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imma\Desktop\CONTRACTACIÓ\2025\SECRETARIA\168557H-SERVEIS POSTALS\DOCS LICITACIÓ\"/>
    </mc:Choice>
  </mc:AlternateContent>
  <xr:revisionPtr revIDLastSave="0" documentId="8_{1E705386-BAA5-4BA8-881B-8B38A79F85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4" i="1" l="1"/>
  <c r="F132" i="1"/>
  <c r="D132" i="1"/>
  <c r="F131" i="1"/>
  <c r="D131" i="1"/>
  <c r="F130" i="1"/>
  <c r="D130" i="1"/>
  <c r="F128" i="1"/>
  <c r="D128" i="1"/>
  <c r="F127" i="1"/>
  <c r="D127" i="1"/>
  <c r="F126" i="1"/>
  <c r="D126" i="1"/>
  <c r="F125" i="1"/>
  <c r="D125" i="1"/>
  <c r="F124" i="1"/>
  <c r="D124" i="1"/>
  <c r="F123" i="1"/>
  <c r="D123" i="1"/>
  <c r="F122" i="1"/>
  <c r="D122" i="1"/>
  <c r="F120" i="1"/>
  <c r="D120" i="1"/>
  <c r="F119" i="1"/>
  <c r="D119" i="1"/>
  <c r="F118" i="1"/>
  <c r="D118" i="1"/>
  <c r="F117" i="1"/>
  <c r="D117" i="1"/>
  <c r="F116" i="1"/>
  <c r="D116" i="1"/>
  <c r="F115" i="1"/>
  <c r="D115" i="1"/>
  <c r="F114" i="1"/>
  <c r="D114" i="1"/>
  <c r="F113" i="1"/>
  <c r="D113" i="1"/>
  <c r="F111" i="1"/>
  <c r="D111" i="1"/>
  <c r="F110" i="1"/>
  <c r="D110" i="1"/>
  <c r="F109" i="1"/>
  <c r="D109" i="1"/>
  <c r="F108" i="1"/>
  <c r="D108" i="1"/>
  <c r="F107" i="1"/>
  <c r="D107" i="1"/>
  <c r="F106" i="1"/>
  <c r="D106" i="1"/>
  <c r="F105" i="1"/>
  <c r="D105" i="1"/>
  <c r="F104" i="1"/>
  <c r="D104" i="1"/>
  <c r="F102" i="1"/>
  <c r="D102" i="1"/>
  <c r="F101" i="1"/>
  <c r="D101" i="1"/>
  <c r="F100" i="1"/>
  <c r="D100" i="1"/>
  <c r="F99" i="1"/>
  <c r="D99" i="1"/>
  <c r="F98" i="1"/>
  <c r="D98" i="1"/>
  <c r="F97" i="1"/>
  <c r="D97" i="1"/>
  <c r="F96" i="1"/>
  <c r="D96" i="1"/>
  <c r="F95" i="1"/>
  <c r="D95" i="1"/>
  <c r="F93" i="1"/>
  <c r="D93" i="1"/>
  <c r="F92" i="1"/>
  <c r="D92" i="1"/>
  <c r="F91" i="1"/>
  <c r="D91" i="1"/>
  <c r="F90" i="1"/>
  <c r="D90" i="1"/>
  <c r="F89" i="1"/>
  <c r="D89" i="1"/>
  <c r="F88" i="1"/>
  <c r="D88" i="1"/>
  <c r="F87" i="1"/>
  <c r="D87" i="1"/>
  <c r="F86" i="1"/>
  <c r="D86" i="1"/>
  <c r="F84" i="1"/>
  <c r="D84" i="1"/>
  <c r="F83" i="1"/>
  <c r="D83" i="1"/>
  <c r="F82" i="1"/>
  <c r="D82" i="1"/>
  <c r="F81" i="1"/>
  <c r="D81" i="1"/>
  <c r="F80" i="1"/>
  <c r="D80" i="1"/>
  <c r="F79" i="1"/>
  <c r="D79" i="1"/>
  <c r="F77" i="1"/>
  <c r="D77" i="1"/>
  <c r="F76" i="1"/>
  <c r="D76" i="1"/>
  <c r="F75" i="1"/>
  <c r="D75" i="1"/>
  <c r="F74" i="1"/>
  <c r="D74" i="1"/>
  <c r="F73" i="1"/>
  <c r="D73" i="1"/>
  <c r="F72" i="1"/>
  <c r="D72" i="1"/>
  <c r="F70" i="1"/>
  <c r="D70" i="1"/>
  <c r="F69" i="1"/>
  <c r="D69" i="1"/>
  <c r="F68" i="1"/>
  <c r="D68" i="1"/>
  <c r="F67" i="1"/>
  <c r="D67" i="1"/>
  <c r="F66" i="1"/>
  <c r="D66" i="1"/>
  <c r="F65" i="1"/>
  <c r="D65" i="1"/>
  <c r="F63" i="1"/>
  <c r="D63" i="1"/>
  <c r="F62" i="1"/>
  <c r="D62" i="1"/>
  <c r="F61" i="1"/>
  <c r="D61" i="1"/>
  <c r="F60" i="1"/>
  <c r="D60" i="1"/>
  <c r="F59" i="1"/>
  <c r="D59" i="1"/>
  <c r="F58" i="1"/>
  <c r="D58" i="1"/>
  <c r="F56" i="1"/>
  <c r="D56" i="1"/>
  <c r="F55" i="1"/>
  <c r="D55" i="1"/>
  <c r="F54" i="1"/>
  <c r="D54" i="1"/>
  <c r="F53" i="1"/>
  <c r="D53" i="1"/>
  <c r="F52" i="1"/>
  <c r="D52" i="1"/>
  <c r="F51" i="1"/>
  <c r="D51" i="1"/>
  <c r="F49" i="1"/>
  <c r="D49" i="1"/>
  <c r="F48" i="1"/>
  <c r="D48" i="1"/>
  <c r="F47" i="1"/>
  <c r="D47" i="1"/>
  <c r="F46" i="1"/>
  <c r="D46" i="1"/>
  <c r="F45" i="1"/>
  <c r="D45" i="1"/>
  <c r="F44" i="1"/>
  <c r="D44" i="1"/>
  <c r="F42" i="1"/>
  <c r="D42" i="1"/>
  <c r="F41" i="1"/>
  <c r="D41" i="1"/>
  <c r="F40" i="1"/>
  <c r="D40" i="1"/>
  <c r="F39" i="1"/>
  <c r="D39" i="1"/>
  <c r="F38" i="1"/>
  <c r="D38" i="1"/>
  <c r="F37" i="1"/>
  <c r="D37" i="1"/>
  <c r="F35" i="1"/>
  <c r="D35" i="1"/>
  <c r="F34" i="1"/>
  <c r="D34" i="1"/>
  <c r="F33" i="1"/>
  <c r="D33" i="1"/>
  <c r="F32" i="1"/>
  <c r="D32" i="1"/>
  <c r="F31" i="1"/>
  <c r="D31" i="1"/>
  <c r="F30" i="1"/>
  <c r="D30" i="1"/>
  <c r="F28" i="1"/>
  <c r="D28" i="1"/>
  <c r="F27" i="1"/>
  <c r="D27" i="1"/>
  <c r="F26" i="1"/>
  <c r="D26" i="1"/>
  <c r="F25" i="1"/>
  <c r="D25" i="1"/>
  <c r="F24" i="1"/>
  <c r="D24" i="1"/>
  <c r="F23" i="1"/>
  <c r="D23" i="1"/>
  <c r="F21" i="1"/>
  <c r="D21" i="1"/>
  <c r="F20" i="1"/>
  <c r="D20" i="1"/>
  <c r="F19" i="1"/>
  <c r="D19" i="1"/>
  <c r="F18" i="1"/>
  <c r="D18" i="1"/>
  <c r="F17" i="1"/>
  <c r="D17" i="1"/>
  <c r="F16" i="1"/>
  <c r="D16" i="1"/>
  <c r="F14" i="1"/>
  <c r="D14" i="1"/>
  <c r="F13" i="1"/>
  <c r="D13" i="1"/>
  <c r="F12" i="1"/>
  <c r="D12" i="1"/>
  <c r="F11" i="1"/>
  <c r="D11" i="1"/>
  <c r="F9" i="1"/>
  <c r="D9" i="1"/>
  <c r="F8" i="1"/>
  <c r="D8" i="1"/>
  <c r="F7" i="1"/>
  <c r="D7" i="1"/>
  <c r="F6" i="1"/>
  <c r="D6" i="1"/>
  <c r="F5" i="1"/>
  <c r="D5" i="1"/>
  <c r="F4" i="1"/>
  <c r="D4" i="1"/>
  <c r="D133" i="1" s="1"/>
  <c r="F134" i="1" l="1"/>
</calcChain>
</file>

<file path=xl/sharedStrings.xml><?xml version="1.0" encoding="utf-8"?>
<sst xmlns="http://schemas.openxmlformats.org/spreadsheetml/2006/main" count="206" uniqueCount="48">
  <si>
    <t>AJUNTAMENT LA ROCA DEL VALLÈS</t>
  </si>
  <si>
    <t>Carta nacional ordinaria (Local, D1, D2)</t>
  </si>
  <si>
    <t>PREU DE SORTIDA IVA EXCLÒS</t>
  </si>
  <si>
    <t>ENVIAMENTS ANUALS PREVISTOS</t>
  </si>
  <si>
    <t>PRESSUPOST IVA EXCLÒS</t>
  </si>
  <si>
    <t>IVA A APLICAR</t>
  </si>
  <si>
    <t>PRESSUPOST MÀXIM IVA INCLÒS</t>
  </si>
  <si>
    <t>PRESSUPOST OFERTA IVA EXCLÒS</t>
  </si>
  <si>
    <t>Fins 20 gr normalitzades</t>
  </si>
  <si>
    <t>Més de 20 fins 50 gr</t>
  </si>
  <si>
    <t>Més de 50 fins 100 gr</t>
  </si>
  <si>
    <t>Més de 100 fins 500 gr</t>
  </si>
  <si>
    <t>Més de 500 fins 1000 gr</t>
  </si>
  <si>
    <t>Més de 1000 fins 2000 gr</t>
  </si>
  <si>
    <r>
      <t xml:space="preserve">Carta nacional ordinaria (Local, D1, D2) - </t>
    </r>
    <r>
      <rPr>
        <b/>
        <sz val="10"/>
        <color indexed="10"/>
        <rFont val="Calibri"/>
        <family val="2"/>
      </rPr>
      <t>URGENT</t>
    </r>
  </si>
  <si>
    <t xml:space="preserve">Carta nacional certificada </t>
  </si>
  <si>
    <r>
      <t xml:space="preserve">Carta nacional certificada  - </t>
    </r>
    <r>
      <rPr>
        <b/>
        <sz val="10"/>
        <color indexed="10"/>
        <rFont val="Calibri"/>
        <family val="2"/>
      </rPr>
      <t>URGENT</t>
    </r>
  </si>
  <si>
    <t>Carta internacional ordinaria (Europa Z1)</t>
  </si>
  <si>
    <r>
      <t xml:space="preserve">Carta internacional ordinaria (Europa Z1)- </t>
    </r>
    <r>
      <rPr>
        <b/>
        <sz val="10"/>
        <color indexed="10"/>
        <rFont val="Calibri"/>
        <family val="2"/>
      </rPr>
      <t>URGENT</t>
    </r>
  </si>
  <si>
    <t>Carta internacional ordinaria (Resta països Z2)</t>
  </si>
  <si>
    <r>
      <t xml:space="preserve">Carta internacional ordinaria (Resta països Z2)-  </t>
    </r>
    <r>
      <rPr>
        <b/>
        <sz val="10"/>
        <color indexed="10"/>
        <rFont val="Calibri"/>
        <family val="2"/>
      </rPr>
      <t>URGENT</t>
    </r>
  </si>
  <si>
    <t>Carta internacional certificada (Europa Z1)</t>
  </si>
  <si>
    <r>
      <t xml:space="preserve">Carta internacional certificada (Europa Z1)- </t>
    </r>
    <r>
      <rPr>
        <b/>
        <sz val="10"/>
        <color indexed="10"/>
        <rFont val="Calibri"/>
        <family val="2"/>
      </rPr>
      <t>URGENT</t>
    </r>
  </si>
  <si>
    <t>Carta internacional certificada (Resta països Z2)</t>
  </si>
  <si>
    <r>
      <t xml:space="preserve">Carta internacional certificada (Resta països Z2)- </t>
    </r>
    <r>
      <rPr>
        <b/>
        <sz val="10"/>
        <color indexed="10"/>
        <rFont val="Calibri"/>
        <family val="2"/>
      </rPr>
      <t>URGENT</t>
    </r>
  </si>
  <si>
    <t>PAQUETERIA ESTANDAR zona 1,2, 3 i 3+ (intrapeninsular o Andorra)</t>
  </si>
  <si>
    <t xml:space="preserve">Fins A 1kg </t>
  </si>
  <si>
    <t xml:space="preserve"> Més 1 fins 5 KG</t>
  </si>
  <si>
    <t>Més 5 fins 10 KG</t>
  </si>
  <si>
    <t>Més 10 fins 15 KG</t>
  </si>
  <si>
    <t>Més 15 fins a 20 KG</t>
  </si>
  <si>
    <t>Més 20 fins a 25 KG</t>
  </si>
  <si>
    <t>Més 25 fins a 30 KG</t>
  </si>
  <si>
    <t>Per KG adicional o fracció</t>
  </si>
  <si>
    <t>PAQUETERIA ESTANDAR zona 4 (balears, ceuta i melilla)</t>
  </si>
  <si>
    <t>PAQUETERIA ESTANDAR zona 5 (canaries)</t>
  </si>
  <si>
    <t>PAQUETERIA ESTANDAR zona 7 (portugal)</t>
  </si>
  <si>
    <t>PAQUETERIA CERTIFICADA (PAQUETE AZUL)</t>
  </si>
  <si>
    <t xml:space="preserve"> Més de 1 fins 2 KG</t>
  </si>
  <si>
    <t>Més de 2 fins 5 KG</t>
  </si>
  <si>
    <t>Més de 5 fins 10 KG</t>
  </si>
  <si>
    <t>Més de 10 fins 15 KG</t>
  </si>
  <si>
    <t>Més de 15 fins a 20 KG</t>
  </si>
  <si>
    <t>Productes certificats, valors afegits:</t>
  </si>
  <si>
    <t xml:space="preserve">Acús de rebuda nacional (Local, D1, D2)CARTA CERTIFICADA I CARTA CERTIFICADA URGENT </t>
  </si>
  <si>
    <t>Acús de rebuda internacional (Z1, Z2) carta certificada i carta certificada urgent</t>
  </si>
  <si>
    <t>Gestio de entrega de notificacions administratives (segon intent)</t>
  </si>
  <si>
    <t>TOTAL ANUAL IVA INCLÒS: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</si>
</sst>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10"/>
      <name val="Calibri"/>
      <family val="2"/>
    </font>
    <font>
      <sz val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43" fontId="0" fillId="2" borderId="1" xfId="1" applyFont="1" applyFill="1" applyBorder="1" applyAlignment="1" applyProtection="1"/>
    <xf numFmtId="0" fontId="0" fillId="0" borderId="1" xfId="0" applyBorder="1" applyAlignment="1">
      <alignment horizontal="center"/>
    </xf>
    <xf numFmtId="0" fontId="7" fillId="4" borderId="0" xfId="0" applyFont="1" applyFill="1"/>
    <xf numFmtId="43" fontId="0" fillId="0" borderId="0" xfId="1" applyFont="1" applyAlignment="1"/>
    <xf numFmtId="43" fontId="0" fillId="0" borderId="0" xfId="1" applyFont="1" applyFill="1" applyAlignment="1"/>
    <xf numFmtId="44" fontId="0" fillId="0" borderId="0" xfId="2" applyFont="1" applyAlignment="1"/>
    <xf numFmtId="0" fontId="2" fillId="0" borderId="1" xfId="0" applyFont="1" applyBorder="1" applyAlignment="1">
      <alignment horizontal="center"/>
    </xf>
    <xf numFmtId="43" fontId="0" fillId="0" borderId="1" xfId="1" applyFont="1" applyBorder="1" applyAlignment="1"/>
    <xf numFmtId="43" fontId="0" fillId="0" borderId="1" xfId="1" applyFont="1" applyFill="1" applyBorder="1" applyAlignment="1"/>
    <xf numFmtId="0" fontId="0" fillId="0" borderId="1" xfId="0" applyBorder="1"/>
    <xf numFmtId="44" fontId="0" fillId="0" borderId="1" xfId="2" applyFont="1" applyBorder="1" applyAlignment="1"/>
    <xf numFmtId="43" fontId="0" fillId="2" borderId="1" xfId="1" applyFont="1" applyFill="1" applyBorder="1" applyAlignment="1"/>
    <xf numFmtId="0" fontId="0" fillId="2" borderId="1" xfId="0" applyFill="1" applyBorder="1" applyProtection="1">
      <protection locked="0"/>
    </xf>
    <xf numFmtId="44" fontId="0" fillId="2" borderId="1" xfId="2" applyFont="1" applyFill="1" applyBorder="1" applyAlignment="1"/>
    <xf numFmtId="0" fontId="0" fillId="3" borderId="1" xfId="0" applyFill="1" applyBorder="1"/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/>
    <xf numFmtId="9" fontId="0" fillId="0" borderId="1" xfId="0" applyNumberFormat="1" applyBorder="1" applyProtection="1">
      <protection locked="0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Protection="1">
      <protection locked="0"/>
    </xf>
    <xf numFmtId="0" fontId="4" fillId="0" borderId="0" xfId="0" applyFont="1" applyAlignment="1">
      <alignment horizontal="center" vertical="center"/>
    </xf>
    <xf numFmtId="43" fontId="0" fillId="0" borderId="0" xfId="1" applyFont="1" applyBorder="1" applyAlignment="1"/>
    <xf numFmtId="43" fontId="0" fillId="0" borderId="0" xfId="1" applyFont="1" applyFill="1" applyBorder="1" applyAlignment="1"/>
    <xf numFmtId="44" fontId="7" fillId="4" borderId="0" xfId="2" applyFont="1" applyFill="1" applyAlignment="1"/>
    <xf numFmtId="164" fontId="8" fillId="5" borderId="0" xfId="0" applyNumberFormat="1" applyFont="1" applyFill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4"/>
  <sheetViews>
    <sheetView tabSelected="1" workbookViewId="0">
      <selection activeCell="D136" sqref="D136"/>
    </sheetView>
  </sheetViews>
  <sheetFormatPr baseColWidth="10" defaultColWidth="8.88671875" defaultRowHeight="14.4" x14ac:dyDescent="0.3"/>
  <cols>
    <col min="1" max="1" width="20.88671875" customWidth="1"/>
    <col min="2" max="2" width="27.5546875" customWidth="1"/>
    <col min="3" max="3" width="17.33203125" customWidth="1"/>
    <col min="4" max="4" width="16.44140625" customWidth="1"/>
    <col min="5" max="5" width="14.21875" customWidth="1"/>
    <col min="6" max="6" width="17.88671875" customWidth="1"/>
    <col min="7" max="7" width="33.5546875" customWidth="1"/>
  </cols>
  <sheetData>
    <row r="1" spans="1:7" x14ac:dyDescent="0.3">
      <c r="B1" s="5"/>
      <c r="C1" s="6"/>
      <c r="F1" s="7"/>
    </row>
    <row r="2" spans="1:7" x14ac:dyDescent="0.3">
      <c r="A2" s="8" t="s">
        <v>0</v>
      </c>
      <c r="B2" s="9"/>
      <c r="C2" s="10"/>
      <c r="D2" s="11"/>
      <c r="E2" s="11"/>
      <c r="F2" s="12"/>
      <c r="G2" s="11"/>
    </row>
    <row r="3" spans="1:7" x14ac:dyDescent="0.3">
      <c r="A3" s="1" t="s">
        <v>1</v>
      </c>
      <c r="B3" s="2" t="s">
        <v>2</v>
      </c>
      <c r="C3" s="13" t="s">
        <v>3</v>
      </c>
      <c r="D3" s="14" t="s">
        <v>4</v>
      </c>
      <c r="E3" s="14" t="s">
        <v>5</v>
      </c>
      <c r="F3" s="15" t="s">
        <v>6</v>
      </c>
      <c r="G3" s="16" t="s">
        <v>7</v>
      </c>
    </row>
    <row r="4" spans="1:7" x14ac:dyDescent="0.3">
      <c r="A4" s="17" t="s">
        <v>8</v>
      </c>
      <c r="B4" s="18">
        <v>0.9140299999999999</v>
      </c>
      <c r="C4" s="10">
        <v>3500</v>
      </c>
      <c r="D4" s="10">
        <f>C4*B4</f>
        <v>3199.1049999999996</v>
      </c>
      <c r="E4" s="19">
        <v>0.21</v>
      </c>
      <c r="F4" s="12">
        <f>B4*C4*(1+E4)</f>
        <v>3870.9170499999996</v>
      </c>
      <c r="G4" s="18"/>
    </row>
    <row r="5" spans="1:7" x14ac:dyDescent="0.3">
      <c r="A5" s="17" t="s">
        <v>9</v>
      </c>
      <c r="B5" s="18">
        <v>1.0578099999999999</v>
      </c>
      <c r="C5" s="10">
        <v>2000</v>
      </c>
      <c r="D5" s="10">
        <f t="shared" ref="D5:D9" si="0">C5*B5</f>
        <v>2115.62</v>
      </c>
      <c r="E5" s="19">
        <v>0.21</v>
      </c>
      <c r="F5" s="12">
        <f t="shared" ref="F5:F68" si="1">B5*C5*(1+E5)</f>
        <v>2559.9001999999996</v>
      </c>
      <c r="G5" s="18"/>
    </row>
    <row r="6" spans="1:7" x14ac:dyDescent="0.3">
      <c r="A6" s="17" t="s">
        <v>10</v>
      </c>
      <c r="B6" s="18">
        <v>1.6432</v>
      </c>
      <c r="C6" s="10">
        <v>300</v>
      </c>
      <c r="D6" s="10">
        <f t="shared" si="0"/>
        <v>492.96</v>
      </c>
      <c r="E6" s="19">
        <v>0.21</v>
      </c>
      <c r="F6" s="12">
        <f t="shared" si="1"/>
        <v>596.48159999999996</v>
      </c>
      <c r="G6" s="18"/>
    </row>
    <row r="7" spans="1:7" x14ac:dyDescent="0.3">
      <c r="A7" s="17" t="s">
        <v>11</v>
      </c>
      <c r="B7" s="18">
        <v>3.1837</v>
      </c>
      <c r="C7" s="10">
        <v>150</v>
      </c>
      <c r="D7" s="10">
        <f t="shared" si="0"/>
        <v>477.55500000000001</v>
      </c>
      <c r="E7" s="19">
        <v>0.21</v>
      </c>
      <c r="F7" s="12">
        <f t="shared" si="1"/>
        <v>577.84154999999998</v>
      </c>
      <c r="G7" s="18"/>
    </row>
    <row r="8" spans="1:7" x14ac:dyDescent="0.3">
      <c r="A8" s="17" t="s">
        <v>12</v>
      </c>
      <c r="B8" s="18">
        <v>6.4187499999999993</v>
      </c>
      <c r="C8" s="10">
        <v>20</v>
      </c>
      <c r="D8" s="10">
        <f t="shared" si="0"/>
        <v>128.375</v>
      </c>
      <c r="E8" s="19">
        <v>0.21</v>
      </c>
      <c r="F8" s="12">
        <f t="shared" si="1"/>
        <v>155.33375000000001</v>
      </c>
      <c r="G8" s="18"/>
    </row>
    <row r="9" spans="1:7" x14ac:dyDescent="0.3">
      <c r="A9" s="17" t="s">
        <v>13</v>
      </c>
      <c r="B9" s="18">
        <v>6.8808999999999996</v>
      </c>
      <c r="C9" s="10">
        <v>10</v>
      </c>
      <c r="D9" s="10">
        <f t="shared" si="0"/>
        <v>68.808999999999997</v>
      </c>
      <c r="E9" s="19">
        <v>0.21</v>
      </c>
      <c r="F9" s="12">
        <f t="shared" si="1"/>
        <v>83.258889999999994</v>
      </c>
      <c r="G9" s="18"/>
    </row>
    <row r="10" spans="1:7" x14ac:dyDescent="0.3">
      <c r="A10" s="1" t="s">
        <v>14</v>
      </c>
      <c r="B10" s="2" t="s">
        <v>2</v>
      </c>
      <c r="C10" s="13" t="s">
        <v>3</v>
      </c>
      <c r="D10" s="13" t="s">
        <v>4</v>
      </c>
      <c r="E10" s="14" t="s">
        <v>5</v>
      </c>
      <c r="F10" s="12"/>
      <c r="G10" s="18"/>
    </row>
    <row r="11" spans="1:7" x14ac:dyDescent="0.3">
      <c r="A11" s="17" t="s">
        <v>8</v>
      </c>
      <c r="B11" s="18">
        <v>4.4139749774999997</v>
      </c>
      <c r="C11" s="10">
        <v>0</v>
      </c>
      <c r="D11" s="10">
        <f>B11*C11</f>
        <v>0</v>
      </c>
      <c r="E11" s="19">
        <v>0.21</v>
      </c>
      <c r="F11" s="12">
        <f t="shared" si="1"/>
        <v>0</v>
      </c>
      <c r="G11" s="18"/>
    </row>
    <row r="12" spans="1:7" x14ac:dyDescent="0.3">
      <c r="A12" s="17" t="s">
        <v>9</v>
      </c>
      <c r="B12" s="18">
        <v>4.5429332025000004</v>
      </c>
      <c r="C12" s="10">
        <v>0</v>
      </c>
      <c r="D12" s="10">
        <f t="shared" ref="D12:D14" si="2">B12*C12</f>
        <v>0</v>
      </c>
      <c r="E12" s="19">
        <v>0.21</v>
      </c>
      <c r="F12" s="12">
        <f t="shared" si="1"/>
        <v>0</v>
      </c>
      <c r="G12" s="18"/>
    </row>
    <row r="13" spans="1:7" x14ac:dyDescent="0.3">
      <c r="A13" s="17" t="s">
        <v>10</v>
      </c>
      <c r="B13" s="18">
        <v>5.0897101200000003</v>
      </c>
      <c r="C13" s="10">
        <v>10</v>
      </c>
      <c r="D13" s="10">
        <f t="shared" si="2"/>
        <v>50.897101200000002</v>
      </c>
      <c r="E13" s="19">
        <v>0.21</v>
      </c>
      <c r="F13" s="12">
        <f t="shared" si="1"/>
        <v>61.585492451999997</v>
      </c>
      <c r="G13" s="18"/>
    </row>
    <row r="14" spans="1:7" x14ac:dyDescent="0.3">
      <c r="A14" s="17" t="s">
        <v>11</v>
      </c>
      <c r="B14" s="18">
        <v>6.8038419074999998</v>
      </c>
      <c r="C14" s="10">
        <v>0</v>
      </c>
      <c r="D14" s="10">
        <f t="shared" si="2"/>
        <v>0</v>
      </c>
      <c r="E14" s="19">
        <v>0.21</v>
      </c>
      <c r="F14" s="12">
        <f t="shared" si="1"/>
        <v>0</v>
      </c>
      <c r="G14" s="18"/>
    </row>
    <row r="15" spans="1:7" x14ac:dyDescent="0.3">
      <c r="A15" s="1" t="s">
        <v>15</v>
      </c>
      <c r="B15" s="2" t="s">
        <v>2</v>
      </c>
      <c r="C15" s="13" t="s">
        <v>3</v>
      </c>
      <c r="D15" s="13" t="s">
        <v>4</v>
      </c>
      <c r="E15" s="14" t="s">
        <v>5</v>
      </c>
      <c r="F15" s="12"/>
      <c r="G15" s="18"/>
    </row>
    <row r="16" spans="1:7" x14ac:dyDescent="0.3">
      <c r="A16" s="17" t="s">
        <v>8</v>
      </c>
      <c r="B16" s="18">
        <v>5.4328299999999992</v>
      </c>
      <c r="C16" s="10">
        <v>150</v>
      </c>
      <c r="D16" s="10">
        <f>C16*B16</f>
        <v>814.92449999999985</v>
      </c>
      <c r="E16" s="19">
        <v>0.21</v>
      </c>
      <c r="F16" s="12">
        <f t="shared" si="1"/>
        <v>986.05864499999984</v>
      </c>
      <c r="G16" s="18"/>
    </row>
    <row r="17" spans="1:7" x14ac:dyDescent="0.3">
      <c r="A17" s="17" t="s">
        <v>9</v>
      </c>
      <c r="B17" s="18">
        <v>5.5766099999999996</v>
      </c>
      <c r="C17" s="10">
        <v>40</v>
      </c>
      <c r="D17" s="10">
        <f t="shared" ref="D17:D21" si="3">C17*B17</f>
        <v>223.06439999999998</v>
      </c>
      <c r="E17" s="19">
        <v>0.21</v>
      </c>
      <c r="F17" s="12">
        <f t="shared" si="1"/>
        <v>269.90792399999998</v>
      </c>
      <c r="G17" s="18"/>
    </row>
    <row r="18" spans="1:7" x14ac:dyDescent="0.3">
      <c r="A18" s="17" t="s">
        <v>10</v>
      </c>
      <c r="B18" s="18">
        <v>6.161999999999999</v>
      </c>
      <c r="C18" s="10">
        <v>40</v>
      </c>
      <c r="D18" s="10">
        <f t="shared" si="3"/>
        <v>246.47999999999996</v>
      </c>
      <c r="E18" s="19">
        <v>0.21</v>
      </c>
      <c r="F18" s="12">
        <f t="shared" si="1"/>
        <v>298.24079999999992</v>
      </c>
      <c r="G18" s="18"/>
    </row>
    <row r="19" spans="1:7" x14ac:dyDescent="0.3">
      <c r="A19" s="17" t="s">
        <v>11</v>
      </c>
      <c r="B19" s="18">
        <v>7.7024999999999997</v>
      </c>
      <c r="C19" s="10">
        <v>30</v>
      </c>
      <c r="D19" s="10">
        <f t="shared" si="3"/>
        <v>231.07499999999999</v>
      </c>
      <c r="E19" s="19">
        <v>0.21</v>
      </c>
      <c r="F19" s="12">
        <f t="shared" si="1"/>
        <v>279.60075000000001</v>
      </c>
      <c r="G19" s="18"/>
    </row>
    <row r="20" spans="1:7" x14ac:dyDescent="0.3">
      <c r="A20" s="17" t="s">
        <v>12</v>
      </c>
      <c r="B20" s="18">
        <v>10.93755</v>
      </c>
      <c r="C20" s="10">
        <v>10</v>
      </c>
      <c r="D20" s="10">
        <f t="shared" si="3"/>
        <v>109.3755</v>
      </c>
      <c r="E20" s="19">
        <v>0.21</v>
      </c>
      <c r="F20" s="12">
        <f t="shared" si="1"/>
        <v>132.34435500000001</v>
      </c>
      <c r="G20" s="18"/>
    </row>
    <row r="21" spans="1:7" x14ac:dyDescent="0.3">
      <c r="A21" s="17" t="s">
        <v>13</v>
      </c>
      <c r="B21" s="18">
        <v>11.399699999999999</v>
      </c>
      <c r="C21" s="10">
        <v>10</v>
      </c>
      <c r="D21" s="10">
        <f t="shared" si="3"/>
        <v>113.99699999999999</v>
      </c>
      <c r="E21" s="19">
        <v>0.21</v>
      </c>
      <c r="F21" s="12">
        <f t="shared" si="1"/>
        <v>137.93636999999998</v>
      </c>
      <c r="G21" s="18"/>
    </row>
    <row r="22" spans="1:7" x14ac:dyDescent="0.3">
      <c r="A22" s="1" t="s">
        <v>16</v>
      </c>
      <c r="B22" s="2" t="s">
        <v>2</v>
      </c>
      <c r="C22" s="13" t="s">
        <v>3</v>
      </c>
      <c r="D22" s="13" t="s">
        <v>4</v>
      </c>
      <c r="E22" s="14" t="s">
        <v>5</v>
      </c>
      <c r="F22" s="12"/>
      <c r="G22" s="18"/>
    </row>
    <row r="23" spans="1:7" x14ac:dyDescent="0.3">
      <c r="A23" s="17" t="s">
        <v>8</v>
      </c>
      <c r="B23" s="18">
        <v>8.8362294899999991</v>
      </c>
      <c r="C23" s="10">
        <v>10</v>
      </c>
      <c r="D23" s="10">
        <f>C23*B23</f>
        <v>88.362294899999995</v>
      </c>
      <c r="E23" s="19">
        <v>0.21</v>
      </c>
      <c r="F23" s="12">
        <f t="shared" si="1"/>
        <v>106.918376829</v>
      </c>
      <c r="G23" s="18"/>
    </row>
    <row r="24" spans="1:7" x14ac:dyDescent="0.3">
      <c r="A24" s="17" t="s">
        <v>9</v>
      </c>
      <c r="B24" s="18">
        <v>8.9651877150000008</v>
      </c>
      <c r="C24" s="10">
        <v>0</v>
      </c>
      <c r="D24" s="10">
        <f t="shared" ref="D24:D28" si="4">C24*B24</f>
        <v>0</v>
      </c>
      <c r="E24" s="19">
        <v>0.21</v>
      </c>
      <c r="F24" s="12">
        <f t="shared" si="1"/>
        <v>0</v>
      </c>
      <c r="G24" s="18"/>
    </row>
    <row r="25" spans="1:7" x14ac:dyDescent="0.3">
      <c r="A25" s="17" t="s">
        <v>10</v>
      </c>
      <c r="B25" s="18">
        <v>9.511964632499998</v>
      </c>
      <c r="C25" s="10">
        <v>0</v>
      </c>
      <c r="D25" s="10">
        <f t="shared" si="4"/>
        <v>0</v>
      </c>
      <c r="E25" s="19">
        <v>0.21</v>
      </c>
      <c r="F25" s="12">
        <f t="shared" si="1"/>
        <v>0</v>
      </c>
      <c r="G25" s="18"/>
    </row>
    <row r="26" spans="1:7" x14ac:dyDescent="0.3">
      <c r="A26" s="17" t="s">
        <v>11</v>
      </c>
      <c r="B26" s="18">
        <v>11.226096420000001</v>
      </c>
      <c r="C26" s="10">
        <v>0</v>
      </c>
      <c r="D26" s="10">
        <f t="shared" si="4"/>
        <v>0</v>
      </c>
      <c r="E26" s="19">
        <v>0.21</v>
      </c>
      <c r="F26" s="12">
        <f t="shared" si="1"/>
        <v>0</v>
      </c>
      <c r="G26" s="18"/>
    </row>
    <row r="27" spans="1:7" x14ac:dyDescent="0.3">
      <c r="A27" s="17" t="s">
        <v>12</v>
      </c>
      <c r="B27" s="18">
        <v>14.850775582500001</v>
      </c>
      <c r="C27" s="10">
        <v>0</v>
      </c>
      <c r="D27" s="10">
        <f t="shared" si="4"/>
        <v>0</v>
      </c>
      <c r="E27" s="19">
        <v>0.21</v>
      </c>
      <c r="F27" s="12">
        <f t="shared" si="1"/>
        <v>0</v>
      </c>
      <c r="G27" s="18"/>
    </row>
    <row r="28" spans="1:7" x14ac:dyDescent="0.3">
      <c r="A28" s="17" t="s">
        <v>13</v>
      </c>
      <c r="B28" s="18">
        <v>15.4947923625</v>
      </c>
      <c r="C28" s="10">
        <v>0</v>
      </c>
      <c r="D28" s="10">
        <f t="shared" si="4"/>
        <v>0</v>
      </c>
      <c r="E28" s="19">
        <v>0.21</v>
      </c>
      <c r="F28" s="12">
        <f t="shared" si="1"/>
        <v>0</v>
      </c>
      <c r="G28" s="18"/>
    </row>
    <row r="29" spans="1:7" x14ac:dyDescent="0.3">
      <c r="A29" s="1" t="s">
        <v>17</v>
      </c>
      <c r="B29" s="2" t="s">
        <v>2</v>
      </c>
      <c r="C29" s="13" t="s">
        <v>3</v>
      </c>
      <c r="D29" s="13" t="s">
        <v>4</v>
      </c>
      <c r="E29" s="14" t="s">
        <v>5</v>
      </c>
      <c r="F29" s="12"/>
      <c r="G29" s="18"/>
    </row>
    <row r="30" spans="1:7" x14ac:dyDescent="0.3">
      <c r="A30" s="17" t="s">
        <v>8</v>
      </c>
      <c r="B30" s="18">
        <v>1.89995</v>
      </c>
      <c r="C30" s="10">
        <v>10</v>
      </c>
      <c r="D30" s="10">
        <f>C30*B30</f>
        <v>18.999500000000001</v>
      </c>
      <c r="E30" s="19">
        <v>0.21</v>
      </c>
      <c r="F30" s="12">
        <f t="shared" si="1"/>
        <v>22.989395000000002</v>
      </c>
      <c r="G30" s="18"/>
    </row>
    <row r="31" spans="1:7" x14ac:dyDescent="0.3">
      <c r="A31" s="17" t="s">
        <v>9</v>
      </c>
      <c r="B31" s="18">
        <v>2.2080499999999996</v>
      </c>
      <c r="C31" s="10">
        <v>0</v>
      </c>
      <c r="D31" s="10">
        <f t="shared" ref="D31:D35" si="5">C31*B31</f>
        <v>0</v>
      </c>
      <c r="E31" s="19">
        <v>0.21</v>
      </c>
      <c r="F31" s="12">
        <f t="shared" si="1"/>
        <v>0</v>
      </c>
      <c r="G31" s="18"/>
    </row>
    <row r="32" spans="1:7" x14ac:dyDescent="0.3">
      <c r="A32" s="17" t="s">
        <v>10</v>
      </c>
      <c r="B32" s="18">
        <v>3.0296499999999997</v>
      </c>
      <c r="C32" s="10">
        <v>0</v>
      </c>
      <c r="D32" s="10">
        <f t="shared" si="5"/>
        <v>0</v>
      </c>
      <c r="E32" s="19">
        <v>0.21</v>
      </c>
      <c r="F32" s="12">
        <f t="shared" si="1"/>
        <v>0</v>
      </c>
      <c r="G32" s="18"/>
    </row>
    <row r="33" spans="1:7" x14ac:dyDescent="0.3">
      <c r="A33" s="17" t="s">
        <v>11</v>
      </c>
      <c r="B33" s="18">
        <v>7.2403499999999994</v>
      </c>
      <c r="C33" s="10">
        <v>0</v>
      </c>
      <c r="D33" s="10">
        <f t="shared" si="5"/>
        <v>0</v>
      </c>
      <c r="E33" s="19">
        <v>0.21</v>
      </c>
      <c r="F33" s="12">
        <f t="shared" si="1"/>
        <v>0</v>
      </c>
      <c r="G33" s="18"/>
    </row>
    <row r="34" spans="1:7" x14ac:dyDescent="0.3">
      <c r="A34" s="17" t="s">
        <v>12</v>
      </c>
      <c r="B34" s="18">
        <v>13.813149999999998</v>
      </c>
      <c r="C34" s="10">
        <v>0</v>
      </c>
      <c r="D34" s="10">
        <f t="shared" si="5"/>
        <v>0</v>
      </c>
      <c r="E34" s="19">
        <v>0.21</v>
      </c>
      <c r="F34" s="12">
        <f t="shared" si="1"/>
        <v>0</v>
      </c>
      <c r="G34" s="18"/>
    </row>
    <row r="35" spans="1:7" x14ac:dyDescent="0.3">
      <c r="A35" s="17" t="s">
        <v>13</v>
      </c>
      <c r="B35" s="18">
        <v>21.926449999999999</v>
      </c>
      <c r="C35" s="10">
        <v>0</v>
      </c>
      <c r="D35" s="10">
        <f t="shared" si="5"/>
        <v>0</v>
      </c>
      <c r="E35" s="19">
        <v>0.21</v>
      </c>
      <c r="F35" s="12">
        <f t="shared" si="1"/>
        <v>0</v>
      </c>
      <c r="G35" s="18"/>
    </row>
    <row r="36" spans="1:7" x14ac:dyDescent="0.3">
      <c r="A36" s="1" t="s">
        <v>18</v>
      </c>
      <c r="B36" s="2" t="s">
        <v>2</v>
      </c>
      <c r="C36" s="13" t="s">
        <v>3</v>
      </c>
      <c r="D36" s="13" t="s">
        <v>4</v>
      </c>
      <c r="E36" s="14" t="s">
        <v>5</v>
      </c>
      <c r="F36" s="12"/>
      <c r="G36" s="18"/>
    </row>
    <row r="37" spans="1:7" x14ac:dyDescent="0.3">
      <c r="A37" s="17" t="s">
        <v>8</v>
      </c>
      <c r="B37" s="18">
        <v>5.5332906750000008</v>
      </c>
      <c r="C37" s="10">
        <v>0</v>
      </c>
      <c r="D37" s="10">
        <f>C37*B37</f>
        <v>0</v>
      </c>
      <c r="E37" s="19">
        <v>0.21</v>
      </c>
      <c r="F37" s="12">
        <f t="shared" si="1"/>
        <v>0</v>
      </c>
      <c r="G37" s="18"/>
    </row>
    <row r="38" spans="1:7" x14ac:dyDescent="0.3">
      <c r="A38" s="17" t="s">
        <v>9</v>
      </c>
      <c r="B38" s="18">
        <v>5.9022958499999998</v>
      </c>
      <c r="C38" s="10">
        <v>0</v>
      </c>
      <c r="D38" s="10">
        <f t="shared" ref="D38:D42" si="6">C38*B38</f>
        <v>0</v>
      </c>
      <c r="E38" s="19">
        <v>0.21</v>
      </c>
      <c r="F38" s="12">
        <f t="shared" si="1"/>
        <v>0</v>
      </c>
      <c r="G38" s="18"/>
    </row>
    <row r="39" spans="1:7" x14ac:dyDescent="0.3">
      <c r="A39" s="17" t="s">
        <v>10</v>
      </c>
      <c r="B39" s="18">
        <v>6.8248087874999985</v>
      </c>
      <c r="C39" s="10">
        <v>0</v>
      </c>
      <c r="D39" s="10">
        <f t="shared" si="6"/>
        <v>0</v>
      </c>
      <c r="E39" s="19">
        <v>0.21</v>
      </c>
      <c r="F39" s="12">
        <f t="shared" si="1"/>
        <v>0</v>
      </c>
      <c r="G39" s="18"/>
    </row>
    <row r="40" spans="1:7" x14ac:dyDescent="0.3">
      <c r="A40" s="17" t="s">
        <v>11</v>
      </c>
      <c r="B40" s="18">
        <v>11.929380375000001</v>
      </c>
      <c r="C40" s="10">
        <v>0</v>
      </c>
      <c r="D40" s="10">
        <f t="shared" si="6"/>
        <v>0</v>
      </c>
      <c r="E40" s="19">
        <v>0.21</v>
      </c>
      <c r="F40" s="12">
        <f t="shared" si="1"/>
        <v>0</v>
      </c>
      <c r="G40" s="18"/>
    </row>
    <row r="41" spans="1:7" x14ac:dyDescent="0.3">
      <c r="A41" s="17" t="s">
        <v>12</v>
      </c>
      <c r="B41" s="18">
        <v>19.924492499999999</v>
      </c>
      <c r="C41" s="10">
        <v>0</v>
      </c>
      <c r="D41" s="10">
        <f t="shared" si="6"/>
        <v>0</v>
      </c>
      <c r="E41" s="19">
        <v>0.21</v>
      </c>
      <c r="F41" s="12">
        <f t="shared" si="1"/>
        <v>0</v>
      </c>
      <c r="G41" s="18"/>
    </row>
    <row r="42" spans="1:7" x14ac:dyDescent="0.3">
      <c r="A42" s="17" t="s">
        <v>13</v>
      </c>
      <c r="B42" s="18">
        <v>29.5801279125</v>
      </c>
      <c r="C42" s="10">
        <v>0</v>
      </c>
      <c r="D42" s="10">
        <f t="shared" si="6"/>
        <v>0</v>
      </c>
      <c r="E42" s="19">
        <v>0.21</v>
      </c>
      <c r="F42" s="12">
        <f t="shared" si="1"/>
        <v>0</v>
      </c>
      <c r="G42" s="18"/>
    </row>
    <row r="43" spans="1:7" x14ac:dyDescent="0.3">
      <c r="A43" s="1" t="s">
        <v>19</v>
      </c>
      <c r="B43" s="2" t="s">
        <v>2</v>
      </c>
      <c r="C43" s="13" t="s">
        <v>3</v>
      </c>
      <c r="D43" s="13" t="s">
        <v>4</v>
      </c>
      <c r="E43" s="14" t="s">
        <v>5</v>
      </c>
      <c r="F43" s="12"/>
      <c r="G43" s="18"/>
    </row>
    <row r="44" spans="1:7" x14ac:dyDescent="0.3">
      <c r="A44" s="17" t="s">
        <v>8</v>
      </c>
      <c r="B44" s="18">
        <v>2.0026499999999996</v>
      </c>
      <c r="C44" s="10">
        <v>0</v>
      </c>
      <c r="D44" s="10">
        <f>B44*C44</f>
        <v>0</v>
      </c>
      <c r="E44" s="19">
        <v>0.21</v>
      </c>
      <c r="F44" s="12">
        <f t="shared" si="1"/>
        <v>0</v>
      </c>
      <c r="G44" s="18"/>
    </row>
    <row r="45" spans="1:7" x14ac:dyDescent="0.3">
      <c r="A45" s="17" t="s">
        <v>9</v>
      </c>
      <c r="B45" s="18">
        <v>2.5161500000000001</v>
      </c>
      <c r="C45" s="10">
        <v>0</v>
      </c>
      <c r="D45" s="10">
        <f t="shared" ref="D45:D49" si="7">B45*C45</f>
        <v>0</v>
      </c>
      <c r="E45" s="19">
        <v>0.21</v>
      </c>
      <c r="F45" s="12">
        <f t="shared" si="1"/>
        <v>0</v>
      </c>
      <c r="G45" s="18"/>
    </row>
    <row r="46" spans="1:7" x14ac:dyDescent="0.3">
      <c r="A46" s="17" t="s">
        <v>10</v>
      </c>
      <c r="B46" s="18">
        <v>4.1593499999999999</v>
      </c>
      <c r="C46" s="10">
        <v>0</v>
      </c>
      <c r="D46" s="10">
        <f t="shared" si="7"/>
        <v>0</v>
      </c>
      <c r="E46" s="19">
        <v>0.21</v>
      </c>
      <c r="F46" s="12">
        <f t="shared" si="1"/>
        <v>0</v>
      </c>
      <c r="G46" s="18"/>
    </row>
    <row r="47" spans="1:7" x14ac:dyDescent="0.3">
      <c r="A47" s="17" t="s">
        <v>11</v>
      </c>
      <c r="B47" s="18">
        <v>10.93755</v>
      </c>
      <c r="C47" s="10">
        <v>0</v>
      </c>
      <c r="D47" s="10">
        <f t="shared" si="7"/>
        <v>0</v>
      </c>
      <c r="E47" s="19">
        <v>0.21</v>
      </c>
      <c r="F47" s="12">
        <f t="shared" si="1"/>
        <v>0</v>
      </c>
      <c r="G47" s="18"/>
    </row>
    <row r="48" spans="1:7" x14ac:dyDescent="0.3">
      <c r="A48" s="17" t="s">
        <v>12</v>
      </c>
      <c r="B48" s="18">
        <v>22.337249999999997</v>
      </c>
      <c r="C48" s="10">
        <v>0</v>
      </c>
      <c r="D48" s="10">
        <f t="shared" si="7"/>
        <v>0</v>
      </c>
      <c r="E48" s="19">
        <v>0.21</v>
      </c>
      <c r="F48" s="12">
        <f t="shared" si="1"/>
        <v>0</v>
      </c>
      <c r="G48" s="18"/>
    </row>
    <row r="49" spans="1:7" x14ac:dyDescent="0.3">
      <c r="A49" s="17" t="s">
        <v>13</v>
      </c>
      <c r="B49" s="18">
        <v>38.820599999999992</v>
      </c>
      <c r="C49" s="10">
        <v>0</v>
      </c>
      <c r="D49" s="10">
        <f t="shared" si="7"/>
        <v>0</v>
      </c>
      <c r="E49" s="19">
        <v>0.21</v>
      </c>
      <c r="F49" s="12">
        <f t="shared" si="1"/>
        <v>0</v>
      </c>
      <c r="G49" s="18"/>
    </row>
    <row r="50" spans="1:7" x14ac:dyDescent="0.3">
      <c r="A50" s="1" t="s">
        <v>20</v>
      </c>
      <c r="B50" s="2" t="s">
        <v>2</v>
      </c>
      <c r="C50" s="13" t="s">
        <v>3</v>
      </c>
      <c r="D50" s="13" t="s">
        <v>4</v>
      </c>
      <c r="E50" s="14" t="s">
        <v>5</v>
      </c>
      <c r="F50" s="12"/>
      <c r="G50" s="18"/>
    </row>
    <row r="51" spans="1:7" x14ac:dyDescent="0.3">
      <c r="A51" s="17" t="s">
        <v>8</v>
      </c>
      <c r="B51" s="18">
        <v>5.6503359</v>
      </c>
      <c r="C51" s="10">
        <v>0</v>
      </c>
      <c r="D51" s="10">
        <f>C51*B51</f>
        <v>0</v>
      </c>
      <c r="E51" s="19">
        <v>0.21</v>
      </c>
      <c r="F51" s="12">
        <f t="shared" si="1"/>
        <v>0</v>
      </c>
      <c r="G51" s="18"/>
    </row>
    <row r="52" spans="1:7" x14ac:dyDescent="0.3">
      <c r="A52" s="17" t="s">
        <v>9</v>
      </c>
      <c r="B52" s="18">
        <v>6.2653445250000006</v>
      </c>
      <c r="C52" s="10">
        <v>0</v>
      </c>
      <c r="D52" s="10">
        <f t="shared" ref="D52:D56" si="8">C52*B52</f>
        <v>0</v>
      </c>
      <c r="E52" s="19">
        <v>0.21</v>
      </c>
      <c r="F52" s="12">
        <f t="shared" si="1"/>
        <v>0</v>
      </c>
      <c r="G52" s="18"/>
    </row>
    <row r="53" spans="1:7" x14ac:dyDescent="0.3">
      <c r="A53" s="17" t="s">
        <v>10</v>
      </c>
      <c r="B53" s="18">
        <v>7.9873686749999999</v>
      </c>
      <c r="C53" s="10">
        <v>0</v>
      </c>
      <c r="D53" s="10">
        <f t="shared" si="8"/>
        <v>0</v>
      </c>
      <c r="E53" s="19">
        <v>0.21</v>
      </c>
      <c r="F53" s="12">
        <f t="shared" si="1"/>
        <v>0</v>
      </c>
      <c r="G53" s="18"/>
    </row>
    <row r="54" spans="1:7" x14ac:dyDescent="0.3">
      <c r="A54" s="17" t="s">
        <v>11</v>
      </c>
      <c r="B54" s="18">
        <v>16.4129868375</v>
      </c>
      <c r="C54" s="10">
        <v>0</v>
      </c>
      <c r="D54" s="10">
        <f t="shared" si="8"/>
        <v>0</v>
      </c>
      <c r="E54" s="19">
        <v>0.21</v>
      </c>
      <c r="F54" s="12">
        <f t="shared" si="1"/>
        <v>0</v>
      </c>
      <c r="G54" s="18"/>
    </row>
    <row r="55" spans="1:7" x14ac:dyDescent="0.3">
      <c r="A55" s="17" t="s">
        <v>12</v>
      </c>
      <c r="B55" s="18">
        <v>30.127679175000001</v>
      </c>
      <c r="C55" s="10">
        <v>0</v>
      </c>
      <c r="D55" s="10">
        <f t="shared" si="8"/>
        <v>0</v>
      </c>
      <c r="E55" s="19">
        <v>0.21</v>
      </c>
      <c r="F55" s="12">
        <f t="shared" si="1"/>
        <v>0</v>
      </c>
      <c r="G55" s="18"/>
    </row>
    <row r="56" spans="1:7" x14ac:dyDescent="0.3">
      <c r="A56" s="17" t="s">
        <v>13</v>
      </c>
      <c r="B56" s="18">
        <v>49.930956899999998</v>
      </c>
      <c r="C56" s="10">
        <v>0</v>
      </c>
      <c r="D56" s="10">
        <f t="shared" si="8"/>
        <v>0</v>
      </c>
      <c r="E56" s="19">
        <v>0.21</v>
      </c>
      <c r="F56" s="12">
        <f t="shared" si="1"/>
        <v>0</v>
      </c>
      <c r="G56" s="18"/>
    </row>
    <row r="57" spans="1:7" x14ac:dyDescent="0.3">
      <c r="A57" s="1" t="s">
        <v>21</v>
      </c>
      <c r="B57" s="2" t="s">
        <v>2</v>
      </c>
      <c r="C57" s="13" t="s">
        <v>3</v>
      </c>
      <c r="D57" s="13" t="s">
        <v>4</v>
      </c>
      <c r="E57" s="14" t="s">
        <v>5</v>
      </c>
      <c r="F57" s="12"/>
      <c r="G57" s="18"/>
    </row>
    <row r="58" spans="1:7" x14ac:dyDescent="0.3">
      <c r="A58" s="17" t="s">
        <v>8</v>
      </c>
      <c r="B58" s="18">
        <v>6.9835999999999991</v>
      </c>
      <c r="C58" s="10">
        <v>5</v>
      </c>
      <c r="D58" s="10">
        <f>C58*B58</f>
        <v>34.917999999999992</v>
      </c>
      <c r="E58" s="19">
        <v>0.21</v>
      </c>
      <c r="F58" s="12">
        <f t="shared" si="1"/>
        <v>42.250779999999992</v>
      </c>
      <c r="G58" s="18"/>
    </row>
    <row r="59" spans="1:7" x14ac:dyDescent="0.3">
      <c r="A59" s="17" t="s">
        <v>9</v>
      </c>
      <c r="B59" s="18">
        <v>7.2916999999999987</v>
      </c>
      <c r="C59" s="10">
        <v>0</v>
      </c>
      <c r="D59" s="10">
        <f t="shared" ref="D59:D63" si="9">C59*B59</f>
        <v>0</v>
      </c>
      <c r="E59" s="19">
        <v>0.21</v>
      </c>
      <c r="F59" s="12">
        <f t="shared" si="1"/>
        <v>0</v>
      </c>
      <c r="G59" s="18"/>
    </row>
    <row r="60" spans="1:7" x14ac:dyDescent="0.3">
      <c r="A60" s="17" t="s">
        <v>10</v>
      </c>
      <c r="B60" s="18">
        <v>8.1132999999999988</v>
      </c>
      <c r="C60" s="10">
        <v>0</v>
      </c>
      <c r="D60" s="10">
        <f t="shared" si="9"/>
        <v>0</v>
      </c>
      <c r="E60" s="19">
        <v>0.21</v>
      </c>
      <c r="F60" s="12">
        <f t="shared" si="1"/>
        <v>0</v>
      </c>
      <c r="G60" s="18"/>
    </row>
    <row r="61" spans="1:7" x14ac:dyDescent="0.3">
      <c r="A61" s="17" t="s">
        <v>11</v>
      </c>
      <c r="B61" s="18">
        <v>12.323999999999998</v>
      </c>
      <c r="C61" s="10">
        <v>5</v>
      </c>
      <c r="D61" s="10">
        <f t="shared" si="9"/>
        <v>61.61999999999999</v>
      </c>
      <c r="E61" s="19">
        <v>0.21</v>
      </c>
      <c r="F61" s="12">
        <f t="shared" si="1"/>
        <v>74.56019999999998</v>
      </c>
      <c r="G61" s="18"/>
    </row>
    <row r="62" spans="1:7" x14ac:dyDescent="0.3">
      <c r="A62" s="17" t="s">
        <v>12</v>
      </c>
      <c r="B62" s="18">
        <v>18.896799999999995</v>
      </c>
      <c r="C62" s="10">
        <v>0</v>
      </c>
      <c r="D62" s="10">
        <f t="shared" si="9"/>
        <v>0</v>
      </c>
      <c r="E62" s="19">
        <v>0.21</v>
      </c>
      <c r="F62" s="12">
        <f t="shared" si="1"/>
        <v>0</v>
      </c>
      <c r="G62" s="18"/>
    </row>
    <row r="63" spans="1:7" x14ac:dyDescent="0.3">
      <c r="A63" s="17" t="s">
        <v>13</v>
      </c>
      <c r="B63" s="18">
        <v>27.010099999999998</v>
      </c>
      <c r="C63" s="10">
        <v>0</v>
      </c>
      <c r="D63" s="10">
        <f t="shared" si="9"/>
        <v>0</v>
      </c>
      <c r="E63" s="19">
        <v>0.21</v>
      </c>
      <c r="F63" s="12">
        <f t="shared" si="1"/>
        <v>0</v>
      </c>
      <c r="G63" s="18"/>
    </row>
    <row r="64" spans="1:7" x14ac:dyDescent="0.3">
      <c r="A64" s="1" t="s">
        <v>22</v>
      </c>
      <c r="B64" s="2" t="s">
        <v>2</v>
      </c>
      <c r="C64" s="13" t="s">
        <v>3</v>
      </c>
      <c r="D64" s="13" t="s">
        <v>4</v>
      </c>
      <c r="E64" s="14" t="s">
        <v>5</v>
      </c>
      <c r="F64" s="12"/>
      <c r="G64" s="18"/>
    </row>
    <row r="65" spans="1:7" x14ac:dyDescent="0.3">
      <c r="A65" s="17" t="s">
        <v>8</v>
      </c>
      <c r="B65" s="18">
        <v>11.120189849999999</v>
      </c>
      <c r="C65" s="10">
        <v>0</v>
      </c>
      <c r="D65" s="10">
        <f>C65*B65</f>
        <v>0</v>
      </c>
      <c r="E65" s="19">
        <v>0.21</v>
      </c>
      <c r="F65" s="12">
        <f t="shared" si="1"/>
        <v>0</v>
      </c>
      <c r="G65" s="18"/>
    </row>
    <row r="66" spans="1:7" x14ac:dyDescent="0.3">
      <c r="A66" s="17" t="s">
        <v>9</v>
      </c>
      <c r="B66" s="18">
        <v>11.489195025000001</v>
      </c>
      <c r="C66" s="10">
        <v>0</v>
      </c>
      <c r="D66" s="10">
        <f t="shared" ref="D66:D70" si="10">C66*B66</f>
        <v>0</v>
      </c>
      <c r="E66" s="19">
        <v>0.21</v>
      </c>
      <c r="F66" s="12">
        <f t="shared" si="1"/>
        <v>0</v>
      </c>
      <c r="G66" s="18"/>
    </row>
    <row r="67" spans="1:7" x14ac:dyDescent="0.3">
      <c r="A67" s="17" t="s">
        <v>10</v>
      </c>
      <c r="B67" s="18">
        <v>12.4117079625</v>
      </c>
      <c r="C67" s="10">
        <v>0</v>
      </c>
      <c r="D67" s="10">
        <f t="shared" si="10"/>
        <v>0</v>
      </c>
      <c r="E67" s="19">
        <v>0.21</v>
      </c>
      <c r="F67" s="12">
        <f t="shared" si="1"/>
        <v>0</v>
      </c>
      <c r="G67" s="18"/>
    </row>
    <row r="68" spans="1:7" x14ac:dyDescent="0.3">
      <c r="A68" s="17" t="s">
        <v>11</v>
      </c>
      <c r="B68" s="18">
        <v>17.51627955</v>
      </c>
      <c r="C68" s="10">
        <v>0</v>
      </c>
      <c r="D68" s="10">
        <f t="shared" si="10"/>
        <v>0</v>
      </c>
      <c r="E68" s="19">
        <v>0.21</v>
      </c>
      <c r="F68" s="12">
        <f t="shared" si="1"/>
        <v>0</v>
      </c>
      <c r="G68" s="18"/>
    </row>
    <row r="69" spans="1:7" x14ac:dyDescent="0.3">
      <c r="A69" s="17" t="s">
        <v>12</v>
      </c>
      <c r="B69" s="18">
        <v>25.511391675000002</v>
      </c>
      <c r="C69" s="10">
        <v>0</v>
      </c>
      <c r="D69" s="10">
        <f t="shared" si="10"/>
        <v>0</v>
      </c>
      <c r="E69" s="19">
        <v>0.21</v>
      </c>
      <c r="F69" s="12">
        <f t="shared" ref="F69:F132" si="11">B69*C69*(1+E69)</f>
        <v>0</v>
      </c>
      <c r="G69" s="18"/>
    </row>
    <row r="70" spans="1:7" x14ac:dyDescent="0.3">
      <c r="A70" s="17" t="s">
        <v>13</v>
      </c>
      <c r="B70" s="18">
        <v>35.167027087499996</v>
      </c>
      <c r="C70" s="10">
        <v>0</v>
      </c>
      <c r="D70" s="10">
        <f t="shared" si="10"/>
        <v>0</v>
      </c>
      <c r="E70" s="19">
        <v>0.21</v>
      </c>
      <c r="F70" s="12">
        <f t="shared" si="11"/>
        <v>0</v>
      </c>
      <c r="G70" s="18"/>
    </row>
    <row r="71" spans="1:7" x14ac:dyDescent="0.3">
      <c r="A71" s="1" t="s">
        <v>23</v>
      </c>
      <c r="B71" s="2" t="s">
        <v>2</v>
      </c>
      <c r="C71" s="13" t="s">
        <v>3</v>
      </c>
      <c r="D71" s="13" t="s">
        <v>4</v>
      </c>
      <c r="E71" s="14" t="s">
        <v>5</v>
      </c>
      <c r="F71" s="12"/>
      <c r="G71" s="18"/>
    </row>
    <row r="72" spans="1:7" x14ac:dyDescent="0.3">
      <c r="A72" s="17" t="s">
        <v>8</v>
      </c>
      <c r="B72" s="18">
        <v>7.0862999999999996</v>
      </c>
      <c r="C72" s="10">
        <v>5</v>
      </c>
      <c r="D72" s="10">
        <f>C72*B72</f>
        <v>35.4315</v>
      </c>
      <c r="E72" s="19">
        <v>0.21</v>
      </c>
      <c r="F72" s="12">
        <f t="shared" si="11"/>
        <v>42.872115000000001</v>
      </c>
      <c r="G72" s="18"/>
    </row>
    <row r="73" spans="1:7" x14ac:dyDescent="0.3">
      <c r="A73" s="17" t="s">
        <v>9</v>
      </c>
      <c r="B73" s="18">
        <v>7.5998000000000001</v>
      </c>
      <c r="C73" s="10">
        <v>0</v>
      </c>
      <c r="D73" s="10">
        <f t="shared" ref="D73:D77" si="12">C73*B73</f>
        <v>0</v>
      </c>
      <c r="E73" s="19">
        <v>0.21</v>
      </c>
      <c r="F73" s="12">
        <f t="shared" si="11"/>
        <v>0</v>
      </c>
      <c r="G73" s="18"/>
    </row>
    <row r="74" spans="1:7" x14ac:dyDescent="0.3">
      <c r="A74" s="17" t="s">
        <v>10</v>
      </c>
      <c r="B74" s="18">
        <v>9.2429999999999986</v>
      </c>
      <c r="C74" s="10">
        <v>0</v>
      </c>
      <c r="D74" s="10">
        <f t="shared" si="12"/>
        <v>0</v>
      </c>
      <c r="E74" s="19">
        <v>0.21</v>
      </c>
      <c r="F74" s="12">
        <f t="shared" si="11"/>
        <v>0</v>
      </c>
      <c r="G74" s="18"/>
    </row>
    <row r="75" spans="1:7" x14ac:dyDescent="0.3">
      <c r="A75" s="17" t="s">
        <v>11</v>
      </c>
      <c r="B75" s="18">
        <v>16.021199999999997</v>
      </c>
      <c r="C75" s="10">
        <v>0</v>
      </c>
      <c r="D75" s="10">
        <f t="shared" si="12"/>
        <v>0</v>
      </c>
      <c r="E75" s="19">
        <v>0.21</v>
      </c>
      <c r="F75" s="12">
        <f t="shared" si="11"/>
        <v>0</v>
      </c>
      <c r="G75" s="18"/>
    </row>
    <row r="76" spans="1:7" x14ac:dyDescent="0.3">
      <c r="A76" s="17" t="s">
        <v>12</v>
      </c>
      <c r="B76" s="18">
        <v>27.420899999999996</v>
      </c>
      <c r="C76" s="10">
        <v>0</v>
      </c>
      <c r="D76" s="10">
        <f t="shared" si="12"/>
        <v>0</v>
      </c>
      <c r="E76" s="19">
        <v>0.21</v>
      </c>
      <c r="F76" s="12">
        <f t="shared" si="11"/>
        <v>0</v>
      </c>
      <c r="G76" s="18"/>
    </row>
    <row r="77" spans="1:7" x14ac:dyDescent="0.3">
      <c r="A77" s="17" t="s">
        <v>13</v>
      </c>
      <c r="B77" s="18">
        <v>43.904249999999998</v>
      </c>
      <c r="C77" s="10">
        <v>0</v>
      </c>
      <c r="D77" s="10">
        <f t="shared" si="12"/>
        <v>0</v>
      </c>
      <c r="E77" s="19">
        <v>0.21</v>
      </c>
      <c r="F77" s="12">
        <f t="shared" si="11"/>
        <v>0</v>
      </c>
      <c r="G77" s="18"/>
    </row>
    <row r="78" spans="1:7" x14ac:dyDescent="0.3">
      <c r="A78" s="1" t="s">
        <v>24</v>
      </c>
      <c r="B78" s="2" t="s">
        <v>2</v>
      </c>
      <c r="C78" s="13" t="s">
        <v>3</v>
      </c>
      <c r="D78" s="13" t="s">
        <v>4</v>
      </c>
      <c r="E78" s="14" t="s">
        <v>5</v>
      </c>
      <c r="F78" s="12"/>
      <c r="G78" s="18"/>
    </row>
    <row r="79" spans="1:7" x14ac:dyDescent="0.3">
      <c r="A79" s="17" t="s">
        <v>8</v>
      </c>
      <c r="B79" s="18">
        <v>11.237235075000001</v>
      </c>
      <c r="C79" s="10">
        <v>0</v>
      </c>
      <c r="D79" s="10">
        <f>C79*B79</f>
        <v>0</v>
      </c>
      <c r="E79" s="19">
        <v>0.21</v>
      </c>
      <c r="F79" s="12">
        <f t="shared" si="11"/>
        <v>0</v>
      </c>
      <c r="G79" s="18"/>
    </row>
    <row r="80" spans="1:7" x14ac:dyDescent="0.3">
      <c r="A80" s="17" t="s">
        <v>9</v>
      </c>
      <c r="B80" s="18">
        <v>11.852243699999999</v>
      </c>
      <c r="C80" s="10">
        <v>0</v>
      </c>
      <c r="D80" s="10">
        <f t="shared" ref="D80:D84" si="13">C80*B80</f>
        <v>0</v>
      </c>
      <c r="E80" s="19">
        <v>0.21</v>
      </c>
      <c r="F80" s="12">
        <f t="shared" si="11"/>
        <v>0</v>
      </c>
      <c r="G80" s="18"/>
    </row>
    <row r="81" spans="1:7" x14ac:dyDescent="0.3">
      <c r="A81" s="17" t="s">
        <v>10</v>
      </c>
      <c r="B81" s="18">
        <v>13.57426785</v>
      </c>
      <c r="C81" s="10">
        <v>0</v>
      </c>
      <c r="D81" s="10">
        <f t="shared" si="13"/>
        <v>0</v>
      </c>
      <c r="E81" s="19">
        <v>0.21</v>
      </c>
      <c r="F81" s="12">
        <f t="shared" si="11"/>
        <v>0</v>
      </c>
      <c r="G81" s="18"/>
    </row>
    <row r="82" spans="1:7" x14ac:dyDescent="0.3">
      <c r="A82" s="17" t="s">
        <v>11</v>
      </c>
      <c r="B82" s="18">
        <v>21.999886012499999</v>
      </c>
      <c r="C82" s="10">
        <v>0</v>
      </c>
      <c r="D82" s="10">
        <f t="shared" si="13"/>
        <v>0</v>
      </c>
      <c r="E82" s="19">
        <v>0.21</v>
      </c>
      <c r="F82" s="12">
        <f t="shared" si="11"/>
        <v>0</v>
      </c>
      <c r="G82" s="18"/>
    </row>
    <row r="83" spans="1:7" x14ac:dyDescent="0.3">
      <c r="A83" s="17" t="s">
        <v>12</v>
      </c>
      <c r="B83" s="18">
        <v>35.714578350000004</v>
      </c>
      <c r="C83" s="10">
        <v>0</v>
      </c>
      <c r="D83" s="10">
        <f t="shared" si="13"/>
        <v>0</v>
      </c>
      <c r="E83" s="19">
        <v>0.21</v>
      </c>
      <c r="F83" s="12">
        <f t="shared" si="11"/>
        <v>0</v>
      </c>
      <c r="G83" s="18"/>
    </row>
    <row r="84" spans="1:7" x14ac:dyDescent="0.3">
      <c r="A84" s="17" t="s">
        <v>13</v>
      </c>
      <c r="B84" s="18">
        <v>55.517856074999997</v>
      </c>
      <c r="C84" s="10">
        <v>0</v>
      </c>
      <c r="D84" s="10">
        <f t="shared" si="13"/>
        <v>0</v>
      </c>
      <c r="E84" s="19">
        <v>0.21</v>
      </c>
      <c r="F84" s="12">
        <f t="shared" si="11"/>
        <v>0</v>
      </c>
      <c r="G84" s="18"/>
    </row>
    <row r="85" spans="1:7" x14ac:dyDescent="0.3">
      <c r="A85" s="1" t="s">
        <v>25</v>
      </c>
      <c r="B85" s="2" t="s">
        <v>2</v>
      </c>
      <c r="C85" s="13" t="s">
        <v>3</v>
      </c>
      <c r="D85" s="13" t="s">
        <v>4</v>
      </c>
      <c r="E85" s="14" t="s">
        <v>5</v>
      </c>
      <c r="F85" s="12"/>
      <c r="G85" s="18"/>
    </row>
    <row r="86" spans="1:7" x14ac:dyDescent="0.3">
      <c r="A86" s="17" t="s">
        <v>26</v>
      </c>
      <c r="B86" s="18">
        <v>11.26619</v>
      </c>
      <c r="C86" s="10"/>
      <c r="D86" s="10">
        <f>C86*B86</f>
        <v>0</v>
      </c>
      <c r="E86" s="19">
        <v>0.21</v>
      </c>
      <c r="F86" s="12">
        <f t="shared" si="11"/>
        <v>0</v>
      </c>
      <c r="G86" s="18"/>
    </row>
    <row r="87" spans="1:7" x14ac:dyDescent="0.3">
      <c r="A87" s="17" t="s">
        <v>27</v>
      </c>
      <c r="B87" s="18">
        <v>14.080169999999999</v>
      </c>
      <c r="C87" s="10">
        <v>0</v>
      </c>
      <c r="D87" s="10">
        <f t="shared" ref="D87:D93" si="14">C87*B87</f>
        <v>0</v>
      </c>
      <c r="E87" s="19">
        <v>0.21</v>
      </c>
      <c r="F87" s="12">
        <f t="shared" si="11"/>
        <v>0</v>
      </c>
      <c r="G87" s="18"/>
    </row>
    <row r="88" spans="1:7" x14ac:dyDescent="0.3">
      <c r="A88" s="17" t="s">
        <v>28</v>
      </c>
      <c r="B88" s="18">
        <v>18.896799999999995</v>
      </c>
      <c r="C88" s="10">
        <v>0</v>
      </c>
      <c r="D88" s="10">
        <f t="shared" si="14"/>
        <v>0</v>
      </c>
      <c r="E88" s="19">
        <v>0.21</v>
      </c>
      <c r="F88" s="12">
        <f t="shared" si="11"/>
        <v>0</v>
      </c>
      <c r="G88" s="18"/>
    </row>
    <row r="89" spans="1:7" x14ac:dyDescent="0.3">
      <c r="A89" s="17" t="s">
        <v>29</v>
      </c>
      <c r="B89" s="18">
        <v>22.922639999999998</v>
      </c>
      <c r="C89" s="10">
        <v>0</v>
      </c>
      <c r="D89" s="10">
        <f t="shared" si="14"/>
        <v>0</v>
      </c>
      <c r="E89" s="19">
        <v>0.21</v>
      </c>
      <c r="F89" s="12">
        <f t="shared" si="11"/>
        <v>0</v>
      </c>
      <c r="G89" s="18"/>
    </row>
    <row r="90" spans="1:7" x14ac:dyDescent="0.3">
      <c r="A90" s="17" t="s">
        <v>30</v>
      </c>
      <c r="B90" s="18">
        <v>27.728999999999999</v>
      </c>
      <c r="C90" s="10"/>
      <c r="D90" s="10">
        <f t="shared" si="14"/>
        <v>0</v>
      </c>
      <c r="E90" s="19">
        <v>0.21</v>
      </c>
      <c r="F90" s="12">
        <f t="shared" si="11"/>
        <v>0</v>
      </c>
      <c r="G90" s="18"/>
    </row>
    <row r="91" spans="1:7" x14ac:dyDescent="0.3">
      <c r="A91" s="17" t="s">
        <v>31</v>
      </c>
      <c r="B91" s="18">
        <v>32.134829999999994</v>
      </c>
      <c r="C91" s="10"/>
      <c r="D91" s="10">
        <f t="shared" si="14"/>
        <v>0</v>
      </c>
      <c r="E91" s="19">
        <v>0.21</v>
      </c>
      <c r="F91" s="12">
        <f t="shared" si="11"/>
        <v>0</v>
      </c>
      <c r="G91" s="18"/>
    </row>
    <row r="92" spans="1:7" x14ac:dyDescent="0.3">
      <c r="A92" s="3" t="s">
        <v>32</v>
      </c>
      <c r="B92" s="18">
        <v>36.468769999999992</v>
      </c>
      <c r="C92" s="10">
        <v>0</v>
      </c>
      <c r="D92" s="10">
        <f t="shared" si="14"/>
        <v>0</v>
      </c>
      <c r="E92" s="19">
        <v>0.21</v>
      </c>
      <c r="F92" s="12">
        <f t="shared" si="11"/>
        <v>0</v>
      </c>
      <c r="G92" s="18"/>
    </row>
    <row r="93" spans="1:7" x14ac:dyDescent="0.3">
      <c r="A93" s="17" t="s">
        <v>33</v>
      </c>
      <c r="B93" s="18">
        <v>1.0988899999999999</v>
      </c>
      <c r="C93" s="10">
        <v>0</v>
      </c>
      <c r="D93" s="10">
        <f t="shared" si="14"/>
        <v>0</v>
      </c>
      <c r="E93" s="19">
        <v>0.21</v>
      </c>
      <c r="F93" s="12">
        <f t="shared" si="11"/>
        <v>0</v>
      </c>
      <c r="G93" s="18"/>
    </row>
    <row r="94" spans="1:7" x14ac:dyDescent="0.3">
      <c r="A94" s="1" t="s">
        <v>34</v>
      </c>
      <c r="B94" s="2" t="s">
        <v>2</v>
      </c>
      <c r="C94" s="13" t="s">
        <v>3</v>
      </c>
      <c r="D94" s="13" t="s">
        <v>4</v>
      </c>
      <c r="E94" s="14" t="s">
        <v>5</v>
      </c>
      <c r="F94" s="12"/>
      <c r="G94" s="18"/>
    </row>
    <row r="95" spans="1:7" x14ac:dyDescent="0.3">
      <c r="A95" s="17" t="s">
        <v>26</v>
      </c>
      <c r="B95" s="18">
        <v>12.673179999999999</v>
      </c>
      <c r="C95" s="10">
        <v>0</v>
      </c>
      <c r="D95" s="10">
        <f>C95*B95</f>
        <v>0</v>
      </c>
      <c r="E95" s="19">
        <v>0.21</v>
      </c>
      <c r="F95" s="12">
        <f t="shared" si="11"/>
        <v>0</v>
      </c>
      <c r="G95" s="18"/>
    </row>
    <row r="96" spans="1:7" x14ac:dyDescent="0.3">
      <c r="A96" s="17" t="s">
        <v>27</v>
      </c>
      <c r="B96" s="18">
        <v>17.510349999999999</v>
      </c>
      <c r="C96" s="10">
        <v>0</v>
      </c>
      <c r="D96" s="10">
        <f t="shared" ref="D96:D102" si="15">C96*B96</f>
        <v>0</v>
      </c>
      <c r="E96" s="19">
        <v>0.21</v>
      </c>
      <c r="F96" s="12">
        <f t="shared" si="11"/>
        <v>0</v>
      </c>
      <c r="G96" s="18"/>
    </row>
    <row r="97" spans="1:7" x14ac:dyDescent="0.3">
      <c r="A97" s="17" t="s">
        <v>28</v>
      </c>
      <c r="B97" s="18">
        <v>28.745729999999995</v>
      </c>
      <c r="C97" s="10">
        <v>0</v>
      </c>
      <c r="D97" s="10">
        <f t="shared" si="15"/>
        <v>0</v>
      </c>
      <c r="E97" s="19">
        <v>0.21</v>
      </c>
      <c r="F97" s="12">
        <f t="shared" si="11"/>
        <v>0</v>
      </c>
      <c r="G97" s="18"/>
    </row>
    <row r="98" spans="1:7" x14ac:dyDescent="0.3">
      <c r="A98" s="17" t="s">
        <v>29</v>
      </c>
      <c r="B98" s="18">
        <v>38.327639999999995</v>
      </c>
      <c r="C98" s="10">
        <v>0</v>
      </c>
      <c r="D98" s="10">
        <f t="shared" si="15"/>
        <v>0</v>
      </c>
      <c r="E98" s="19">
        <v>0.21</v>
      </c>
      <c r="F98" s="12">
        <f t="shared" si="11"/>
        <v>0</v>
      </c>
      <c r="G98" s="18"/>
    </row>
    <row r="99" spans="1:7" x14ac:dyDescent="0.3">
      <c r="A99" s="17" t="s">
        <v>30</v>
      </c>
      <c r="B99" s="18">
        <v>48.166299999999993</v>
      </c>
      <c r="C99" s="10">
        <v>0</v>
      </c>
      <c r="D99" s="10">
        <f t="shared" si="15"/>
        <v>0</v>
      </c>
      <c r="E99" s="19">
        <v>0.21</v>
      </c>
      <c r="F99" s="12">
        <f t="shared" si="11"/>
        <v>0</v>
      </c>
      <c r="G99" s="18"/>
    </row>
    <row r="100" spans="1:7" x14ac:dyDescent="0.3">
      <c r="A100" s="17" t="s">
        <v>31</v>
      </c>
      <c r="B100" s="18">
        <v>57.881719999999994</v>
      </c>
      <c r="C100" s="10">
        <v>0</v>
      </c>
      <c r="D100" s="10">
        <f t="shared" si="15"/>
        <v>0</v>
      </c>
      <c r="E100" s="19">
        <v>0.21</v>
      </c>
      <c r="F100" s="12">
        <f t="shared" si="11"/>
        <v>0</v>
      </c>
      <c r="G100" s="18"/>
    </row>
    <row r="101" spans="1:7" x14ac:dyDescent="0.3">
      <c r="A101" s="3" t="s">
        <v>32</v>
      </c>
      <c r="B101" s="18">
        <v>68.480360000000005</v>
      </c>
      <c r="C101" s="10">
        <v>0</v>
      </c>
      <c r="D101" s="10">
        <f t="shared" si="15"/>
        <v>0</v>
      </c>
      <c r="E101" s="19">
        <v>0.21</v>
      </c>
      <c r="F101" s="12">
        <f t="shared" si="11"/>
        <v>0</v>
      </c>
      <c r="G101" s="18"/>
    </row>
    <row r="102" spans="1:7" x14ac:dyDescent="0.3">
      <c r="A102" s="17" t="s">
        <v>33</v>
      </c>
      <c r="B102" s="18">
        <v>2.1156199999999998</v>
      </c>
      <c r="C102" s="10">
        <v>0</v>
      </c>
      <c r="D102" s="10">
        <f t="shared" si="15"/>
        <v>0</v>
      </c>
      <c r="E102" s="19">
        <v>0.21</v>
      </c>
      <c r="F102" s="12">
        <f t="shared" si="11"/>
        <v>0</v>
      </c>
      <c r="G102" s="18"/>
    </row>
    <row r="103" spans="1:7" x14ac:dyDescent="0.3">
      <c r="A103" s="1" t="s">
        <v>35</v>
      </c>
      <c r="B103" s="2" t="s">
        <v>2</v>
      </c>
      <c r="C103" s="13" t="s">
        <v>3</v>
      </c>
      <c r="D103" s="13" t="s">
        <v>4</v>
      </c>
      <c r="E103" s="14" t="s">
        <v>5</v>
      </c>
      <c r="F103" s="12"/>
      <c r="G103" s="18"/>
    </row>
    <row r="104" spans="1:7" x14ac:dyDescent="0.3">
      <c r="A104" s="17" t="s">
        <v>26</v>
      </c>
      <c r="B104" s="18">
        <v>21.21782</v>
      </c>
      <c r="C104" s="10">
        <v>0</v>
      </c>
      <c r="D104" s="10">
        <f>C104*B104</f>
        <v>0</v>
      </c>
      <c r="E104" s="19">
        <v>0.21</v>
      </c>
      <c r="F104" s="12">
        <f t="shared" si="11"/>
        <v>0</v>
      </c>
      <c r="G104" s="18"/>
    </row>
    <row r="105" spans="1:7" x14ac:dyDescent="0.3">
      <c r="A105" s="17" t="s">
        <v>27</v>
      </c>
      <c r="B105" s="18">
        <v>30.604599999999998</v>
      </c>
      <c r="C105" s="10">
        <v>0</v>
      </c>
      <c r="D105" s="10">
        <f t="shared" ref="D105:D111" si="16">C105*B105</f>
        <v>0</v>
      </c>
      <c r="E105" s="19">
        <v>0.21</v>
      </c>
      <c r="F105" s="12">
        <f t="shared" si="11"/>
        <v>0</v>
      </c>
      <c r="G105" s="18"/>
    </row>
    <row r="106" spans="1:7" x14ac:dyDescent="0.3">
      <c r="A106" s="17" t="s">
        <v>28</v>
      </c>
      <c r="B106" s="18">
        <v>38.307099999999991</v>
      </c>
      <c r="C106" s="10">
        <v>0</v>
      </c>
      <c r="D106" s="10">
        <f t="shared" si="16"/>
        <v>0</v>
      </c>
      <c r="E106" s="19">
        <v>0.21</v>
      </c>
      <c r="F106" s="12">
        <f t="shared" si="11"/>
        <v>0</v>
      </c>
      <c r="G106" s="18"/>
    </row>
    <row r="107" spans="1:7" x14ac:dyDescent="0.3">
      <c r="A107" s="17" t="s">
        <v>29</v>
      </c>
      <c r="B107" s="18">
        <v>48.936549999999997</v>
      </c>
      <c r="C107" s="10"/>
      <c r="D107" s="10">
        <f t="shared" si="16"/>
        <v>0</v>
      </c>
      <c r="E107" s="19">
        <v>0.21</v>
      </c>
      <c r="F107" s="12">
        <f t="shared" si="11"/>
        <v>0</v>
      </c>
      <c r="G107" s="18"/>
    </row>
    <row r="108" spans="1:7" x14ac:dyDescent="0.3">
      <c r="A108" s="17" t="s">
        <v>30</v>
      </c>
      <c r="B108" s="18">
        <v>66.570139999999981</v>
      </c>
      <c r="C108" s="10"/>
      <c r="D108" s="10">
        <f t="shared" si="16"/>
        <v>0</v>
      </c>
      <c r="E108" s="19">
        <v>0.21</v>
      </c>
      <c r="F108" s="12">
        <f t="shared" si="11"/>
        <v>0</v>
      </c>
      <c r="G108" s="18"/>
    </row>
    <row r="109" spans="1:7" x14ac:dyDescent="0.3">
      <c r="A109" s="17" t="s">
        <v>31</v>
      </c>
      <c r="B109" s="18">
        <v>86.596639999999979</v>
      </c>
      <c r="C109" s="10">
        <v>0</v>
      </c>
      <c r="D109" s="10">
        <f t="shared" si="16"/>
        <v>0</v>
      </c>
      <c r="E109" s="19">
        <v>0.21</v>
      </c>
      <c r="F109" s="12">
        <f t="shared" si="11"/>
        <v>0</v>
      </c>
      <c r="G109" s="18"/>
    </row>
    <row r="110" spans="1:7" x14ac:dyDescent="0.3">
      <c r="A110" s="3" t="s">
        <v>32</v>
      </c>
      <c r="B110" s="18">
        <v>106.66421999999999</v>
      </c>
      <c r="C110" s="10">
        <v>0</v>
      </c>
      <c r="D110" s="10">
        <f t="shared" si="16"/>
        <v>0</v>
      </c>
      <c r="E110" s="19">
        <v>0.21</v>
      </c>
      <c r="F110" s="12">
        <f t="shared" si="11"/>
        <v>0</v>
      </c>
      <c r="G110" s="18"/>
    </row>
    <row r="111" spans="1:7" x14ac:dyDescent="0.3">
      <c r="A111" s="17" t="s">
        <v>33</v>
      </c>
      <c r="B111" s="18">
        <v>4.1696199999999992</v>
      </c>
      <c r="C111" s="10">
        <v>0</v>
      </c>
      <c r="D111" s="10">
        <f t="shared" si="16"/>
        <v>0</v>
      </c>
      <c r="E111" s="19">
        <v>0.21</v>
      </c>
      <c r="F111" s="12">
        <f t="shared" si="11"/>
        <v>0</v>
      </c>
      <c r="G111" s="18"/>
    </row>
    <row r="112" spans="1:7" x14ac:dyDescent="0.3">
      <c r="A112" s="1" t="s">
        <v>36</v>
      </c>
      <c r="B112" s="2" t="s">
        <v>2</v>
      </c>
      <c r="C112" s="13" t="s">
        <v>3</v>
      </c>
      <c r="D112" s="13" t="s">
        <v>4</v>
      </c>
      <c r="E112" s="14" t="s">
        <v>5</v>
      </c>
      <c r="F112" s="12"/>
      <c r="G112" s="18"/>
    </row>
    <row r="113" spans="1:7" x14ac:dyDescent="0.3">
      <c r="A113" s="17" t="s">
        <v>26</v>
      </c>
      <c r="B113" s="18">
        <v>12.673179999999999</v>
      </c>
      <c r="C113" s="10">
        <v>0</v>
      </c>
      <c r="D113" s="10">
        <f>B113*C113</f>
        <v>0</v>
      </c>
      <c r="E113" s="19">
        <v>0.21</v>
      </c>
      <c r="F113" s="12">
        <f t="shared" si="11"/>
        <v>0</v>
      </c>
      <c r="G113" s="18"/>
    </row>
    <row r="114" spans="1:7" x14ac:dyDescent="0.3">
      <c r="A114" s="17" t="s">
        <v>27</v>
      </c>
      <c r="B114" s="18">
        <v>16.07255</v>
      </c>
      <c r="C114" s="10">
        <v>0</v>
      </c>
      <c r="D114" s="10">
        <f t="shared" ref="D114:D120" si="17">B114*C114</f>
        <v>0</v>
      </c>
      <c r="E114" s="19">
        <v>0.21</v>
      </c>
      <c r="F114" s="12">
        <f t="shared" si="11"/>
        <v>0</v>
      </c>
      <c r="G114" s="18"/>
    </row>
    <row r="115" spans="1:7" x14ac:dyDescent="0.3">
      <c r="A115" s="17" t="s">
        <v>28</v>
      </c>
      <c r="B115" s="18">
        <v>22.3886</v>
      </c>
      <c r="C115" s="10">
        <v>0</v>
      </c>
      <c r="D115" s="10">
        <f t="shared" si="17"/>
        <v>0</v>
      </c>
      <c r="E115" s="19">
        <v>0.21</v>
      </c>
      <c r="F115" s="12">
        <f t="shared" si="11"/>
        <v>0</v>
      </c>
      <c r="G115" s="18"/>
    </row>
    <row r="116" spans="1:7" x14ac:dyDescent="0.3">
      <c r="A116" s="17" t="s">
        <v>29</v>
      </c>
      <c r="B116" s="18">
        <v>27.728999999999999</v>
      </c>
      <c r="C116" s="10">
        <v>0</v>
      </c>
      <c r="D116" s="10">
        <f t="shared" si="17"/>
        <v>0</v>
      </c>
      <c r="E116" s="19">
        <v>0.21</v>
      </c>
      <c r="F116" s="12">
        <f t="shared" si="11"/>
        <v>0</v>
      </c>
      <c r="G116" s="18"/>
    </row>
    <row r="117" spans="1:7" x14ac:dyDescent="0.3">
      <c r="A117" s="17" t="s">
        <v>30</v>
      </c>
      <c r="B117" s="18">
        <v>33.213180000000001</v>
      </c>
      <c r="C117" s="10">
        <v>0</v>
      </c>
      <c r="D117" s="10">
        <f t="shared" si="17"/>
        <v>0</v>
      </c>
      <c r="E117" s="19">
        <v>0.21</v>
      </c>
      <c r="F117" s="12">
        <f t="shared" si="11"/>
        <v>0</v>
      </c>
      <c r="G117" s="18"/>
    </row>
    <row r="118" spans="1:7" x14ac:dyDescent="0.3">
      <c r="A118" s="17" t="s">
        <v>31</v>
      </c>
      <c r="B118" s="18">
        <v>38.327639999999995</v>
      </c>
      <c r="C118" s="10">
        <v>0</v>
      </c>
      <c r="D118" s="10">
        <f t="shared" si="17"/>
        <v>0</v>
      </c>
      <c r="E118" s="19">
        <v>0.21</v>
      </c>
      <c r="F118" s="12">
        <f t="shared" si="11"/>
        <v>0</v>
      </c>
      <c r="G118" s="18"/>
    </row>
    <row r="119" spans="1:7" x14ac:dyDescent="0.3">
      <c r="A119" s="3" t="s">
        <v>32</v>
      </c>
      <c r="B119" s="18">
        <v>43.801549999999992</v>
      </c>
      <c r="C119" s="10">
        <v>0</v>
      </c>
      <c r="D119" s="10">
        <f t="shared" si="17"/>
        <v>0</v>
      </c>
      <c r="E119" s="19">
        <v>0.21</v>
      </c>
      <c r="F119" s="12">
        <f t="shared" si="11"/>
        <v>0</v>
      </c>
      <c r="G119" s="18"/>
    </row>
    <row r="120" spans="1:7" x14ac:dyDescent="0.3">
      <c r="A120" s="17" t="s">
        <v>33</v>
      </c>
      <c r="B120" s="18">
        <v>1.37618</v>
      </c>
      <c r="C120" s="10">
        <v>0</v>
      </c>
      <c r="D120" s="10">
        <f t="shared" si="17"/>
        <v>0</v>
      </c>
      <c r="E120" s="19">
        <v>0.21</v>
      </c>
      <c r="F120" s="12">
        <f t="shared" si="11"/>
        <v>0</v>
      </c>
      <c r="G120" s="18"/>
    </row>
    <row r="121" spans="1:7" x14ac:dyDescent="0.3">
      <c r="A121" s="1" t="s">
        <v>37</v>
      </c>
      <c r="B121" s="2" t="s">
        <v>2</v>
      </c>
      <c r="C121" s="13" t="s">
        <v>3</v>
      </c>
      <c r="D121" s="13" t="s">
        <v>4</v>
      </c>
      <c r="E121" s="14" t="s">
        <v>5</v>
      </c>
      <c r="F121" s="12"/>
      <c r="G121" s="18"/>
    </row>
    <row r="122" spans="1:7" x14ac:dyDescent="0.3">
      <c r="A122" s="17" t="s">
        <v>26</v>
      </c>
      <c r="B122" s="18">
        <v>16.6374</v>
      </c>
      <c r="C122" s="10">
        <v>0</v>
      </c>
      <c r="D122" s="10">
        <f>B122*C122</f>
        <v>0</v>
      </c>
      <c r="E122" s="19">
        <v>0.21</v>
      </c>
      <c r="F122" s="12">
        <f t="shared" si="11"/>
        <v>0</v>
      </c>
      <c r="G122" s="18"/>
    </row>
    <row r="123" spans="1:7" x14ac:dyDescent="0.3">
      <c r="A123" s="17" t="s">
        <v>38</v>
      </c>
      <c r="B123" s="18">
        <v>18.53735</v>
      </c>
      <c r="C123" s="10">
        <v>0</v>
      </c>
      <c r="D123" s="10">
        <f t="shared" ref="D123:D128" si="18">B123*C123</f>
        <v>0</v>
      </c>
      <c r="E123" s="19">
        <v>0.21</v>
      </c>
      <c r="F123" s="12">
        <f t="shared" si="11"/>
        <v>0</v>
      </c>
      <c r="G123" s="18"/>
    </row>
    <row r="124" spans="1:7" x14ac:dyDescent="0.3">
      <c r="A124" s="17" t="s">
        <v>39</v>
      </c>
      <c r="B124" s="18">
        <v>23.107499999999998</v>
      </c>
      <c r="C124" s="10"/>
      <c r="D124" s="10">
        <f t="shared" si="18"/>
        <v>0</v>
      </c>
      <c r="E124" s="19">
        <v>0.21</v>
      </c>
      <c r="F124" s="12">
        <f t="shared" si="11"/>
        <v>0</v>
      </c>
      <c r="G124" s="18"/>
    </row>
    <row r="125" spans="1:7" x14ac:dyDescent="0.3">
      <c r="A125" s="17" t="s">
        <v>40</v>
      </c>
      <c r="B125" s="18">
        <v>27.266849999999998</v>
      </c>
      <c r="C125" s="10">
        <v>0</v>
      </c>
      <c r="D125" s="10">
        <f t="shared" si="18"/>
        <v>0</v>
      </c>
      <c r="E125" s="19">
        <v>0.21</v>
      </c>
      <c r="F125" s="12">
        <f t="shared" si="11"/>
        <v>0</v>
      </c>
      <c r="G125" s="18"/>
    </row>
    <row r="126" spans="1:7" x14ac:dyDescent="0.3">
      <c r="A126" s="17" t="s">
        <v>41</v>
      </c>
      <c r="B126" s="18">
        <v>39.128699999999995</v>
      </c>
      <c r="C126" s="10">
        <v>0</v>
      </c>
      <c r="D126" s="10">
        <f t="shared" si="18"/>
        <v>0</v>
      </c>
      <c r="E126" s="19">
        <v>0.21</v>
      </c>
      <c r="F126" s="12">
        <f t="shared" si="11"/>
        <v>0</v>
      </c>
      <c r="G126" s="18"/>
    </row>
    <row r="127" spans="1:7" x14ac:dyDescent="0.3">
      <c r="A127" s="17" t="s">
        <v>42</v>
      </c>
      <c r="B127" s="18">
        <v>46.831199999999995</v>
      </c>
      <c r="C127" s="10">
        <v>0</v>
      </c>
      <c r="D127" s="10">
        <f t="shared" si="18"/>
        <v>0</v>
      </c>
      <c r="E127" s="19">
        <v>0.21</v>
      </c>
      <c r="F127" s="12">
        <f t="shared" si="11"/>
        <v>0</v>
      </c>
      <c r="G127" s="18"/>
    </row>
    <row r="128" spans="1:7" x14ac:dyDescent="0.3">
      <c r="A128" s="17" t="s">
        <v>33</v>
      </c>
      <c r="B128" s="18">
        <v>2.7728999999999999</v>
      </c>
      <c r="C128" s="10">
        <v>0</v>
      </c>
      <c r="D128" s="10">
        <f t="shared" si="18"/>
        <v>0</v>
      </c>
      <c r="E128" s="19">
        <v>0.21</v>
      </c>
      <c r="F128" s="12">
        <f t="shared" si="11"/>
        <v>0</v>
      </c>
      <c r="G128" s="18"/>
    </row>
    <row r="129" spans="1:7" x14ac:dyDescent="0.3">
      <c r="A129" s="1" t="s">
        <v>43</v>
      </c>
      <c r="B129" s="2" t="s">
        <v>2</v>
      </c>
      <c r="C129" s="13" t="s">
        <v>3</v>
      </c>
      <c r="D129" s="14" t="s">
        <v>4</v>
      </c>
      <c r="E129" s="14" t="s">
        <v>5</v>
      </c>
      <c r="F129" s="12"/>
      <c r="G129" s="18"/>
    </row>
    <row r="130" spans="1:7" x14ac:dyDescent="0.3">
      <c r="A130" s="20" t="s">
        <v>44</v>
      </c>
      <c r="B130" s="18">
        <v>2.7318199999999999</v>
      </c>
      <c r="C130" s="10">
        <v>700</v>
      </c>
      <c r="D130" s="21">
        <f>C130*B130</f>
        <v>1912.2739999999999</v>
      </c>
      <c r="E130" s="19">
        <v>0.21</v>
      </c>
      <c r="F130" s="12">
        <f>B130*C130*(1+E130)</f>
        <v>2313.8515399999997</v>
      </c>
      <c r="G130" s="18"/>
    </row>
    <row r="131" spans="1:7" x14ac:dyDescent="0.3">
      <c r="A131" s="20" t="s">
        <v>45</v>
      </c>
      <c r="B131" s="18">
        <v>2.6701999999999999</v>
      </c>
      <c r="C131" s="10">
        <v>15</v>
      </c>
      <c r="D131" s="21">
        <f>C131*B131</f>
        <v>40.052999999999997</v>
      </c>
      <c r="E131" s="19">
        <v>0.21</v>
      </c>
      <c r="F131" s="12">
        <f>B131*C131*(1+E131)</f>
        <v>48.464129999999997</v>
      </c>
      <c r="G131" s="18"/>
    </row>
    <row r="132" spans="1:7" x14ac:dyDescent="0.3">
      <c r="A132" s="17" t="s">
        <v>46</v>
      </c>
      <c r="B132" s="18">
        <v>2.8345199999999995</v>
      </c>
      <c r="C132" s="10">
        <v>700</v>
      </c>
      <c r="D132" s="21">
        <f>C132*B132</f>
        <v>1984.1639999999995</v>
      </c>
      <c r="E132" s="19">
        <v>0.21</v>
      </c>
      <c r="F132" s="12">
        <f t="shared" si="11"/>
        <v>2400.8384399999995</v>
      </c>
      <c r="G132" s="18"/>
    </row>
    <row r="133" spans="1:7" x14ac:dyDescent="0.3">
      <c r="A133" s="22"/>
      <c r="B133" s="23"/>
      <c r="C133" s="24"/>
      <c r="D133" s="7">
        <f>SUM(D3:D132)</f>
        <v>12448.059796099998</v>
      </c>
      <c r="F133" s="7"/>
    </row>
    <row r="134" spans="1:7" ht="16.2" x14ac:dyDescent="0.45">
      <c r="B134" s="5"/>
      <c r="C134" s="6"/>
      <c r="D134" s="4" t="s">
        <v>47</v>
      </c>
      <c r="E134" s="4"/>
      <c r="F134" s="25">
        <f>SUM(F4:F132)</f>
        <v>15062.152353280997</v>
      </c>
      <c r="G134" s="26">
        <f>SUM(G4:G133)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Mònica Batlle Molist</dc:creator>
  <cp:lastModifiedBy>dibaj181\imma</cp:lastModifiedBy>
  <dcterms:created xsi:type="dcterms:W3CDTF">2015-06-05T18:19:34Z</dcterms:created>
  <dcterms:modified xsi:type="dcterms:W3CDTF">2025-10-10T08:18:44Z</dcterms:modified>
</cp:coreProperties>
</file>