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COMU\CONTROL DE QUALITAT\LICITACIÓ CQ 2025\Documentació concurs\Excels sin precios\"/>
    </mc:Choice>
  </mc:AlternateContent>
  <bookViews>
    <workbookView xWindow="0" yWindow="0" windowWidth="21540" windowHeight="10020"/>
  </bookViews>
  <sheets>
    <sheet name="Cornellà" sheetId="15" r:id="rId1"/>
  </sheets>
  <definedNames>
    <definedName name="_xlnm.Print_Area" localSheetId="0">Cornellà!$A$1:$G$126</definedName>
    <definedName name="_xlnm.Print_Titles" localSheetId="0">Cornellà!$6:$11</definedName>
  </definedNames>
  <calcPr calcId="162913"/>
</workbook>
</file>

<file path=xl/calcChain.xml><?xml version="1.0" encoding="utf-8"?>
<calcChain xmlns="http://schemas.openxmlformats.org/spreadsheetml/2006/main">
  <c r="G121" i="15" l="1"/>
  <c r="G120" i="15"/>
  <c r="G119" i="15"/>
  <c r="G118" i="15"/>
  <c r="G117" i="15"/>
  <c r="G116" i="15"/>
  <c r="G115" i="15"/>
  <c r="G114" i="15"/>
  <c r="G113" i="15"/>
  <c r="G104" i="15"/>
  <c r="G95" i="15"/>
  <c r="G94" i="15"/>
  <c r="G93" i="15"/>
  <c r="G92" i="15"/>
  <c r="G83" i="15"/>
  <c r="G82" i="15"/>
  <c r="G81" i="15"/>
  <c r="G72" i="15"/>
  <c r="G71" i="15"/>
  <c r="G70" i="15"/>
  <c r="G61" i="15"/>
  <c r="G60" i="15"/>
  <c r="G59" i="15"/>
  <c r="G58" i="15"/>
  <c r="G57" i="15"/>
  <c r="G56" i="15"/>
  <c r="G47" i="15"/>
  <c r="G46" i="15"/>
  <c r="G45" i="15"/>
  <c r="G44" i="15"/>
  <c r="G43" i="15"/>
  <c r="G42" i="15"/>
  <c r="G41" i="15"/>
  <c r="G40" i="15"/>
  <c r="G39" i="15"/>
  <c r="G38" i="15"/>
  <c r="G37" i="15"/>
  <c r="G36" i="15"/>
  <c r="G28" i="15"/>
  <c r="G18" i="15"/>
  <c r="G17" i="15"/>
  <c r="G16" i="15"/>
  <c r="G106" i="15"/>
  <c r="F27" i="15"/>
  <c r="G27" i="15" s="1"/>
  <c r="G85" i="15" l="1"/>
  <c r="G97" i="15"/>
  <c r="G63" i="15"/>
  <c r="G49" i="15"/>
  <c r="G74" i="15"/>
  <c r="G30" i="15"/>
  <c r="G123" i="15" l="1"/>
  <c r="G20" i="15"/>
  <c r="G126" i="15" s="1"/>
</calcChain>
</file>

<file path=xl/sharedStrings.xml><?xml version="1.0" encoding="utf-8"?>
<sst xmlns="http://schemas.openxmlformats.org/spreadsheetml/2006/main" count="183" uniqueCount="73">
  <si>
    <t>Preu</t>
  </si>
  <si>
    <t>Amidament</t>
  </si>
  <si>
    <t>Import</t>
  </si>
  <si>
    <t>Obra</t>
  </si>
  <si>
    <t>01</t>
  </si>
  <si>
    <t>Parts obra</t>
  </si>
  <si>
    <t>Edifici</t>
  </si>
  <si>
    <t>Capítol</t>
  </si>
  <si>
    <t>Moviment de terres</t>
  </si>
  <si>
    <t>TOTAL</t>
  </si>
  <si>
    <t>02</t>
  </si>
  <si>
    <t>Fonaments</t>
  </si>
  <si>
    <t>U</t>
  </si>
  <si>
    <t>Mostreig, realització de con d'Abrams, elaboració de les provetes, cura, recapçament i assaig a compressió d'una sèrie de cinc provetes cilíndriques de 15x30 cm, segons la norma UNE-EN 12350-1, UNE-EN 12350-2, UNE-EN 12390-1, UNE-EN 12390-2 i UNE-EN 12390-3</t>
  </si>
  <si>
    <t>03</t>
  </si>
  <si>
    <t>Estructura</t>
  </si>
  <si>
    <t>Assaig de doblegament-desdoblegament d'una proveta d'acer per a armar formigons, segons la norma UNE-EN ISO 15630-1</t>
  </si>
  <si>
    <t>Determinació del límit elàstic per a una deformació romanent del 0.2%, resistència a la tracció, allargament i estricció d'una proveta d'acer per a armar formigons, segons la norma UNE-EN ISO 15630-1</t>
  </si>
  <si>
    <t>04</t>
  </si>
  <si>
    <t>Tancaments i divisòries</t>
  </si>
  <si>
    <t>1/2  Jornada i desplaçament d'analista i equip per a realitzar proves d'estanquitat de façana i finestra, pel mètode de ruixament directe i escorriment d'aigua durant un període de quaranta-cinc minuts per sector. El preu inclou la realització d'assaig d'un mínim de 3 sectors (amb les corresponents inspeccions a la vertical de cada una d'elles). inclou la realització d'inspecció i informe final verificant el compliment de la normativa i projecte. l'assaig es realitzarà conjuntament i amb coordinació amb l'entitat de control tècnic realitzant un informe conjunt.</t>
  </si>
  <si>
    <t>Assaig d'eflorescència d'una mostra de maons ceràmics, segons la norma UNE 67029</t>
  </si>
  <si>
    <t>Determinació de l'absorció d'aigua d'una mostra de peces ceràmiques per a obres de fàbrica de ram de paleta, segons la norma UNE-EN 772-21, UNE-EN 772-7, en peces utilitzades en elements externs o com a barrera anticapil·laritat respectivament</t>
  </si>
  <si>
    <t>Assaig d'hermeticitat a I'aire en edificis (Blower Door), segons norma UNE-EN 13829:2002. Metode de pressurització mitjançant ventilador. Càlcul de paràmetre n50 per la determinació de les renovacions per hora
d'un espai en un area de fins 100 m2.
Inclou detecció d'infiltracions mitjançant termografia infraroja en I'interior de I'habitatge i redacció d'informe final de resultats.</t>
  </si>
  <si>
    <t>05</t>
  </si>
  <si>
    <t>Cobertes</t>
  </si>
  <si>
    <t>Prova d'estanquitat de coberta plana, totalment acabada de paviments, remats, minvells i elements fixes, mitjançant aspersió incloent la realització d'inspecció i informe final verificant el compliment de la normativa i projecte. El preu inclou tres visites; una de preparació, una mentre s'està funcionant l'aspersió i l'altre al finalitzar. es considera unitat de coberta tot el tram de coberta o passera que s'està provant simuntaniament de manera que quedin provades la totalitat de les cobertes. l'assaig es realitzarà conjuntament i amb coordinació amb l'entitat de control tècnic realitzant un informe conjunt.</t>
  </si>
  <si>
    <t xml:space="preserve">Determinació de l'adherència d'impermeabilització i paviment d'acabat tipus poliurea, Inclou la determinació de l'adherència de la poliurea a la base. inclou informe final, verificant el compliment de la normativa i projecte. </t>
  </si>
  <si>
    <t>07</t>
  </si>
  <si>
    <t>Serralleria</t>
  </si>
  <si>
    <t>Comprovació de les característiques geomètriques i assaig dinàmic in situ de cos tou sobre baranes. El treball del laboratori consistirà en realitzar una inspecció visual de la barana a assajar, així com la col·locació de dispositius necessaris per a exercir la força requerida sobre l'element seguint la Normativa  UNE 85-238:1991 i l'article 3.2.1 del CTE-DB-SE-AE.S'aplicarà un esforç estàtic progressivament i sense xoc fins a arribar all valor màxim de 0.8K N/m. durant un temps definit, comprovant que no ha patit cap tipus de ruptura</t>
  </si>
  <si>
    <t>Assaig estàtic horitzontal cap a l'exterior d'una barana, amb una càrrega d'1 kN/m, segons norma UNE 85238</t>
  </si>
  <si>
    <t xml:space="preserve">Inspecció de determinació de la massa i el gruix del recobriment galvanitzat o de pintura en 20 punts,  segons la norma UNE-EN ISO 1460 i UNE-EN ISO 2178 o UNE-EN ISO 2808.  Inclou informe final, verificant el compliment de la normativa i projecte.  </t>
  </si>
  <si>
    <t>Assaig d'adherència d'una mostra de pintura o vernís pel mètode del tall enreixat, segons la norma UNE-EN ISO 2409, per a un nombre de determinacions igual o superior a 10</t>
  </si>
  <si>
    <t>08</t>
  </si>
  <si>
    <t>Cels rasos</t>
  </si>
  <si>
    <t>Assaig estàtic de tracció de la subestructura del cel ras, segons la norma UNE-EN 13964, per a un número igual o superior a 8</t>
  </si>
  <si>
    <t>09</t>
  </si>
  <si>
    <t>Instal·lacions</t>
  </si>
  <si>
    <t>Control Instal·lació de la posta a terra. mesura de la resistència de connexió a terra de la instal·lació general de l'edifici, de la instal·lació del parallamps i centre de transformació. Inclou informe final, verificant el compliment de la normativa i projecte</t>
  </si>
  <si>
    <t xml:space="preserve">IMPORT TOTAL DEL PRESSUPOST : </t>
  </si>
  <si>
    <t>Assaig de càrrega in situ, amb placa de 30 cm de diàmetre d'un sòl, segons la norma NLT 357</t>
  </si>
  <si>
    <t>Comprovació de la integritat estructural  mitjançant assaig sònic de pilons i mòduls de pantalla, amb martell de mà, segons la norma ASTM D 5882</t>
  </si>
  <si>
    <t>Jornada o fracció de proves finals de servei, de cadascuna de les instal·lacions de drenatge, realització de proves segons les exigències del Projecte i el CTE, incloent el desplaçament, les comprovacions i l'emissió de la part proporcional del informe final de proves corresponent.</t>
  </si>
  <si>
    <t>Jornada o fracció de proves finals de servei i inspeccions de la instal·lació de parallamps, realització de les proves segons les exigències del Projecte i el REBT, incloent el desplaçament, les comprovacions i l'emissió de la part proporcional de l'informe final de proves corresponent.</t>
  </si>
  <si>
    <t>Jornada o fracció de verificació de les mesures de seguretat i funcionament del sistema de contribució fotovoltaica, segons les exigències del Projecte i el REBT, incloent el desplaçament, les comprovacions i l'emissió de la part proporcional de l'informe de proves corresponent.</t>
  </si>
  <si>
    <t>Jornada d'inspecció i control a planta de prefabricats, incloent la recopilació de resultats de l'autocontrol de les peces inspeccionades i posterior realització de l'informe corresponent</t>
  </si>
  <si>
    <t>Determinació de les característiques geomètriques d'una proveta d'acer, per a armar formigons, segons la norma UNE 36068</t>
  </si>
  <si>
    <t>Assaigs complets d'una proveta de malla electrosoldada de dos calibres per a armar formigons, segons la norma UNE-EN ISO 15630-2</t>
  </si>
  <si>
    <t>Assaig de doblegament-desdoblegament d'una proveta d'acer, per a armar formigons, segons la norma UNE 36068</t>
  </si>
  <si>
    <t>Assaig de desenganxament dels nusos d'una proveta de malla electrosoldada per a armar formigons, segons la norma UNE-EN ISO 15630-2</t>
  </si>
  <si>
    <t>Determinació de l'àrea de la secció recta transversal equivalent d'una proveta d'acer per a armar formigons, segons la norma UNE-EN ISO 15630-1</t>
  </si>
  <si>
    <t>Jornada para inspección visual de uniones soldadas según UNE 14044 y UNE-EN 13018 y para ensayo mediante partículas magnéticas y/o líquidos penetrantes según UNE-EN ISO 17638 y UNE-EN ISO 3452-1 y su aceptación según UNE-EN ISO 23277 y UNE-EN ISO 23278</t>
  </si>
  <si>
    <t>Control d'aïllament acústic en edifici d'habitatges , que compren: Determinació del aïllament acústic al soroll aeri de paraments verticals de separació entre diferent usuaris, segons la norma UNE-EN ISO 140-4:1999, (mínim tres determinacions, una en paret separació habitatges de planta baíxa, una entre habitatges de la planta intermedia i I'altre entre habitatges de I'última planta). Es presentaran els índexs d'aïllament R'A,R'w,DnT,A i SnT,w així com els seus valors R',DnT pera bandes de terç d'octava.
Determinació del aïllament acústic al soroll aeri de paraments verticals de separació d'estances del mateix usuari, segons la norma UNE-EN ISO 140-4:1999, (míním tres determinacions, una en paret interior habitatge de planta baixa, una en paret interior habitatge de la planta intermedia i I'altre en paret interior habitatge de I'última planta). Es presentaran els índexs d'aïllament R'A,R'w,DnT,A i SnT,w així com els seus valors R',DnT pera bandes de terç d'octava.
Determinació del alllament acústic al soroll aeri de paraments horitzontals de separació entre diferent usuaris, segons la norma UNE-EN ISO 140-4:1999, (mínim tres determinacions, una en sostre separació habitatges de planta baixa i la planta, una en sostre entre habitatges de les plantes intermedies i I'altre en sostre entre la penúltima í última planta). Es presentaran els índexs d'aïllament R'A,R'w,DnT,A i SnT,w així com els seus valors R',DnT pera bandes de terç d'octava.
Determinació de I'aïllament acústic al soroll aeri en façanes, segons la norma UNE-EN ISO 140-5:1999, (mínim tres determinacions per façana). Es presentaran els índexs d'aïllament Dls, 2m, nT, A i Dls, 2m, nT, w així com els seus valors Dls, 2m, nT per bandes d'un terç d'octava.
Determinació de I'amament acústic al soroll d'impactes, segons la norma UNE-EN ISO 140-7:1999, (mínim tres determinacions, una en el terra de separació habitatges de planta 1a i la planta baixa, una en el terra de separació de les plantes intermedies i I'altre en terra de separació entre I'última i penúltima planta).
Verificació ''in situ'' de la no afectació acustica de l'activitat de l'aparcament als habitatges realitzat per un laboratori acreditat, verificant la afectació de les ventilacions, motors, funcionament de la porta de l'aparcament etc. 
Inclosos els desplaçaments de tècnics i equips necessaris per a la correcta realització dels assaigs, elaboració d'informes amb valoració final verificant el compliment del CTE DB-HR i normativa municipal i tramesa dels mateixos amb cópia a la Propietat, Direcció Facultativa, OCT i Constructora.</t>
  </si>
  <si>
    <t>Verificació per entitat independent pel control del gruix amb un punxó d'acer de mostra, per a un nombre mínim de determinacions conjuntes igual a 10, segons norma ORDRE 12/7/1996, a la comprovació de gruixos d'aillament ignifug segons especificacions de projecte i normativa antiincendis i elaboració d'informe justificatiu</t>
  </si>
  <si>
    <t>Verificació per entitat independent per a la comprovació de micratge de pintura intumescent , segons UNE 48287-1:2017 i ISO 19840, especificacions de projecte i normativa antiincendis, inclouent elaboració d'informe preceptiu</t>
  </si>
  <si>
    <t>Analítica per a la caracterització del sòl previ al reomplert (segons el DECRET 69/2009)
Inclou la prospecció de cates amb retroexcavadora, anàlisis al laboratori del sòl de metalls + TPH i paràmetres del Decret 69/2009, treballs de supervisió de camps amb dietes, desplaçaments, així com el lloguer dels equips de mesura de camp y consumibles de mostreig i informes de resultats, amb valoració de perillositat</t>
  </si>
  <si>
    <t>Direcció Ambiental de Obra
Inclou anàlisis de laboratori del sòl romanent, metalls i TPH i del sòl reutilitzable/aportació segons RD9/2005 i metalls, realització i supervisió dels treballs de camp amb supervisió de la excavació, reunions, mostreig del sòl amb dietes i desplaçaments, així com el lloguer dels equips de camp i els consumibles de mostreig, coordinació de treballs, seguretat i salut, valoració i anàlisis de les dades i dels resultats obtinguts i la elaboració de informes, amb actualització dels anàlisis se riscos segons el RD 9/2005</t>
  </si>
  <si>
    <t xml:space="preserve">Determinació de l'adherència d'una pel·lícula de galvanitzat o pintura en 20 punts, segons la norma UNE-EN ISO 1461.  Inclou informe final, verificant el compliment de la normativa i projecte. </t>
  </si>
  <si>
    <t>Determinació de la massa i el gruix del recobriment galvanitzat o de pintura en elements superficials, segons la norma UNE-EN ISO 1460, UNE-EN ISO 2178 o UNE-EN ISO 2808</t>
  </si>
  <si>
    <t>Determinació in situ, mitjançant pèndol de fricció, de la resistència al lliscament/relliscada de paviments en 4 zones de l'obra difeènciades, segons la norma UNE-ENV 12633. Inclou elebaoració informe final i verificació del compliment normatiu.</t>
  </si>
  <si>
    <t>Determinació de l'adherència in situ al morter (determinació de diferents morters adhesius) in situ en quatre rajoles ceràmica o de gres (determinant adherència a la rajola i/o al paraments de suport), segons la norma ASTM C 482.  Inclou informe final, verificant el compliment de la normativa i projecte</t>
  </si>
  <si>
    <t xml:space="preserve">Jornada de proves finals de la instal·lació de fontaneria per habitatge amb repercusió de la part proporcional de les instal·lacions comunes.   Comprën:  control de les característiques materials, posada en obra i proves finals i parcials de funcionament de la instal·lació de fontaneria, incloent:
- proves de pressió i estanqueïtat de conductes
- funcionament de totes les aixetes i claus de pas
- funcionament general de la instal·lació
Es controlarà el 100% de la instal·lació general i de tots els habitatges.
Inclou informe final, verificant el compliment de la normativa i projecte
Es considera jornada 8 hores a l'obra. Les hores necessàries de preparació i de redacció d'informes no es comptabilitzen, queden incloeses en el preu global.  </t>
  </si>
  <si>
    <t xml:space="preserve">Jornada de proves finals de la instal·lació elèctrica de baixa tensió i enllumenat per habitatge amb repercusió de la part proporcional de les instal·lacions comunes.  Realització de les proves segons les exigències del Projecte i el REBT, incloent com a mínim els següents paràmetres: la verificació de les condicions de seguretat (continuïtat dels conductors de protecció, resistència a terra i sensibilitat del diferencial) i de les condicions de funcionament (tensió en els endolls i punts de llum, funcionament dels interruptors i grau d'electrificació).
Es controlarà el 100% de la instal·lació general i de tots els habitatges.
Inclou informe final, verificant el compliment de la normativa i projecte
Es considera jornada 8 hores a l'obra. Les hores necessàries de preparació i de redacció d'informes no es comptabilitzen, queden incloeses en el preu global.  </t>
  </si>
  <si>
    <t xml:space="preserve">Jornada o fracció de proves finals d'estanquitat i evacuació de fums de la instal·lació de ventilació per habitatge amb repercusió de la part proporcional de les instal·lacions comunes, realització de les proves segons les exigències del Projecte i el RITE.
Es controlarà el 100% de la instal·lació general i de tots els habitatges.
Inclou informe final, verificant el compliment de la normativa i projecte
Es considera jornada 8 hores a l'obra. Les hores necessàries de preparació i de redacció d'informes no es comptabilitzen, queden incloeses en el preu global.  </t>
  </si>
  <si>
    <t>Instal.lació completa de sanejamentper habitatge amb repercusió de la part proporcional de les instal·lacions comunes, control de les característiques materials, posada en obra i proves finals i parcials de funcionament i estanqueitat de la totalitat de la instal·lació de sanejament amb petita evacuació, incloent:
- proves d'estanqueitat total (amb aigua, aire i/o fum)
control del 100% de les xarxes d'aigües residuals i pluvials, amb les seves corresponents xarxes de ventilació
 inclou informe final, verificant el compliment de la normativa i projecte</t>
  </si>
  <si>
    <t xml:space="preserve">Jornada o fracció de proves finals de la instal·lació de telecomunicacions.  i porter electrònic per habitatge amb repercusió de la part proporcional de les instal·lacions comunes. Control de les característiques materials, posada en obra i proves finals i parcials de funcionament de la instal·lació, incloent:
- comprovació del nivell de senyal de tv analògica i digital
- funcionament general de la instal·lació
es controlarà el 100% de la instal·lació general i de tots els habitatges.
Inclou informe final, verificant el compliment de la normativa i projecte
Es considera jornada 8 hores a l'obra. Les hores necessàries de preparació i de redacció d'informes no es comptabilitzen, queden incloeses en el preu global.  </t>
  </si>
  <si>
    <t xml:space="preserve">Jornada  de proves per a la instal·lació de producció d'aigua calenta sanitària per habitatge amb repercusió de la part proporcional de les instal·lacions comunes. Realització de les proves segons les exigències del Projecte i el RITE, incloent les següents verificacions segons els tipus d'element: verificació de les dades de funcionament, en el cas d'equips i aparells; verificació de les temperatures de funcionament,  i verificació del cabal d'aigua,  del salt tèrmic i de l'estanquitat.
Es controlarà el 100% de la instal·lació general i de tots els habitatges.
Inclou informe final, verificant el compliment de la normativa i projecte
Es considera jornada 8 hores a l'obra. Les hores necessàries de preparació i de redacció d'informes no es comptabilitzen, queden incloeses en el preu global.  </t>
  </si>
  <si>
    <t>PressupostPCQ_IMPSOL_2025</t>
  </si>
  <si>
    <t>Revestiments i paviments</t>
  </si>
  <si>
    <t>PRESSUPOST CONCURS CONTROL QUALITAT 2025</t>
  </si>
  <si>
    <t>• Construcció 100 HPO al Sector Siemens - Cornellà de Llobregat</t>
  </si>
  <si>
    <t>LOT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</si>
</sst>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8" x14ac:knownFonts="1">
    <font>
      <sz val="11"/>
      <color rgb="FF000000"/>
      <name val="Calibri"/>
      <family val="2"/>
    </font>
    <font>
      <sz val="8"/>
      <color rgb="FF000000"/>
      <name val="Calibri"/>
      <family val="2"/>
    </font>
    <font>
      <b/>
      <sz val="8"/>
      <color rgb="FF000000"/>
      <name val="Calibri"/>
      <family val="2"/>
    </font>
    <font>
      <b/>
      <sz val="11"/>
      <color rgb="FF000000"/>
      <name val="Calibri"/>
      <family val="2"/>
    </font>
    <font>
      <sz val="10"/>
      <name val="Calibri"/>
      <family val="2"/>
      <scheme val="minor"/>
    </font>
    <font>
      <b/>
      <sz val="12"/>
      <color rgb="FF000000"/>
      <name val="Calibri"/>
      <family val="2"/>
    </font>
    <font>
      <sz val="24"/>
      <color rgb="FF000000"/>
      <name val="Calibri"/>
      <family val="2"/>
    </font>
    <font>
      <sz val="8"/>
      <name val="Calibri"/>
      <family val="2"/>
      <scheme val="minor"/>
    </font>
  </fonts>
  <fills count="3">
    <fill>
      <patternFill patternType="none"/>
    </fill>
    <fill>
      <patternFill patternType="gray125"/>
    </fill>
    <fill>
      <patternFill patternType="solid">
        <fgColor theme="3" tint="0.79998168889431442"/>
        <bgColor rgb="FF99CCFF"/>
      </patternFill>
    </fill>
  </fills>
  <borders count="3">
    <border>
      <left/>
      <right/>
      <top/>
      <bottom/>
      <diagonal/>
    </border>
    <border>
      <left/>
      <right/>
      <top style="thin">
        <color auto="1"/>
      </top>
      <bottom/>
      <diagonal/>
    </border>
    <border>
      <left/>
      <right/>
      <top/>
      <bottom style="thin">
        <color auto="1"/>
      </bottom>
      <diagonal/>
    </border>
  </borders>
  <cellStyleXfs count="1">
    <xf numFmtId="0" fontId="0" fillId="0" borderId="0" applyNumberFormat="0" applyBorder="0" applyAlignment="0"/>
  </cellStyleXfs>
  <cellXfs count="80">
    <xf numFmtId="0" fontId="0" fillId="0" borderId="0" xfId="0" applyFill="1" applyProtection="1"/>
    <xf numFmtId="0" fontId="1" fillId="0" borderId="0" xfId="0" applyFont="1" applyFill="1" applyAlignment="1" applyProtection="1">
      <alignment horizontal="left" vertical="top" wrapText="1"/>
    </xf>
    <xf numFmtId="0" fontId="1" fillId="0" borderId="0" xfId="0" applyFont="1" applyFill="1" applyBorder="1" applyAlignment="1" applyProtection="1">
      <alignment horizontal="left" vertical="top" wrapText="1"/>
    </xf>
    <xf numFmtId="4" fontId="1" fillId="0" borderId="0" xfId="0" applyNumberFormat="1" applyFont="1" applyFill="1" applyBorder="1" applyAlignment="1" applyProtection="1">
      <alignment horizontal="right" vertical="top" wrapText="1"/>
      <protection locked="0"/>
    </xf>
    <xf numFmtId="4" fontId="1" fillId="0" borderId="0" xfId="0" applyNumberFormat="1" applyFont="1" applyFill="1" applyBorder="1" applyAlignment="1" applyProtection="1">
      <alignment horizontal="right" vertical="top"/>
    </xf>
    <xf numFmtId="0" fontId="7" fillId="0" borderId="0" xfId="0" applyFont="1" applyBorder="1" applyAlignment="1" applyProtection="1">
      <alignment horizontal="left" vertical="top" wrapText="1"/>
    </xf>
    <xf numFmtId="49" fontId="1" fillId="0" borderId="0" xfId="0" applyNumberFormat="1" applyFont="1" applyFill="1" applyAlignment="1" applyProtection="1">
      <alignment horizontal="left" vertical="top" wrapText="1"/>
    </xf>
    <xf numFmtId="0" fontId="1" fillId="0" borderId="0" xfId="0" applyFont="1" applyFill="1" applyAlignment="1" applyProtection="1">
      <alignment vertical="top" wrapText="1"/>
    </xf>
    <xf numFmtId="164" fontId="1" fillId="0" borderId="0" xfId="0" applyNumberFormat="1" applyFont="1" applyFill="1" applyBorder="1" applyAlignment="1" applyProtection="1">
      <alignment horizontal="right" vertical="top"/>
    </xf>
    <xf numFmtId="4" fontId="0" fillId="0" borderId="0" xfId="0" applyNumberFormat="1" applyFill="1" applyBorder="1" applyAlignment="1" applyProtection="1">
      <alignment horizontal="right" vertical="top"/>
    </xf>
    <xf numFmtId="164" fontId="2" fillId="0" borderId="0" xfId="0" applyNumberFormat="1" applyFont="1" applyFill="1" applyBorder="1" applyAlignment="1" applyProtection="1">
      <alignment horizontal="right" vertical="top"/>
    </xf>
    <xf numFmtId="49" fontId="1" fillId="0" borderId="0" xfId="0" applyNumberFormat="1" applyFont="1" applyFill="1" applyAlignment="1" applyProtection="1">
      <alignment horizontal="left" vertical="top"/>
    </xf>
    <xf numFmtId="4" fontId="2" fillId="0" borderId="0" xfId="0" applyNumberFormat="1" applyFont="1" applyFill="1" applyBorder="1" applyAlignment="1" applyProtection="1">
      <alignment horizontal="right" vertical="top"/>
    </xf>
    <xf numFmtId="49" fontId="1" fillId="0" borderId="0" xfId="0" applyNumberFormat="1" applyFont="1" applyFill="1" applyBorder="1" applyAlignment="1" applyProtection="1">
      <alignment horizontal="left" vertical="top"/>
    </xf>
    <xf numFmtId="0" fontId="1" fillId="0" borderId="0" xfId="0" applyFont="1" applyFill="1" applyBorder="1" applyAlignment="1" applyProtection="1">
      <alignment vertical="top" wrapText="1"/>
    </xf>
    <xf numFmtId="4" fontId="2" fillId="0" borderId="0" xfId="0" applyNumberFormat="1" applyFont="1" applyFill="1" applyBorder="1" applyAlignment="1" applyProtection="1">
      <alignment horizontal="right"/>
    </xf>
    <xf numFmtId="164" fontId="2" fillId="0" borderId="0" xfId="0" applyNumberFormat="1" applyFont="1" applyFill="1" applyBorder="1" applyAlignment="1" applyProtection="1">
      <alignment horizontal="right"/>
    </xf>
    <xf numFmtId="0" fontId="0" fillId="0" borderId="0" xfId="0" applyFill="1" applyBorder="1" applyAlignment="1" applyProtection="1">
      <alignment horizontal="right" vertical="top"/>
    </xf>
    <xf numFmtId="164" fontId="3" fillId="0" borderId="0" xfId="0" applyNumberFormat="1" applyFont="1" applyFill="1" applyBorder="1" applyAlignment="1" applyProtection="1">
      <alignment horizontal="right" vertical="top"/>
    </xf>
    <xf numFmtId="4" fontId="1" fillId="0" borderId="0" xfId="0" applyNumberFormat="1" applyFont="1" applyFill="1" applyAlignment="1" applyProtection="1">
      <alignment vertical="top" wrapText="1"/>
    </xf>
    <xf numFmtId="0" fontId="6" fillId="0" borderId="0" xfId="0" applyFont="1" applyFill="1" applyAlignment="1" applyProtection="1">
      <alignment horizontal="center" vertical="center"/>
    </xf>
    <xf numFmtId="0" fontId="5" fillId="2" borderId="0" xfId="0" applyFont="1" applyFill="1" applyAlignment="1" applyProtection="1">
      <alignment horizontal="center" vertical="center"/>
    </xf>
    <xf numFmtId="0" fontId="0" fillId="0" borderId="0" xfId="0" applyFill="1" applyAlignment="1" applyProtection="1">
      <alignment vertical="top" wrapText="1"/>
    </xf>
    <xf numFmtId="4" fontId="0" fillId="0" borderId="0" xfId="0" applyNumberFormat="1" applyFill="1" applyAlignment="1" applyProtection="1">
      <alignment vertical="top" wrapText="1"/>
    </xf>
    <xf numFmtId="0" fontId="0" fillId="0" borderId="0" xfId="0" applyFill="1" applyAlignment="1" applyProtection="1">
      <alignment horizontal="center"/>
    </xf>
    <xf numFmtId="0" fontId="2" fillId="0" borderId="0" xfId="0" applyFont="1" applyFill="1" applyBorder="1" applyAlignment="1" applyProtection="1">
      <alignment horizontal="right"/>
    </xf>
    <xf numFmtId="0" fontId="0" fillId="0" borderId="0" xfId="0" applyFill="1" applyBorder="1" applyProtection="1"/>
    <xf numFmtId="4" fontId="0" fillId="0" borderId="0" xfId="0" applyNumberFormat="1" applyFill="1" applyBorder="1" applyAlignment="1" applyProtection="1">
      <alignment vertical="top" wrapText="1"/>
    </xf>
    <xf numFmtId="0" fontId="2" fillId="0" borderId="1" xfId="0" applyFont="1" applyFill="1" applyBorder="1" applyAlignment="1" applyProtection="1">
      <alignment horizontal="left" vertical="top"/>
    </xf>
    <xf numFmtId="0" fontId="2" fillId="0" borderId="1" xfId="0" applyNumberFormat="1" applyFont="1" applyFill="1" applyBorder="1" applyAlignment="1" applyProtection="1">
      <alignment horizontal="left" vertical="top"/>
    </xf>
    <xf numFmtId="0" fontId="2" fillId="0" borderId="1" xfId="0" applyFont="1" applyFill="1" applyBorder="1" applyAlignment="1" applyProtection="1">
      <alignment horizontal="left" vertical="top" wrapText="1"/>
    </xf>
    <xf numFmtId="0" fontId="2" fillId="0" borderId="1" xfId="0" applyFont="1" applyFill="1" applyBorder="1" applyAlignment="1" applyProtection="1">
      <alignment vertical="top" wrapText="1"/>
    </xf>
    <xf numFmtId="4" fontId="2" fillId="0" borderId="1" xfId="0" applyNumberFormat="1" applyFont="1" applyFill="1" applyBorder="1" applyAlignment="1" applyProtection="1">
      <alignment horizontal="center" vertical="top" wrapText="1"/>
    </xf>
    <xf numFmtId="0" fontId="0" fillId="0" borderId="1" xfId="0" applyFill="1" applyBorder="1" applyProtection="1"/>
    <xf numFmtId="0" fontId="2" fillId="0" borderId="0" xfId="0" applyFont="1" applyFill="1" applyBorder="1" applyAlignment="1" applyProtection="1">
      <alignment horizontal="left" vertical="top"/>
    </xf>
    <xf numFmtId="0" fontId="2" fillId="0" borderId="0" xfId="0" applyNumberFormat="1" applyFont="1" applyFill="1" applyBorder="1" applyAlignment="1" applyProtection="1">
      <alignment horizontal="left" vertical="top"/>
    </xf>
    <xf numFmtId="0" fontId="2" fillId="0" borderId="0" xfId="0" applyFont="1" applyFill="1" applyBorder="1" applyAlignment="1" applyProtection="1">
      <alignment horizontal="left" vertical="top" wrapText="1"/>
    </xf>
    <xf numFmtId="0" fontId="2" fillId="0" borderId="0" xfId="0" applyFont="1" applyFill="1" applyBorder="1" applyAlignment="1" applyProtection="1">
      <alignment vertical="top" wrapText="1"/>
    </xf>
    <xf numFmtId="4" fontId="2" fillId="0" borderId="0" xfId="0" applyNumberFormat="1" applyFont="1" applyFill="1" applyBorder="1" applyAlignment="1" applyProtection="1">
      <alignment vertical="top" wrapText="1"/>
    </xf>
    <xf numFmtId="0" fontId="2" fillId="0" borderId="2" xfId="0" applyFont="1" applyFill="1" applyBorder="1" applyAlignment="1" applyProtection="1">
      <alignment horizontal="left" vertical="top"/>
    </xf>
    <xf numFmtId="0" fontId="2" fillId="0" borderId="2" xfId="0" applyNumberFormat="1" applyFont="1" applyFill="1" applyBorder="1" applyAlignment="1" applyProtection="1">
      <alignment horizontal="left" vertical="top"/>
    </xf>
    <xf numFmtId="0" fontId="2" fillId="0" borderId="2" xfId="0" applyFont="1" applyFill="1" applyBorder="1" applyAlignment="1" applyProtection="1">
      <alignment horizontal="left" vertical="top" wrapText="1"/>
    </xf>
    <xf numFmtId="0" fontId="2" fillId="0" borderId="2" xfId="0" applyFont="1" applyFill="1" applyBorder="1" applyAlignment="1" applyProtection="1">
      <alignment vertical="top" wrapText="1"/>
    </xf>
    <xf numFmtId="4" fontId="2" fillId="0" borderId="2" xfId="0" applyNumberFormat="1" applyFont="1" applyFill="1" applyBorder="1" applyAlignment="1" applyProtection="1">
      <alignment vertical="top" wrapText="1"/>
    </xf>
    <xf numFmtId="0" fontId="0" fillId="0" borderId="2" xfId="0" applyFill="1" applyBorder="1" applyProtection="1"/>
    <xf numFmtId="0" fontId="0" fillId="0" borderId="0" xfId="0" applyFill="1" applyAlignment="1" applyProtection="1">
      <alignment horizontal="left" vertical="top"/>
    </xf>
    <xf numFmtId="4" fontId="1" fillId="0" borderId="0" xfId="0" applyNumberFormat="1" applyFont="1" applyFill="1" applyBorder="1" applyAlignment="1" applyProtection="1">
      <alignment horizontal="right" vertical="top" wrapText="1"/>
    </xf>
    <xf numFmtId="0" fontId="0" fillId="0" borderId="0" xfId="0" applyFill="1" applyBorder="1" applyAlignment="1" applyProtection="1">
      <alignment horizontal="right"/>
    </xf>
    <xf numFmtId="0" fontId="2" fillId="0" borderId="0" xfId="0" applyFont="1" applyFill="1" applyAlignment="1" applyProtection="1">
      <alignment horizontal="left" vertical="top" wrapText="1"/>
    </xf>
    <xf numFmtId="0" fontId="2" fillId="0" borderId="0" xfId="0" applyFont="1" applyFill="1" applyAlignment="1" applyProtection="1">
      <alignment vertical="top" wrapText="1"/>
    </xf>
    <xf numFmtId="4" fontId="2" fillId="0" borderId="0" xfId="0" applyNumberFormat="1" applyFont="1" applyFill="1" applyBorder="1" applyAlignment="1" applyProtection="1">
      <alignment horizontal="right" vertical="top" wrapText="1"/>
    </xf>
    <xf numFmtId="4" fontId="0" fillId="0" borderId="0" xfId="0" applyNumberFormat="1" applyFill="1" applyBorder="1" applyAlignment="1" applyProtection="1">
      <alignment horizontal="right" vertical="top" wrapText="1"/>
    </xf>
    <xf numFmtId="49" fontId="2" fillId="0" borderId="1" xfId="0" applyNumberFormat="1" applyFont="1" applyFill="1" applyBorder="1" applyAlignment="1" applyProtection="1">
      <alignment horizontal="left" vertical="top"/>
    </xf>
    <xf numFmtId="4" fontId="2" fillId="0" borderId="1" xfId="0" applyNumberFormat="1" applyFont="1" applyFill="1" applyBorder="1" applyAlignment="1" applyProtection="1">
      <alignment horizontal="right" vertical="top" wrapText="1"/>
    </xf>
    <xf numFmtId="4" fontId="0" fillId="0" borderId="1" xfId="0" applyNumberFormat="1" applyFill="1" applyBorder="1" applyAlignment="1" applyProtection="1">
      <alignment horizontal="right" vertical="top"/>
    </xf>
    <xf numFmtId="0" fontId="0" fillId="0" borderId="1" xfId="0" applyFill="1" applyBorder="1" applyAlignment="1" applyProtection="1">
      <alignment horizontal="right" vertical="top"/>
    </xf>
    <xf numFmtId="49" fontId="2" fillId="0" borderId="0" xfId="0" applyNumberFormat="1" applyFont="1" applyFill="1" applyBorder="1" applyAlignment="1" applyProtection="1">
      <alignment horizontal="left" vertical="top"/>
    </xf>
    <xf numFmtId="49" fontId="2" fillId="0" borderId="2" xfId="0" applyNumberFormat="1" applyFont="1" applyFill="1" applyBorder="1" applyAlignment="1" applyProtection="1">
      <alignment horizontal="left" vertical="top"/>
    </xf>
    <xf numFmtId="4" fontId="2" fillId="0" borderId="2" xfId="0" applyNumberFormat="1" applyFont="1" applyFill="1" applyBorder="1" applyAlignment="1" applyProtection="1">
      <alignment horizontal="right" vertical="top" wrapText="1"/>
    </xf>
    <xf numFmtId="4" fontId="0" fillId="0" borderId="2" xfId="0" applyNumberFormat="1" applyFill="1" applyBorder="1" applyAlignment="1" applyProtection="1">
      <alignment horizontal="right" vertical="top"/>
    </xf>
    <xf numFmtId="0" fontId="0" fillId="0" borderId="2" xfId="0" applyFill="1" applyBorder="1" applyAlignment="1" applyProtection="1">
      <alignment horizontal="right" vertical="top"/>
    </xf>
    <xf numFmtId="0" fontId="4" fillId="0" borderId="0" xfId="0" applyFont="1" applyBorder="1" applyAlignment="1" applyProtection="1">
      <alignment horizontal="left" vertical="top" wrapText="1"/>
    </xf>
    <xf numFmtId="0" fontId="0" fillId="0" borderId="0" xfId="0" applyFill="1" applyBorder="1" applyAlignment="1" applyProtection="1">
      <alignment horizontal="left" vertical="top"/>
    </xf>
    <xf numFmtId="0" fontId="2" fillId="0" borderId="1" xfId="0" applyFont="1" applyFill="1" applyBorder="1" applyProtection="1"/>
    <xf numFmtId="4" fontId="2" fillId="0" borderId="1" xfId="0" applyNumberFormat="1" applyFont="1" applyFill="1" applyBorder="1" applyAlignment="1" applyProtection="1">
      <alignment horizontal="right"/>
    </xf>
    <xf numFmtId="0" fontId="2" fillId="0" borderId="0" xfId="0" applyFont="1" applyFill="1" applyBorder="1" applyProtection="1"/>
    <xf numFmtId="0" fontId="2" fillId="0" borderId="2" xfId="0" applyFont="1" applyFill="1" applyBorder="1" applyProtection="1"/>
    <xf numFmtId="4" fontId="2" fillId="0" borderId="2" xfId="0" applyNumberFormat="1" applyFont="1" applyFill="1" applyBorder="1" applyAlignment="1" applyProtection="1">
      <alignment horizontal="right"/>
    </xf>
    <xf numFmtId="0" fontId="1" fillId="0" borderId="0" xfId="0" applyFont="1" applyFill="1" applyAlignment="1" applyProtection="1">
      <alignment horizontal="left" vertical="top"/>
    </xf>
    <xf numFmtId="4" fontId="0" fillId="0" borderId="0" xfId="0" applyNumberFormat="1" applyFill="1" applyBorder="1" applyAlignment="1" applyProtection="1">
      <alignment horizontal="right"/>
    </xf>
    <xf numFmtId="0" fontId="2" fillId="0" borderId="0" xfId="0" applyFont="1" applyFill="1" applyAlignment="1" applyProtection="1">
      <alignment horizontal="left" vertical="top"/>
    </xf>
    <xf numFmtId="0" fontId="2" fillId="0" borderId="0" xfId="0" applyFont="1" applyFill="1" applyProtection="1"/>
    <xf numFmtId="4" fontId="0" fillId="0" borderId="1" xfId="0" applyNumberFormat="1" applyFill="1" applyBorder="1" applyAlignment="1" applyProtection="1">
      <alignment horizontal="right" vertical="top" wrapText="1"/>
    </xf>
    <xf numFmtId="0" fontId="0" fillId="0" borderId="0" xfId="0" applyFill="1" applyBorder="1" applyAlignment="1" applyProtection="1">
      <alignment horizontal="left" vertical="top" wrapText="1"/>
    </xf>
    <xf numFmtId="0" fontId="0" fillId="0" borderId="0" xfId="0" applyFill="1" applyBorder="1" applyAlignment="1" applyProtection="1">
      <alignment vertical="top" wrapText="1"/>
    </xf>
    <xf numFmtId="0" fontId="3" fillId="0" borderId="0" xfId="0" applyFont="1" applyFill="1" applyBorder="1" applyAlignment="1" applyProtection="1">
      <alignment horizontal="left" vertical="top" wrapText="1"/>
    </xf>
    <xf numFmtId="0" fontId="3" fillId="0" borderId="0" xfId="0" applyFont="1" applyFill="1" applyBorder="1" applyAlignment="1" applyProtection="1">
      <alignment vertical="top" wrapText="1"/>
    </xf>
    <xf numFmtId="4" fontId="3" fillId="0" borderId="0" xfId="0" applyNumberFormat="1" applyFont="1" applyFill="1" applyBorder="1" applyAlignment="1" applyProtection="1">
      <alignment horizontal="right" vertical="top" wrapText="1"/>
    </xf>
    <xf numFmtId="0" fontId="0" fillId="0" borderId="0" xfId="0" applyFill="1" applyAlignment="1" applyProtection="1">
      <alignment horizontal="left" vertical="top" wrapText="1"/>
    </xf>
    <xf numFmtId="0" fontId="0" fillId="0" borderId="0" xfId="0" applyFill="1" applyAlignment="1" applyProtection="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1910935</xdr:colOff>
      <xdr:row>3</xdr:row>
      <xdr:rowOff>98100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880000" cy="669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0"/>
  <sheetViews>
    <sheetView tabSelected="1" zoomScaleNormal="100" workbookViewId="0">
      <selection activeCell="E16" sqref="E16"/>
    </sheetView>
  </sheetViews>
  <sheetFormatPr baseColWidth="10" defaultColWidth="9.140625" defaultRowHeight="15" x14ac:dyDescent="0.25"/>
  <cols>
    <col min="1" max="1" width="10" customWidth="1"/>
    <col min="2" max="2" width="4.42578125" customWidth="1"/>
    <col min="3" max="3" width="57.42578125" style="22" customWidth="1"/>
    <col min="4" max="4" width="4.28515625" style="22" customWidth="1"/>
    <col min="5" max="5" width="10.7109375" style="23" customWidth="1"/>
    <col min="6" max="7" width="10.7109375" customWidth="1"/>
    <col min="8" max="8" width="4.140625" customWidth="1"/>
  </cols>
  <sheetData>
    <row r="1" spans="1:8" x14ac:dyDescent="0.25">
      <c r="C1" s="7"/>
      <c r="D1" s="7"/>
      <c r="E1" s="19"/>
      <c r="F1" s="20" t="s">
        <v>72</v>
      </c>
      <c r="G1" s="20"/>
    </row>
    <row r="2" spans="1:8" x14ac:dyDescent="0.25">
      <c r="C2" s="7"/>
      <c r="D2" s="7"/>
      <c r="E2" s="19"/>
      <c r="F2" s="20"/>
      <c r="G2" s="20"/>
    </row>
    <row r="3" spans="1:8" x14ac:dyDescent="0.25">
      <c r="C3" s="7"/>
      <c r="D3" s="7"/>
      <c r="E3" s="19"/>
    </row>
    <row r="4" spans="1:8" x14ac:dyDescent="0.25">
      <c r="C4" s="7"/>
      <c r="D4" s="7"/>
      <c r="E4" s="19"/>
    </row>
    <row r="6" spans="1:8" ht="18.75" customHeight="1" x14ac:dyDescent="0.25">
      <c r="A6" s="21" t="s">
        <v>70</v>
      </c>
      <c r="B6" s="21"/>
      <c r="C6" s="21"/>
      <c r="D6" s="21"/>
      <c r="E6" s="21"/>
      <c r="F6" s="21"/>
      <c r="G6" s="21"/>
    </row>
    <row r="8" spans="1:8" x14ac:dyDescent="0.25">
      <c r="A8" t="s">
        <v>71</v>
      </c>
    </row>
    <row r="9" spans="1:8" x14ac:dyDescent="0.25">
      <c r="F9" s="24"/>
      <c r="G9" s="24"/>
    </row>
    <row r="10" spans="1:8" ht="29.25" customHeight="1" x14ac:dyDescent="0.25">
      <c r="E10" s="25" t="s">
        <v>0</v>
      </c>
      <c r="F10" s="25" t="s">
        <v>1</v>
      </c>
      <c r="G10" s="25" t="s">
        <v>2</v>
      </c>
      <c r="H10" s="26"/>
    </row>
    <row r="11" spans="1:8" x14ac:dyDescent="0.25">
      <c r="E11" s="27"/>
      <c r="F11" s="26"/>
      <c r="G11" s="26"/>
      <c r="H11" s="26"/>
    </row>
    <row r="12" spans="1:8" x14ac:dyDescent="0.25">
      <c r="A12" s="28" t="s">
        <v>3</v>
      </c>
      <c r="B12" s="29" t="s">
        <v>4</v>
      </c>
      <c r="C12" s="30" t="s">
        <v>68</v>
      </c>
      <c r="D12" s="31"/>
      <c r="E12" s="32"/>
      <c r="F12" s="33"/>
      <c r="G12" s="33"/>
      <c r="H12" s="26"/>
    </row>
    <row r="13" spans="1:8" x14ac:dyDescent="0.25">
      <c r="A13" s="34" t="s">
        <v>5</v>
      </c>
      <c r="B13" s="35" t="s">
        <v>4</v>
      </c>
      <c r="C13" s="36" t="s">
        <v>6</v>
      </c>
      <c r="D13" s="37"/>
      <c r="E13" s="38"/>
      <c r="F13" s="26"/>
      <c r="G13" s="26"/>
      <c r="H13" s="26"/>
    </row>
    <row r="14" spans="1:8" x14ac:dyDescent="0.25">
      <c r="A14" s="39" t="s">
        <v>7</v>
      </c>
      <c r="B14" s="40" t="s">
        <v>4</v>
      </c>
      <c r="C14" s="41" t="s">
        <v>8</v>
      </c>
      <c r="D14" s="42"/>
      <c r="E14" s="43"/>
      <c r="F14" s="44"/>
      <c r="G14" s="44"/>
      <c r="H14" s="26"/>
    </row>
    <row r="15" spans="1:8" x14ac:dyDescent="0.25">
      <c r="A15" s="45"/>
      <c r="B15" s="45"/>
      <c r="C15" s="1"/>
      <c r="E15" s="27"/>
      <c r="F15" s="26"/>
      <c r="G15" s="26"/>
      <c r="H15" s="26"/>
    </row>
    <row r="16" spans="1:8" ht="22.5" x14ac:dyDescent="0.25">
      <c r="A16" s="1">
        <v>1010103</v>
      </c>
      <c r="B16" s="6" t="s">
        <v>12</v>
      </c>
      <c r="C16" s="1" t="s">
        <v>41</v>
      </c>
      <c r="D16" s="7"/>
      <c r="E16" s="3"/>
      <c r="F16" s="4">
        <v>10</v>
      </c>
      <c r="G16" s="8">
        <f>+E16*F16</f>
        <v>0</v>
      </c>
      <c r="H16" s="47"/>
    </row>
    <row r="17" spans="1:8" ht="78.75" x14ac:dyDescent="0.25">
      <c r="A17" s="1">
        <v>1010106</v>
      </c>
      <c r="B17" s="6" t="s">
        <v>12</v>
      </c>
      <c r="C17" s="1" t="s">
        <v>56</v>
      </c>
      <c r="D17" s="7"/>
      <c r="E17" s="3"/>
      <c r="F17" s="4">
        <v>1</v>
      </c>
      <c r="G17" s="8">
        <f t="shared" ref="G17:G18" si="0">+E17*F17</f>
        <v>0</v>
      </c>
      <c r="H17" s="47"/>
    </row>
    <row r="18" spans="1:8" ht="90" x14ac:dyDescent="0.25">
      <c r="A18" s="1">
        <v>1010107</v>
      </c>
      <c r="B18" s="6" t="s">
        <v>12</v>
      </c>
      <c r="C18" s="1" t="s">
        <v>57</v>
      </c>
      <c r="D18" s="7"/>
      <c r="E18" s="3"/>
      <c r="F18" s="4">
        <v>1</v>
      </c>
      <c r="G18" s="8">
        <f t="shared" si="0"/>
        <v>0</v>
      </c>
      <c r="H18" s="47"/>
    </row>
    <row r="19" spans="1:8" x14ac:dyDescent="0.25">
      <c r="A19" s="1"/>
      <c r="B19" s="6"/>
      <c r="C19" s="1"/>
      <c r="D19" s="7"/>
      <c r="E19" s="46"/>
      <c r="F19" s="4"/>
      <c r="G19" s="8"/>
      <c r="H19" s="47"/>
    </row>
    <row r="20" spans="1:8" x14ac:dyDescent="0.25">
      <c r="A20" s="45"/>
      <c r="B20" s="45"/>
      <c r="C20" s="48" t="s">
        <v>9</v>
      </c>
      <c r="D20" s="49"/>
      <c r="E20" s="50"/>
      <c r="F20" s="9"/>
      <c r="G20" s="10">
        <f>SUM(G16:G18)</f>
        <v>0</v>
      </c>
      <c r="H20" s="47"/>
    </row>
    <row r="21" spans="1:8" x14ac:dyDescent="0.25">
      <c r="A21" s="45"/>
      <c r="B21" s="45"/>
      <c r="C21" s="1"/>
      <c r="E21" s="51"/>
      <c r="F21" s="9"/>
      <c r="G21" s="17"/>
      <c r="H21" s="47"/>
    </row>
    <row r="22" spans="1:8" x14ac:dyDescent="0.25">
      <c r="A22" s="45"/>
      <c r="B22" s="45"/>
      <c r="C22" s="1"/>
      <c r="E22" s="51"/>
      <c r="F22" s="9"/>
      <c r="G22" s="17"/>
      <c r="H22" s="47"/>
    </row>
    <row r="23" spans="1:8" x14ac:dyDescent="0.25">
      <c r="A23" s="28" t="s">
        <v>3</v>
      </c>
      <c r="B23" s="52" t="s">
        <v>4</v>
      </c>
      <c r="C23" s="30" t="s">
        <v>68</v>
      </c>
      <c r="D23" s="31"/>
      <c r="E23" s="53"/>
      <c r="F23" s="54"/>
      <c r="G23" s="55"/>
      <c r="H23" s="47"/>
    </row>
    <row r="24" spans="1:8" x14ac:dyDescent="0.25">
      <c r="A24" s="34" t="s">
        <v>5</v>
      </c>
      <c r="B24" s="56" t="s">
        <v>4</v>
      </c>
      <c r="C24" s="36" t="s">
        <v>6</v>
      </c>
      <c r="D24" s="37"/>
      <c r="E24" s="50"/>
      <c r="F24" s="9"/>
      <c r="G24" s="17"/>
      <c r="H24" s="47"/>
    </row>
    <row r="25" spans="1:8" x14ac:dyDescent="0.25">
      <c r="A25" s="39" t="s">
        <v>7</v>
      </c>
      <c r="B25" s="57" t="s">
        <v>10</v>
      </c>
      <c r="C25" s="41" t="s">
        <v>11</v>
      </c>
      <c r="D25" s="42"/>
      <c r="E25" s="58"/>
      <c r="F25" s="59"/>
      <c r="G25" s="60"/>
      <c r="H25" s="47"/>
    </row>
    <row r="26" spans="1:8" x14ac:dyDescent="0.25">
      <c r="A26" s="45"/>
      <c r="B26" s="45"/>
      <c r="C26" s="1"/>
      <c r="E26" s="51"/>
      <c r="F26" s="9"/>
      <c r="G26" s="17"/>
      <c r="H26" s="47"/>
    </row>
    <row r="27" spans="1:8" ht="45" x14ac:dyDescent="0.25">
      <c r="A27" s="1">
        <v>1010201</v>
      </c>
      <c r="B27" s="11" t="s">
        <v>12</v>
      </c>
      <c r="C27" s="1" t="s">
        <v>13</v>
      </c>
      <c r="D27" s="7"/>
      <c r="E27" s="3"/>
      <c r="F27" s="4">
        <f>12+45+3+3</f>
        <v>63</v>
      </c>
      <c r="G27" s="8">
        <f t="shared" ref="G27:G28" si="1">+E27*F27</f>
        <v>0</v>
      </c>
      <c r="H27" s="47"/>
    </row>
    <row r="28" spans="1:8" ht="22.5" x14ac:dyDescent="0.25">
      <c r="A28" s="1">
        <v>1010202</v>
      </c>
      <c r="B28" s="11" t="s">
        <v>12</v>
      </c>
      <c r="C28" s="1" t="s">
        <v>42</v>
      </c>
      <c r="D28" s="7"/>
      <c r="E28" s="3"/>
      <c r="F28" s="4">
        <v>60</v>
      </c>
      <c r="G28" s="8">
        <f t="shared" si="1"/>
        <v>0</v>
      </c>
      <c r="H28" s="47"/>
    </row>
    <row r="29" spans="1:8" x14ac:dyDescent="0.25">
      <c r="A29" s="1"/>
      <c r="B29" s="11"/>
      <c r="C29" s="1"/>
      <c r="D29" s="7"/>
      <c r="E29" s="46"/>
      <c r="F29" s="4"/>
      <c r="G29" s="8"/>
      <c r="H29" s="47"/>
    </row>
    <row r="30" spans="1:8" x14ac:dyDescent="0.25">
      <c r="A30" s="45"/>
      <c r="B30" s="45"/>
      <c r="C30" s="48" t="s">
        <v>9</v>
      </c>
      <c r="D30" s="49"/>
      <c r="E30" s="50"/>
      <c r="F30" s="12"/>
      <c r="G30" s="10">
        <f>SUM(G27:G28)</f>
        <v>0</v>
      </c>
      <c r="H30" s="47"/>
    </row>
    <row r="31" spans="1:8" x14ac:dyDescent="0.25">
      <c r="A31" s="45"/>
      <c r="B31" s="45"/>
      <c r="C31" s="1"/>
      <c r="E31" s="51"/>
      <c r="F31" s="9"/>
      <c r="G31" s="17"/>
      <c r="H31" s="47"/>
    </row>
    <row r="32" spans="1:8" x14ac:dyDescent="0.25">
      <c r="A32" s="28" t="s">
        <v>3</v>
      </c>
      <c r="B32" s="52" t="s">
        <v>4</v>
      </c>
      <c r="C32" s="30" t="s">
        <v>68</v>
      </c>
      <c r="D32" s="31"/>
      <c r="E32" s="53"/>
      <c r="F32" s="54"/>
      <c r="G32" s="55"/>
      <c r="H32" s="47"/>
    </row>
    <row r="33" spans="1:8" x14ac:dyDescent="0.25">
      <c r="A33" s="34" t="s">
        <v>5</v>
      </c>
      <c r="B33" s="56" t="s">
        <v>4</v>
      </c>
      <c r="C33" s="36" t="s">
        <v>6</v>
      </c>
      <c r="D33" s="37"/>
      <c r="E33" s="50"/>
      <c r="F33" s="9"/>
      <c r="G33" s="17"/>
      <c r="H33" s="47"/>
    </row>
    <row r="34" spans="1:8" x14ac:dyDescent="0.25">
      <c r="A34" s="39" t="s">
        <v>7</v>
      </c>
      <c r="B34" s="57" t="s">
        <v>14</v>
      </c>
      <c r="C34" s="41" t="s">
        <v>15</v>
      </c>
      <c r="D34" s="42"/>
      <c r="E34" s="58"/>
      <c r="F34" s="59"/>
      <c r="G34" s="60"/>
      <c r="H34" s="47"/>
    </row>
    <row r="35" spans="1:8" x14ac:dyDescent="0.25">
      <c r="A35" s="45"/>
      <c r="B35" s="45"/>
      <c r="C35" s="1"/>
      <c r="E35" s="51"/>
      <c r="F35" s="9"/>
      <c r="G35" s="17"/>
      <c r="H35" s="47"/>
    </row>
    <row r="36" spans="1:8" ht="22.5" x14ac:dyDescent="0.25">
      <c r="A36" s="1">
        <v>1010301</v>
      </c>
      <c r="B36" s="11" t="s">
        <v>12</v>
      </c>
      <c r="C36" s="1" t="s">
        <v>16</v>
      </c>
      <c r="D36" s="7"/>
      <c r="E36" s="3"/>
      <c r="F36" s="4">
        <v>1</v>
      </c>
      <c r="G36" s="8">
        <f t="shared" ref="G36:G38" si="2">+E36*F36</f>
        <v>0</v>
      </c>
      <c r="H36" s="47"/>
    </row>
    <row r="37" spans="1:8" ht="33.75" x14ac:dyDescent="0.25">
      <c r="A37" s="1">
        <v>1010302</v>
      </c>
      <c r="B37" s="11" t="s">
        <v>12</v>
      </c>
      <c r="C37" s="1" t="s">
        <v>17</v>
      </c>
      <c r="D37" s="7"/>
      <c r="E37" s="3"/>
      <c r="F37" s="4">
        <v>1</v>
      </c>
      <c r="G37" s="8">
        <f t="shared" si="2"/>
        <v>0</v>
      </c>
      <c r="H37" s="47"/>
    </row>
    <row r="38" spans="1:8" ht="45" x14ac:dyDescent="0.25">
      <c r="A38" s="1">
        <v>1010303</v>
      </c>
      <c r="B38" s="11" t="s">
        <v>12</v>
      </c>
      <c r="C38" s="1" t="s">
        <v>13</v>
      </c>
      <c r="D38" s="7"/>
      <c r="E38" s="3"/>
      <c r="F38" s="4">
        <v>135</v>
      </c>
      <c r="G38" s="8">
        <f t="shared" si="2"/>
        <v>0</v>
      </c>
      <c r="H38" s="47"/>
    </row>
    <row r="39" spans="1:8" ht="33.75" x14ac:dyDescent="0.25">
      <c r="A39" s="1">
        <v>1010305</v>
      </c>
      <c r="B39" s="13" t="s">
        <v>12</v>
      </c>
      <c r="C39" s="2" t="s">
        <v>46</v>
      </c>
      <c r="D39" s="14"/>
      <c r="E39" s="3"/>
      <c r="F39" s="4">
        <v>3</v>
      </c>
      <c r="G39" s="8">
        <f t="shared" ref="G39:G47" si="3">+E39*F39</f>
        <v>0</v>
      </c>
      <c r="H39" s="47"/>
    </row>
    <row r="40" spans="1:8" ht="22.5" x14ac:dyDescent="0.25">
      <c r="A40" s="1">
        <v>1010306</v>
      </c>
      <c r="B40" s="6" t="s">
        <v>12</v>
      </c>
      <c r="C40" s="2" t="s">
        <v>47</v>
      </c>
      <c r="D40" s="14"/>
      <c r="E40" s="3"/>
      <c r="F40" s="4">
        <v>4</v>
      </c>
      <c r="G40" s="8">
        <f t="shared" si="3"/>
        <v>0</v>
      </c>
      <c r="H40" s="47"/>
    </row>
    <row r="41" spans="1:8" ht="22.5" x14ac:dyDescent="0.25">
      <c r="A41" s="1">
        <v>1010307</v>
      </c>
      <c r="B41" s="6" t="s">
        <v>12</v>
      </c>
      <c r="C41" s="2" t="s">
        <v>48</v>
      </c>
      <c r="D41" s="14"/>
      <c r="E41" s="3"/>
      <c r="F41" s="4">
        <v>2</v>
      </c>
      <c r="G41" s="8">
        <f t="shared" si="3"/>
        <v>0</v>
      </c>
      <c r="H41" s="47"/>
    </row>
    <row r="42" spans="1:8" ht="22.5" x14ac:dyDescent="0.25">
      <c r="A42" s="1">
        <v>1010308</v>
      </c>
      <c r="B42" s="6" t="s">
        <v>12</v>
      </c>
      <c r="C42" s="2" t="s">
        <v>49</v>
      </c>
      <c r="D42" s="14"/>
      <c r="E42" s="3"/>
      <c r="F42" s="4">
        <v>4</v>
      </c>
      <c r="G42" s="8">
        <f t="shared" si="3"/>
        <v>0</v>
      </c>
      <c r="H42" s="47"/>
    </row>
    <row r="43" spans="1:8" ht="22.5" x14ac:dyDescent="0.25">
      <c r="A43" s="1">
        <v>1010309</v>
      </c>
      <c r="B43" s="6" t="s">
        <v>12</v>
      </c>
      <c r="C43" s="2" t="s">
        <v>50</v>
      </c>
      <c r="D43" s="14"/>
      <c r="E43" s="3"/>
      <c r="F43" s="4">
        <v>2</v>
      </c>
      <c r="G43" s="8">
        <f t="shared" si="3"/>
        <v>0</v>
      </c>
      <c r="H43" s="47"/>
    </row>
    <row r="44" spans="1:8" ht="22.5" x14ac:dyDescent="0.25">
      <c r="A44" s="1">
        <v>1010310</v>
      </c>
      <c r="B44" s="6" t="s">
        <v>12</v>
      </c>
      <c r="C44" s="2" t="s">
        <v>51</v>
      </c>
      <c r="D44" s="14"/>
      <c r="E44" s="3"/>
      <c r="F44" s="4">
        <v>4</v>
      </c>
      <c r="G44" s="8">
        <f t="shared" si="3"/>
        <v>0</v>
      </c>
      <c r="H44" s="47"/>
    </row>
    <row r="45" spans="1:8" ht="45" x14ac:dyDescent="0.25">
      <c r="A45" s="1">
        <v>1010311</v>
      </c>
      <c r="B45" s="6" t="s">
        <v>12</v>
      </c>
      <c r="C45" s="2" t="s">
        <v>52</v>
      </c>
      <c r="D45" s="14"/>
      <c r="E45" s="3"/>
      <c r="F45" s="4">
        <v>2</v>
      </c>
      <c r="G45" s="8">
        <f t="shared" si="3"/>
        <v>0</v>
      </c>
      <c r="H45" s="47"/>
    </row>
    <row r="46" spans="1:8" ht="56.25" x14ac:dyDescent="0.25">
      <c r="A46" s="1">
        <v>1010312</v>
      </c>
      <c r="B46" s="6" t="s">
        <v>12</v>
      </c>
      <c r="C46" s="2" t="s">
        <v>54</v>
      </c>
      <c r="D46" s="14"/>
      <c r="E46" s="3"/>
      <c r="F46" s="4">
        <v>20</v>
      </c>
      <c r="G46" s="8">
        <f t="shared" si="3"/>
        <v>0</v>
      </c>
      <c r="H46" s="47"/>
    </row>
    <row r="47" spans="1:8" ht="33.75" x14ac:dyDescent="0.25">
      <c r="A47" s="1">
        <v>1010313</v>
      </c>
      <c r="B47" s="6" t="s">
        <v>12</v>
      </c>
      <c r="C47" s="2" t="s">
        <v>55</v>
      </c>
      <c r="D47" s="14"/>
      <c r="E47" s="3"/>
      <c r="F47" s="4">
        <v>10</v>
      </c>
      <c r="G47" s="8">
        <f t="shared" si="3"/>
        <v>0</v>
      </c>
      <c r="H47" s="47"/>
    </row>
    <row r="48" spans="1:8" x14ac:dyDescent="0.25">
      <c r="A48" s="1"/>
      <c r="B48" s="13"/>
      <c r="C48" s="2"/>
      <c r="D48" s="14"/>
      <c r="E48" s="46"/>
      <c r="F48" s="4"/>
      <c r="G48" s="8"/>
      <c r="H48" s="47"/>
    </row>
    <row r="49" spans="1:8" x14ac:dyDescent="0.25">
      <c r="A49" s="45"/>
      <c r="B49" s="45"/>
      <c r="C49" s="48" t="s">
        <v>9</v>
      </c>
      <c r="D49" s="49"/>
      <c r="E49" s="50"/>
      <c r="F49" s="9"/>
      <c r="G49" s="10">
        <f>SUM(G36:G47)</f>
        <v>0</v>
      </c>
      <c r="H49" s="47"/>
    </row>
    <row r="50" spans="1:8" x14ac:dyDescent="0.25">
      <c r="A50" s="45"/>
      <c r="B50" s="45"/>
      <c r="C50" s="48"/>
      <c r="D50" s="49"/>
      <c r="E50" s="50"/>
      <c r="F50" s="9"/>
      <c r="G50" s="10"/>
      <c r="H50" s="47"/>
    </row>
    <row r="51" spans="1:8" x14ac:dyDescent="0.25">
      <c r="A51" s="45"/>
      <c r="B51" s="45"/>
      <c r="C51" s="1"/>
      <c r="E51" s="51"/>
      <c r="F51" s="9"/>
      <c r="G51" s="17"/>
      <c r="H51" s="47"/>
    </row>
    <row r="52" spans="1:8" x14ac:dyDescent="0.25">
      <c r="A52" s="28" t="s">
        <v>3</v>
      </c>
      <c r="B52" s="52" t="s">
        <v>4</v>
      </c>
      <c r="C52" s="30" t="s">
        <v>68</v>
      </c>
      <c r="D52" s="31"/>
      <c r="E52" s="53"/>
      <c r="F52" s="54"/>
      <c r="G52" s="55"/>
      <c r="H52" s="47"/>
    </row>
    <row r="53" spans="1:8" x14ac:dyDescent="0.25">
      <c r="A53" s="34" t="s">
        <v>5</v>
      </c>
      <c r="B53" s="56" t="s">
        <v>4</v>
      </c>
      <c r="C53" s="36" t="s">
        <v>6</v>
      </c>
      <c r="D53" s="37"/>
      <c r="E53" s="50"/>
      <c r="F53" s="9"/>
      <c r="G53" s="17"/>
      <c r="H53" s="47"/>
    </row>
    <row r="54" spans="1:8" x14ac:dyDescent="0.25">
      <c r="A54" s="39" t="s">
        <v>7</v>
      </c>
      <c r="B54" s="57" t="s">
        <v>18</v>
      </c>
      <c r="C54" s="41" t="s">
        <v>19</v>
      </c>
      <c r="D54" s="42"/>
      <c r="E54" s="58"/>
      <c r="F54" s="59"/>
      <c r="G54" s="60"/>
      <c r="H54" s="47"/>
    </row>
    <row r="55" spans="1:8" x14ac:dyDescent="0.25">
      <c r="A55" s="45"/>
      <c r="B55" s="45"/>
      <c r="C55" s="1"/>
      <c r="E55" s="51"/>
      <c r="F55" s="9"/>
      <c r="G55" s="17"/>
      <c r="H55" s="47"/>
    </row>
    <row r="56" spans="1:8" ht="78.75" x14ac:dyDescent="0.25">
      <c r="A56" s="1">
        <v>1010401</v>
      </c>
      <c r="B56" s="11" t="s">
        <v>12</v>
      </c>
      <c r="C56" s="1" t="s">
        <v>20</v>
      </c>
      <c r="D56" s="7"/>
      <c r="E56" s="3"/>
      <c r="F56" s="4">
        <v>10</v>
      </c>
      <c r="G56" s="8">
        <f t="shared" ref="G56:G59" si="4">+E56*F56</f>
        <v>0</v>
      </c>
      <c r="H56" s="47"/>
    </row>
    <row r="57" spans="1:8" ht="22.5" x14ac:dyDescent="0.25">
      <c r="A57" s="1">
        <v>1010402</v>
      </c>
      <c r="B57" s="6" t="s">
        <v>12</v>
      </c>
      <c r="C57" s="1" t="s">
        <v>21</v>
      </c>
      <c r="D57" s="7"/>
      <c r="E57" s="3"/>
      <c r="F57" s="4">
        <v>1</v>
      </c>
      <c r="G57" s="8">
        <f t="shared" si="4"/>
        <v>0</v>
      </c>
      <c r="H57" s="47"/>
    </row>
    <row r="58" spans="1:8" ht="45" x14ac:dyDescent="0.25">
      <c r="A58" s="1">
        <v>1010403</v>
      </c>
      <c r="B58" s="6" t="s">
        <v>12</v>
      </c>
      <c r="C58" s="1" t="s">
        <v>22</v>
      </c>
      <c r="D58" s="7"/>
      <c r="E58" s="3"/>
      <c r="F58" s="4">
        <v>1</v>
      </c>
      <c r="G58" s="8">
        <f t="shared" si="4"/>
        <v>0</v>
      </c>
      <c r="H58" s="47"/>
    </row>
    <row r="59" spans="1:8" ht="405" x14ac:dyDescent="0.25">
      <c r="A59" s="1">
        <v>1010404</v>
      </c>
      <c r="B59" s="6" t="s">
        <v>12</v>
      </c>
      <c r="C59" s="1" t="s">
        <v>53</v>
      </c>
      <c r="D59" s="7"/>
      <c r="E59" s="3"/>
      <c r="F59" s="4">
        <v>1</v>
      </c>
      <c r="G59" s="8">
        <f t="shared" si="4"/>
        <v>0</v>
      </c>
      <c r="H59" s="47"/>
    </row>
    <row r="60" spans="1:8" ht="67.5" x14ac:dyDescent="0.25">
      <c r="A60" s="1">
        <v>1010406</v>
      </c>
      <c r="B60" s="6" t="s">
        <v>12</v>
      </c>
      <c r="C60" s="2" t="s">
        <v>23</v>
      </c>
      <c r="D60" s="14"/>
      <c r="E60" s="3"/>
      <c r="F60" s="4">
        <v>5</v>
      </c>
      <c r="G60" s="8">
        <f t="shared" ref="G60:G61" si="5">+E60*F60</f>
        <v>0</v>
      </c>
      <c r="H60" s="47"/>
    </row>
    <row r="61" spans="1:8" ht="45" x14ac:dyDescent="0.25">
      <c r="A61" s="1">
        <v>1010408</v>
      </c>
      <c r="B61" s="6" t="s">
        <v>12</v>
      </c>
      <c r="C61" s="5" t="s">
        <v>61</v>
      </c>
      <c r="D61" s="14"/>
      <c r="E61" s="3"/>
      <c r="F61" s="4">
        <v>2</v>
      </c>
      <c r="G61" s="8">
        <f t="shared" si="5"/>
        <v>0</v>
      </c>
      <c r="H61" s="47"/>
    </row>
    <row r="62" spans="1:8" x14ac:dyDescent="0.25">
      <c r="A62" s="1"/>
      <c r="B62" s="61"/>
      <c r="C62" s="5"/>
      <c r="D62" s="14"/>
      <c r="E62" s="46"/>
      <c r="F62" s="4"/>
      <c r="G62" s="8"/>
      <c r="H62" s="47"/>
    </row>
    <row r="63" spans="1:8" x14ac:dyDescent="0.25">
      <c r="A63" s="62"/>
      <c r="B63" s="62"/>
      <c r="C63" s="36" t="s">
        <v>9</v>
      </c>
      <c r="D63" s="37"/>
      <c r="E63" s="50"/>
      <c r="F63" s="9"/>
      <c r="G63" s="10">
        <f>SUM(G56:G61)</f>
        <v>0</v>
      </c>
      <c r="H63" s="47"/>
    </row>
    <row r="64" spans="1:8" x14ac:dyDescent="0.25">
      <c r="A64" s="62"/>
      <c r="B64" s="62"/>
      <c r="C64" s="36"/>
      <c r="D64" s="37"/>
      <c r="E64" s="50"/>
      <c r="F64" s="9"/>
      <c r="G64" s="10"/>
      <c r="H64" s="47"/>
    </row>
    <row r="65" spans="1:8" x14ac:dyDescent="0.25">
      <c r="A65" s="45"/>
      <c r="B65" s="45"/>
      <c r="C65" s="1"/>
      <c r="E65" s="51"/>
      <c r="F65" s="9"/>
      <c r="G65" s="17"/>
      <c r="H65" s="47"/>
    </row>
    <row r="66" spans="1:8" x14ac:dyDescent="0.25">
      <c r="A66" s="28" t="s">
        <v>3</v>
      </c>
      <c r="B66" s="52" t="s">
        <v>4</v>
      </c>
      <c r="C66" s="30" t="s">
        <v>68</v>
      </c>
      <c r="D66" s="31"/>
      <c r="E66" s="53"/>
      <c r="F66" s="54"/>
      <c r="G66" s="55"/>
      <c r="H66" s="47"/>
    </row>
    <row r="67" spans="1:8" x14ac:dyDescent="0.25">
      <c r="A67" s="34" t="s">
        <v>5</v>
      </c>
      <c r="B67" s="56" t="s">
        <v>4</v>
      </c>
      <c r="C67" s="36" t="s">
        <v>6</v>
      </c>
      <c r="D67" s="37"/>
      <c r="E67" s="50"/>
      <c r="F67" s="9"/>
      <c r="G67" s="17"/>
      <c r="H67" s="47"/>
    </row>
    <row r="68" spans="1:8" x14ac:dyDescent="0.25">
      <c r="A68" s="39" t="s">
        <v>7</v>
      </c>
      <c r="B68" s="57" t="s">
        <v>24</v>
      </c>
      <c r="C68" s="41" t="s">
        <v>25</v>
      </c>
      <c r="D68" s="42"/>
      <c r="E68" s="58"/>
      <c r="F68" s="59"/>
      <c r="G68" s="60"/>
      <c r="H68" s="47"/>
    </row>
    <row r="69" spans="1:8" x14ac:dyDescent="0.25">
      <c r="A69" s="45"/>
      <c r="B69" s="45"/>
      <c r="C69" s="1"/>
      <c r="E69" s="51"/>
      <c r="F69" s="9"/>
      <c r="G69" s="17"/>
      <c r="H69" s="47"/>
    </row>
    <row r="70" spans="1:8" ht="90" x14ac:dyDescent="0.25">
      <c r="A70" s="1">
        <v>1010501</v>
      </c>
      <c r="B70" s="11" t="s">
        <v>12</v>
      </c>
      <c r="C70" s="1" t="s">
        <v>26</v>
      </c>
      <c r="D70" s="7"/>
      <c r="E70" s="3"/>
      <c r="F70" s="4">
        <v>6</v>
      </c>
      <c r="G70" s="8">
        <f t="shared" ref="G70:G72" si="6">+E70*F70</f>
        <v>0</v>
      </c>
      <c r="H70" s="47"/>
    </row>
    <row r="71" spans="1:8" ht="33.75" x14ac:dyDescent="0.25">
      <c r="A71" s="1">
        <v>1010502</v>
      </c>
      <c r="B71" s="6" t="s">
        <v>12</v>
      </c>
      <c r="C71" s="1" t="s">
        <v>27</v>
      </c>
      <c r="D71" s="7"/>
      <c r="E71" s="3"/>
      <c r="F71" s="4">
        <v>3</v>
      </c>
      <c r="G71" s="8">
        <f t="shared" si="6"/>
        <v>0</v>
      </c>
      <c r="H71" s="47"/>
    </row>
    <row r="72" spans="1:8" ht="45" x14ac:dyDescent="0.25">
      <c r="A72" s="1">
        <v>1010503</v>
      </c>
      <c r="B72" s="11" t="s">
        <v>12</v>
      </c>
      <c r="C72" s="1" t="s">
        <v>43</v>
      </c>
      <c r="D72" s="7"/>
      <c r="E72" s="3"/>
      <c r="F72" s="4">
        <v>1</v>
      </c>
      <c r="G72" s="8">
        <f t="shared" si="6"/>
        <v>0</v>
      </c>
      <c r="H72" s="47"/>
    </row>
    <row r="73" spans="1:8" x14ac:dyDescent="0.25">
      <c r="A73" s="1"/>
      <c r="B73" s="11"/>
      <c r="C73" s="1"/>
      <c r="D73" s="7"/>
      <c r="E73" s="46"/>
      <c r="F73" s="4"/>
      <c r="G73" s="8"/>
      <c r="H73" s="47"/>
    </row>
    <row r="74" spans="1:8" x14ac:dyDescent="0.25">
      <c r="A74" s="45"/>
      <c r="B74" s="45"/>
      <c r="C74" s="48" t="s">
        <v>9</v>
      </c>
      <c r="D74" s="49"/>
      <c r="E74" s="50"/>
      <c r="F74" s="15"/>
      <c r="G74" s="10">
        <f>SUM(G70:G72)</f>
        <v>0</v>
      </c>
      <c r="H74" s="47"/>
    </row>
    <row r="75" spans="1:8" x14ac:dyDescent="0.25">
      <c r="A75" s="45"/>
      <c r="B75" s="45"/>
      <c r="C75" s="48"/>
      <c r="D75" s="49"/>
      <c r="E75" s="50"/>
      <c r="F75" s="15"/>
      <c r="G75" s="10"/>
      <c r="H75" s="47"/>
    </row>
    <row r="76" spans="1:8" x14ac:dyDescent="0.25">
      <c r="A76" s="45"/>
      <c r="B76" s="45"/>
      <c r="C76" s="1"/>
      <c r="E76" s="51"/>
      <c r="F76" s="9"/>
      <c r="G76" s="17"/>
      <c r="H76" s="47"/>
    </row>
    <row r="77" spans="1:8" x14ac:dyDescent="0.25">
      <c r="A77" s="28" t="s">
        <v>3</v>
      </c>
      <c r="B77" s="52" t="s">
        <v>4</v>
      </c>
      <c r="C77" s="30" t="s">
        <v>68</v>
      </c>
      <c r="D77" s="63"/>
      <c r="E77" s="64"/>
      <c r="F77" s="54"/>
      <c r="G77" s="55"/>
      <c r="H77" s="47"/>
    </row>
    <row r="78" spans="1:8" x14ac:dyDescent="0.25">
      <c r="A78" s="34" t="s">
        <v>5</v>
      </c>
      <c r="B78" s="56" t="s">
        <v>4</v>
      </c>
      <c r="C78" s="36" t="s">
        <v>6</v>
      </c>
      <c r="D78" s="65"/>
      <c r="E78" s="15"/>
      <c r="F78" s="9"/>
      <c r="G78" s="17"/>
      <c r="H78" s="47"/>
    </row>
    <row r="79" spans="1:8" x14ac:dyDescent="0.25">
      <c r="A79" s="39" t="s">
        <v>7</v>
      </c>
      <c r="B79" s="57" t="s">
        <v>24</v>
      </c>
      <c r="C79" s="39" t="s">
        <v>69</v>
      </c>
      <c r="D79" s="66"/>
      <c r="E79" s="67"/>
      <c r="F79" s="59"/>
      <c r="G79" s="60"/>
      <c r="H79" s="47"/>
    </row>
    <row r="80" spans="1:8" x14ac:dyDescent="0.25">
      <c r="A80" s="45"/>
      <c r="B80" s="45"/>
      <c r="C80" s="68"/>
      <c r="D80"/>
      <c r="E80" s="69"/>
      <c r="F80" s="9"/>
      <c r="G80" s="17"/>
      <c r="H80" s="47"/>
    </row>
    <row r="81" spans="1:8" ht="33.75" x14ac:dyDescent="0.25">
      <c r="A81" s="1">
        <v>1010601</v>
      </c>
      <c r="B81" s="6" t="s">
        <v>12</v>
      </c>
      <c r="C81" s="1" t="s">
        <v>58</v>
      </c>
      <c r="D81" s="7"/>
      <c r="E81" s="3"/>
      <c r="F81" s="4">
        <v>10</v>
      </c>
      <c r="G81" s="8">
        <f t="shared" ref="G81:G83" si="7">+E81*F81</f>
        <v>0</v>
      </c>
      <c r="H81" s="47"/>
    </row>
    <row r="82" spans="1:8" ht="33.75" x14ac:dyDescent="0.25">
      <c r="A82" s="1">
        <v>1010602</v>
      </c>
      <c r="B82" s="6" t="s">
        <v>12</v>
      </c>
      <c r="C82" s="1" t="s">
        <v>59</v>
      </c>
      <c r="D82" s="7"/>
      <c r="E82" s="3"/>
      <c r="F82" s="4">
        <v>10</v>
      </c>
      <c r="G82" s="8">
        <f t="shared" si="7"/>
        <v>0</v>
      </c>
      <c r="H82" s="47"/>
    </row>
    <row r="83" spans="1:8" ht="45" x14ac:dyDescent="0.25">
      <c r="A83" s="1">
        <v>1010603</v>
      </c>
      <c r="B83" s="6" t="s">
        <v>12</v>
      </c>
      <c r="C83" s="1" t="s">
        <v>60</v>
      </c>
      <c r="D83" s="7"/>
      <c r="E83" s="3"/>
      <c r="F83" s="4">
        <v>2</v>
      </c>
      <c r="G83" s="8">
        <f t="shared" si="7"/>
        <v>0</v>
      </c>
      <c r="H83" s="47"/>
    </row>
    <row r="84" spans="1:8" x14ac:dyDescent="0.25">
      <c r="A84" s="1"/>
      <c r="B84" s="11"/>
      <c r="C84" s="1"/>
      <c r="D84" s="7"/>
      <c r="E84" s="46"/>
      <c r="F84" s="4"/>
      <c r="G84" s="8"/>
      <c r="H84" s="47"/>
    </row>
    <row r="85" spans="1:8" x14ac:dyDescent="0.25">
      <c r="A85" s="45"/>
      <c r="B85" s="45"/>
      <c r="C85" s="70" t="s">
        <v>9</v>
      </c>
      <c r="D85" s="71"/>
      <c r="E85" s="15"/>
      <c r="F85" s="15"/>
      <c r="G85" s="16">
        <f>SUM(G81:G83)</f>
        <v>0</v>
      </c>
      <c r="H85" s="47"/>
    </row>
    <row r="86" spans="1:8" x14ac:dyDescent="0.25">
      <c r="A86" s="45"/>
      <c r="B86" s="45"/>
      <c r="C86" s="70"/>
      <c r="D86" s="71"/>
      <c r="E86" s="15"/>
      <c r="F86" s="15"/>
      <c r="G86" s="16"/>
      <c r="H86" s="47"/>
    </row>
    <row r="87" spans="1:8" x14ac:dyDescent="0.25">
      <c r="A87" s="45"/>
      <c r="B87" s="45"/>
      <c r="C87" s="1"/>
      <c r="E87" s="51"/>
      <c r="F87" s="9"/>
      <c r="G87" s="17"/>
      <c r="H87" s="47"/>
    </row>
    <row r="88" spans="1:8" x14ac:dyDescent="0.25">
      <c r="A88" s="28" t="s">
        <v>3</v>
      </c>
      <c r="B88" s="52" t="s">
        <v>4</v>
      </c>
      <c r="C88" s="30" t="s">
        <v>68</v>
      </c>
      <c r="D88" s="31"/>
      <c r="E88" s="53"/>
      <c r="F88" s="54"/>
      <c r="G88" s="55"/>
      <c r="H88" s="47"/>
    </row>
    <row r="89" spans="1:8" x14ac:dyDescent="0.25">
      <c r="A89" s="34" t="s">
        <v>5</v>
      </c>
      <c r="B89" s="56" t="s">
        <v>4</v>
      </c>
      <c r="C89" s="36" t="s">
        <v>6</v>
      </c>
      <c r="D89" s="37"/>
      <c r="E89" s="50"/>
      <c r="F89" s="9"/>
      <c r="G89" s="17"/>
      <c r="H89" s="47"/>
    </row>
    <row r="90" spans="1:8" x14ac:dyDescent="0.25">
      <c r="A90" s="39" t="s">
        <v>7</v>
      </c>
      <c r="B90" s="57" t="s">
        <v>28</v>
      </c>
      <c r="C90" s="41" t="s">
        <v>29</v>
      </c>
      <c r="D90" s="42"/>
      <c r="E90" s="58"/>
      <c r="F90" s="59"/>
      <c r="G90" s="60"/>
      <c r="H90" s="47"/>
    </row>
    <row r="91" spans="1:8" x14ac:dyDescent="0.25">
      <c r="A91" s="45"/>
      <c r="B91" s="45"/>
      <c r="C91" s="1"/>
      <c r="E91" s="51"/>
      <c r="F91" s="9"/>
      <c r="G91" s="17"/>
      <c r="H91" s="47"/>
    </row>
    <row r="92" spans="1:8" ht="78.75" x14ac:dyDescent="0.25">
      <c r="A92" s="1">
        <v>1010701</v>
      </c>
      <c r="B92" s="6" t="s">
        <v>12</v>
      </c>
      <c r="C92" s="1" t="s">
        <v>30</v>
      </c>
      <c r="D92" s="7"/>
      <c r="E92" s="3"/>
      <c r="F92" s="4">
        <v>1</v>
      </c>
      <c r="G92" s="8">
        <f t="shared" ref="G92:G95" si="8">+E92*F92</f>
        <v>0</v>
      </c>
      <c r="H92" s="47"/>
    </row>
    <row r="93" spans="1:8" ht="22.5" x14ac:dyDescent="0.25">
      <c r="A93" s="1">
        <v>1010702</v>
      </c>
      <c r="B93" s="6" t="s">
        <v>12</v>
      </c>
      <c r="C93" s="1" t="s">
        <v>31</v>
      </c>
      <c r="D93" s="7"/>
      <c r="E93" s="3"/>
      <c r="F93" s="4">
        <v>1</v>
      </c>
      <c r="G93" s="8">
        <f t="shared" si="8"/>
        <v>0</v>
      </c>
      <c r="H93" s="47"/>
    </row>
    <row r="94" spans="1:8" ht="33.75" x14ac:dyDescent="0.25">
      <c r="A94" s="1">
        <v>1010703</v>
      </c>
      <c r="B94" s="6" t="s">
        <v>12</v>
      </c>
      <c r="C94" s="1" t="s">
        <v>32</v>
      </c>
      <c r="D94" s="7"/>
      <c r="E94" s="3"/>
      <c r="F94" s="4">
        <v>10</v>
      </c>
      <c r="G94" s="8">
        <f t="shared" si="8"/>
        <v>0</v>
      </c>
      <c r="H94" s="47"/>
    </row>
    <row r="95" spans="1:8" ht="33.75" x14ac:dyDescent="0.25">
      <c r="A95" s="1">
        <v>1010704</v>
      </c>
      <c r="B95" s="6" t="s">
        <v>12</v>
      </c>
      <c r="C95" s="1" t="s">
        <v>33</v>
      </c>
      <c r="D95" s="7"/>
      <c r="E95" s="3"/>
      <c r="F95" s="4">
        <v>10</v>
      </c>
      <c r="G95" s="8">
        <f t="shared" si="8"/>
        <v>0</v>
      </c>
      <c r="H95" s="47"/>
    </row>
    <row r="96" spans="1:8" x14ac:dyDescent="0.25">
      <c r="A96" s="1"/>
      <c r="B96" s="11"/>
      <c r="C96" s="1"/>
      <c r="D96" s="7"/>
      <c r="E96" s="46"/>
      <c r="F96" s="4"/>
      <c r="G96" s="8"/>
      <c r="H96" s="47"/>
    </row>
    <row r="97" spans="1:8" x14ac:dyDescent="0.25">
      <c r="A97" s="45"/>
      <c r="B97" s="45"/>
      <c r="C97" s="48" t="s">
        <v>9</v>
      </c>
      <c r="D97" s="49"/>
      <c r="E97" s="50"/>
      <c r="F97" s="9"/>
      <c r="G97" s="10">
        <f>SUM(G92:G95)</f>
        <v>0</v>
      </c>
      <c r="H97" s="47"/>
    </row>
    <row r="98" spans="1:8" x14ac:dyDescent="0.25">
      <c r="A98" s="45"/>
      <c r="B98" s="45"/>
      <c r="C98" s="48"/>
      <c r="D98" s="49"/>
      <c r="E98" s="50"/>
      <c r="F98" s="9"/>
      <c r="G98" s="10"/>
      <c r="H98" s="47"/>
    </row>
    <row r="99" spans="1:8" x14ac:dyDescent="0.25">
      <c r="A99" s="45"/>
      <c r="B99" s="45"/>
      <c r="C99" s="1"/>
      <c r="E99" s="51"/>
      <c r="F99" s="9"/>
      <c r="G99" s="17"/>
      <c r="H99" s="47"/>
    </row>
    <row r="100" spans="1:8" x14ac:dyDescent="0.25">
      <c r="A100" s="28" t="s">
        <v>3</v>
      </c>
      <c r="B100" s="52" t="s">
        <v>4</v>
      </c>
      <c r="C100" s="30" t="s">
        <v>68</v>
      </c>
      <c r="D100" s="31"/>
      <c r="E100" s="53"/>
      <c r="F100" s="54"/>
      <c r="G100" s="55"/>
      <c r="H100" s="47"/>
    </row>
    <row r="101" spans="1:8" x14ac:dyDescent="0.25">
      <c r="A101" s="34" t="s">
        <v>5</v>
      </c>
      <c r="B101" s="56" t="s">
        <v>4</v>
      </c>
      <c r="C101" s="36" t="s">
        <v>6</v>
      </c>
      <c r="D101" s="37"/>
      <c r="E101" s="50"/>
      <c r="F101" s="9"/>
      <c r="G101" s="17"/>
      <c r="H101" s="47"/>
    </row>
    <row r="102" spans="1:8" x14ac:dyDescent="0.25">
      <c r="A102" s="39" t="s">
        <v>7</v>
      </c>
      <c r="B102" s="57" t="s">
        <v>34</v>
      </c>
      <c r="C102" s="41" t="s">
        <v>35</v>
      </c>
      <c r="D102" s="42"/>
      <c r="E102" s="58"/>
      <c r="F102" s="59"/>
      <c r="G102" s="60"/>
      <c r="H102" s="47"/>
    </row>
    <row r="103" spans="1:8" x14ac:dyDescent="0.25">
      <c r="A103" s="45"/>
      <c r="B103" s="45"/>
      <c r="C103" s="1"/>
      <c r="E103" s="51"/>
      <c r="F103" s="9"/>
      <c r="G103" s="17"/>
      <c r="H103" s="47"/>
    </row>
    <row r="104" spans="1:8" ht="22.5" x14ac:dyDescent="0.25">
      <c r="A104" s="1">
        <v>1010801</v>
      </c>
      <c r="B104" s="11" t="s">
        <v>12</v>
      </c>
      <c r="C104" s="1" t="s">
        <v>36</v>
      </c>
      <c r="D104" s="7"/>
      <c r="E104" s="3"/>
      <c r="F104" s="4">
        <v>10</v>
      </c>
      <c r="G104" s="8">
        <f t="shared" ref="G104" si="9">+E104*F104</f>
        <v>0</v>
      </c>
      <c r="H104" s="47"/>
    </row>
    <row r="105" spans="1:8" x14ac:dyDescent="0.25">
      <c r="A105" s="1"/>
      <c r="B105" s="11"/>
      <c r="C105" s="1"/>
      <c r="D105" s="7"/>
      <c r="E105" s="46"/>
      <c r="F105" s="4"/>
      <c r="G105" s="8"/>
      <c r="H105" s="47"/>
    </row>
    <row r="106" spans="1:8" x14ac:dyDescent="0.25">
      <c r="A106" s="45"/>
      <c r="B106" s="45"/>
      <c r="C106" s="48" t="s">
        <v>9</v>
      </c>
      <c r="D106" s="49"/>
      <c r="E106" s="51"/>
      <c r="F106" s="9"/>
      <c r="G106" s="10">
        <f>SUM(G104)</f>
        <v>0</v>
      </c>
      <c r="H106" s="47"/>
    </row>
    <row r="107" spans="1:8" x14ac:dyDescent="0.25">
      <c r="A107" s="45"/>
      <c r="B107" s="45"/>
      <c r="C107" s="48"/>
      <c r="D107" s="49"/>
      <c r="E107" s="51"/>
      <c r="F107" s="9"/>
      <c r="G107" s="10"/>
      <c r="H107" s="47"/>
    </row>
    <row r="108" spans="1:8" x14ac:dyDescent="0.25">
      <c r="A108" s="45"/>
      <c r="B108" s="45"/>
      <c r="C108" s="1"/>
      <c r="E108" s="51"/>
      <c r="F108" s="9"/>
      <c r="G108" s="17"/>
      <c r="H108" s="47"/>
    </row>
    <row r="109" spans="1:8" x14ac:dyDescent="0.25">
      <c r="A109" s="28" t="s">
        <v>3</v>
      </c>
      <c r="B109" s="52" t="s">
        <v>4</v>
      </c>
      <c r="C109" s="30" t="s">
        <v>68</v>
      </c>
      <c r="D109" s="31"/>
      <c r="E109" s="72"/>
      <c r="F109" s="54"/>
      <c r="G109" s="55"/>
      <c r="H109" s="47"/>
    </row>
    <row r="110" spans="1:8" x14ac:dyDescent="0.25">
      <c r="A110" s="34" t="s">
        <v>5</v>
      </c>
      <c r="B110" s="56" t="s">
        <v>4</v>
      </c>
      <c r="C110" s="36" t="s">
        <v>6</v>
      </c>
      <c r="D110" s="37"/>
      <c r="E110" s="51"/>
      <c r="F110" s="9"/>
      <c r="G110" s="17"/>
      <c r="H110" s="47"/>
    </row>
    <row r="111" spans="1:8" x14ac:dyDescent="0.25">
      <c r="A111" s="39" t="s">
        <v>7</v>
      </c>
      <c r="B111" s="57" t="s">
        <v>37</v>
      </c>
      <c r="C111" s="41" t="s">
        <v>38</v>
      </c>
      <c r="D111" s="42"/>
      <c r="E111" s="58"/>
      <c r="F111" s="59"/>
      <c r="G111" s="60"/>
      <c r="H111" s="47"/>
    </row>
    <row r="112" spans="1:8" x14ac:dyDescent="0.25">
      <c r="A112" s="45"/>
      <c r="B112" s="45"/>
      <c r="C112" s="1"/>
      <c r="E112" s="51"/>
      <c r="F112" s="9"/>
      <c r="G112" s="17"/>
      <c r="H112" s="47"/>
    </row>
    <row r="113" spans="1:11" ht="45" x14ac:dyDescent="0.25">
      <c r="A113" s="1">
        <v>1010901</v>
      </c>
      <c r="B113" s="6" t="s">
        <v>12</v>
      </c>
      <c r="C113" s="1" t="s">
        <v>39</v>
      </c>
      <c r="D113" s="7"/>
      <c r="E113" s="3"/>
      <c r="F113" s="4">
        <v>1</v>
      </c>
      <c r="G113" s="8">
        <f t="shared" ref="G113:G121" si="10">+E113*F113</f>
        <v>0</v>
      </c>
      <c r="H113" s="47"/>
    </row>
    <row r="114" spans="1:11" ht="101.25" x14ac:dyDescent="0.25">
      <c r="A114" s="1">
        <v>1010902</v>
      </c>
      <c r="B114" s="6" t="s">
        <v>12</v>
      </c>
      <c r="C114" s="1" t="s">
        <v>65</v>
      </c>
      <c r="D114" s="7"/>
      <c r="E114" s="3"/>
      <c r="F114" s="4">
        <v>100</v>
      </c>
      <c r="G114" s="8">
        <f t="shared" si="10"/>
        <v>0</v>
      </c>
      <c r="H114" s="47"/>
    </row>
    <row r="115" spans="1:11" ht="90" x14ac:dyDescent="0.25">
      <c r="A115" s="1">
        <v>1010903</v>
      </c>
      <c r="B115" s="6" t="s">
        <v>12</v>
      </c>
      <c r="C115" s="1" t="s">
        <v>64</v>
      </c>
      <c r="D115" s="7"/>
      <c r="E115" s="3"/>
      <c r="F115" s="4">
        <v>100</v>
      </c>
      <c r="G115" s="8">
        <f t="shared" si="10"/>
        <v>0</v>
      </c>
      <c r="H115" s="47"/>
    </row>
    <row r="116" spans="1:11" ht="123.75" x14ac:dyDescent="0.25">
      <c r="A116" s="1">
        <v>1010904</v>
      </c>
      <c r="B116" s="11" t="s">
        <v>12</v>
      </c>
      <c r="C116" s="1" t="s">
        <v>63</v>
      </c>
      <c r="D116" s="7"/>
      <c r="E116" s="3"/>
      <c r="F116" s="4">
        <v>100</v>
      </c>
      <c r="G116" s="8">
        <f t="shared" si="10"/>
        <v>0</v>
      </c>
      <c r="H116" s="47"/>
    </row>
    <row r="117" spans="1:11" ht="123.75" x14ac:dyDescent="0.25">
      <c r="A117" s="1">
        <v>1010905</v>
      </c>
      <c r="B117" s="11" t="s">
        <v>12</v>
      </c>
      <c r="C117" s="1" t="s">
        <v>62</v>
      </c>
      <c r="D117" s="7"/>
      <c r="E117" s="3"/>
      <c r="F117" s="4">
        <v>100</v>
      </c>
      <c r="G117" s="8">
        <f t="shared" si="10"/>
        <v>0</v>
      </c>
      <c r="H117" s="47"/>
    </row>
    <row r="118" spans="1:11" ht="112.5" x14ac:dyDescent="0.25">
      <c r="A118" s="1">
        <v>1010906</v>
      </c>
      <c r="B118" s="11" t="s">
        <v>12</v>
      </c>
      <c r="C118" s="1" t="s">
        <v>66</v>
      </c>
      <c r="D118" s="7"/>
      <c r="E118" s="3"/>
      <c r="F118" s="4">
        <v>100</v>
      </c>
      <c r="G118" s="8">
        <f t="shared" si="10"/>
        <v>0</v>
      </c>
      <c r="H118" s="47"/>
    </row>
    <row r="119" spans="1:11" ht="112.5" x14ac:dyDescent="0.25">
      <c r="A119" s="1">
        <v>1010907</v>
      </c>
      <c r="B119" s="11" t="s">
        <v>12</v>
      </c>
      <c r="C119" s="1" t="s">
        <v>67</v>
      </c>
      <c r="D119" s="7"/>
      <c r="E119" s="3"/>
      <c r="F119" s="4">
        <v>100</v>
      </c>
      <c r="G119" s="8">
        <f t="shared" si="10"/>
        <v>0</v>
      </c>
      <c r="H119" s="47"/>
    </row>
    <row r="120" spans="1:11" ht="45" x14ac:dyDescent="0.25">
      <c r="A120" s="1">
        <v>1010908</v>
      </c>
      <c r="B120" s="11" t="s">
        <v>12</v>
      </c>
      <c r="C120" s="1" t="s">
        <v>44</v>
      </c>
      <c r="D120" s="7"/>
      <c r="E120" s="3"/>
      <c r="F120" s="4">
        <v>1</v>
      </c>
      <c r="G120" s="8">
        <f t="shared" si="10"/>
        <v>0</v>
      </c>
      <c r="H120" s="47"/>
    </row>
    <row r="121" spans="1:11" ht="45" x14ac:dyDescent="0.25">
      <c r="A121" s="1">
        <v>1010909</v>
      </c>
      <c r="B121" s="11" t="s">
        <v>12</v>
      </c>
      <c r="C121" s="1" t="s">
        <v>45</v>
      </c>
      <c r="D121" s="7"/>
      <c r="E121" s="3"/>
      <c r="F121" s="4">
        <v>1</v>
      </c>
      <c r="G121" s="8">
        <f t="shared" si="10"/>
        <v>0</v>
      </c>
      <c r="H121" s="47"/>
    </row>
    <row r="122" spans="1:11" x14ac:dyDescent="0.25">
      <c r="A122" s="1"/>
      <c r="B122" s="11"/>
      <c r="C122" s="1"/>
      <c r="D122" s="7"/>
      <c r="E122" s="46"/>
      <c r="F122" s="4"/>
      <c r="G122" s="8"/>
      <c r="H122" s="47"/>
    </row>
    <row r="123" spans="1:11" x14ac:dyDescent="0.25">
      <c r="A123" s="1"/>
      <c r="B123" s="45"/>
      <c r="C123" s="48" t="s">
        <v>9</v>
      </c>
      <c r="D123" s="49"/>
      <c r="E123" s="50"/>
      <c r="F123" s="9"/>
      <c r="G123" s="10">
        <f>SUM(G113:G121)</f>
        <v>0</v>
      </c>
      <c r="H123" s="47"/>
    </row>
    <row r="124" spans="1:11" x14ac:dyDescent="0.25">
      <c r="A124" s="62"/>
      <c r="B124" s="62"/>
      <c r="C124" s="73"/>
      <c r="D124" s="74"/>
      <c r="E124" s="51"/>
      <c r="F124" s="9"/>
      <c r="G124" s="17"/>
      <c r="H124" s="47"/>
      <c r="I124" s="26"/>
      <c r="J124" s="26"/>
      <c r="K124" s="26"/>
    </row>
    <row r="125" spans="1:11" x14ac:dyDescent="0.25">
      <c r="A125" s="62"/>
      <c r="B125" s="62"/>
      <c r="C125" s="73"/>
      <c r="D125" s="74"/>
      <c r="E125" s="51"/>
      <c r="F125" s="9"/>
      <c r="G125" s="17"/>
      <c r="H125" s="47"/>
      <c r="I125" s="26"/>
      <c r="J125" s="26"/>
      <c r="K125" s="26"/>
    </row>
    <row r="126" spans="1:11" x14ac:dyDescent="0.25">
      <c r="A126" s="62"/>
      <c r="B126" s="62"/>
      <c r="C126" s="75" t="s">
        <v>40</v>
      </c>
      <c r="D126" s="76"/>
      <c r="E126" s="77"/>
      <c r="F126" s="9"/>
      <c r="G126" s="18">
        <f>SUM(G11:G125)/2</f>
        <v>0</v>
      </c>
      <c r="H126" s="47"/>
      <c r="I126" s="26"/>
      <c r="J126" s="26"/>
      <c r="K126" s="26"/>
    </row>
    <row r="127" spans="1:11" x14ac:dyDescent="0.25">
      <c r="A127" s="62"/>
      <c r="B127" s="62"/>
      <c r="C127" s="73"/>
      <c r="D127" s="74"/>
      <c r="E127" s="51"/>
      <c r="F127" s="9"/>
      <c r="G127" s="17"/>
      <c r="H127" s="47"/>
      <c r="I127" s="26"/>
      <c r="J127" s="26"/>
      <c r="K127" s="26"/>
    </row>
    <row r="128" spans="1:11" x14ac:dyDescent="0.25">
      <c r="A128" s="62"/>
      <c r="B128" s="62"/>
      <c r="C128" s="73"/>
      <c r="D128" s="74"/>
      <c r="E128" s="51"/>
      <c r="F128" s="9"/>
      <c r="G128" s="9"/>
      <c r="H128" s="47"/>
      <c r="I128" s="26"/>
      <c r="J128" s="26"/>
      <c r="K128" s="26"/>
    </row>
    <row r="129" spans="1:11" x14ac:dyDescent="0.25">
      <c r="A129" s="62"/>
      <c r="B129" s="62"/>
      <c r="C129" s="73"/>
      <c r="D129" s="74"/>
      <c r="E129" s="51"/>
      <c r="F129" s="9"/>
      <c r="G129" s="17"/>
      <c r="H129" s="47"/>
      <c r="I129" s="26"/>
      <c r="J129" s="26"/>
      <c r="K129" s="26"/>
    </row>
    <row r="130" spans="1:11" x14ac:dyDescent="0.25">
      <c r="A130" s="62"/>
      <c r="B130" s="62"/>
      <c r="C130" s="73"/>
      <c r="D130" s="74"/>
      <c r="E130" s="47"/>
      <c r="F130" s="47"/>
      <c r="G130" s="47"/>
      <c r="H130" s="47"/>
      <c r="I130" s="47"/>
      <c r="J130" s="26"/>
      <c r="K130" s="26"/>
    </row>
    <row r="131" spans="1:11" x14ac:dyDescent="0.25">
      <c r="A131" s="62"/>
      <c r="B131" s="62"/>
      <c r="C131" s="73"/>
      <c r="D131" s="74"/>
      <c r="E131" s="47"/>
      <c r="F131" s="47"/>
      <c r="G131" s="47"/>
      <c r="H131" s="47"/>
      <c r="I131" s="47"/>
      <c r="J131" s="26"/>
      <c r="K131" s="26"/>
    </row>
    <row r="132" spans="1:11" x14ac:dyDescent="0.25">
      <c r="A132" s="62"/>
      <c r="B132" s="62"/>
      <c r="C132" s="73"/>
      <c r="D132" s="74"/>
      <c r="E132" s="47"/>
      <c r="F132" s="47"/>
      <c r="G132" s="47"/>
      <c r="H132" s="47"/>
      <c r="I132" s="47"/>
      <c r="J132" s="26"/>
      <c r="K132" s="26"/>
    </row>
    <row r="133" spans="1:11" x14ac:dyDescent="0.25">
      <c r="A133" s="45"/>
      <c r="B133" s="45"/>
      <c r="C133" s="78"/>
      <c r="E133" s="47"/>
      <c r="F133" s="47"/>
      <c r="G133" s="47"/>
      <c r="H133" s="47"/>
      <c r="I133" s="47"/>
    </row>
    <row r="134" spans="1:11" x14ac:dyDescent="0.25">
      <c r="A134" s="45"/>
      <c r="B134" s="45"/>
      <c r="C134" s="78"/>
      <c r="E134" s="51"/>
      <c r="F134" s="17"/>
      <c r="G134" s="17"/>
      <c r="H134" s="47"/>
    </row>
    <row r="135" spans="1:11" x14ac:dyDescent="0.25">
      <c r="A135" s="45"/>
      <c r="B135" s="45"/>
      <c r="C135" s="78"/>
      <c r="E135" s="51"/>
      <c r="F135" s="17"/>
      <c r="G135" s="17"/>
      <c r="H135" s="47"/>
    </row>
    <row r="136" spans="1:11" x14ac:dyDescent="0.25">
      <c r="A136" s="45"/>
      <c r="B136" s="45"/>
      <c r="C136" s="78"/>
      <c r="E136" s="51"/>
      <c r="F136" s="17"/>
      <c r="G136" s="17"/>
      <c r="H136" s="47"/>
    </row>
    <row r="137" spans="1:11" x14ac:dyDescent="0.25">
      <c r="A137" s="45"/>
      <c r="B137" s="45"/>
      <c r="C137" s="78"/>
      <c r="E137" s="51"/>
      <c r="F137" s="17"/>
      <c r="G137" s="17"/>
      <c r="H137" s="47"/>
    </row>
    <row r="138" spans="1:11" x14ac:dyDescent="0.25">
      <c r="A138" s="45"/>
      <c r="B138" s="45"/>
      <c r="C138" s="78"/>
      <c r="E138" s="51"/>
      <c r="F138" s="17"/>
      <c r="G138" s="17"/>
      <c r="H138" s="47"/>
    </row>
    <row r="139" spans="1:11" x14ac:dyDescent="0.25">
      <c r="A139" s="45"/>
      <c r="B139" s="45"/>
      <c r="C139" s="78"/>
      <c r="E139" s="51"/>
      <c r="F139" s="17"/>
      <c r="G139" s="17"/>
      <c r="H139" s="47"/>
    </row>
    <row r="140" spans="1:11" x14ac:dyDescent="0.25">
      <c r="A140" s="45"/>
      <c r="B140" s="45"/>
      <c r="C140" s="78"/>
      <c r="E140" s="51"/>
      <c r="F140" s="17"/>
      <c r="G140" s="17"/>
      <c r="H140" s="47"/>
    </row>
    <row r="141" spans="1:11" x14ac:dyDescent="0.25">
      <c r="A141" s="45"/>
      <c r="B141" s="45"/>
      <c r="C141" s="78"/>
      <c r="E141" s="51"/>
      <c r="F141" s="17"/>
      <c r="G141" s="17"/>
      <c r="H141" s="47"/>
    </row>
    <row r="142" spans="1:11" x14ac:dyDescent="0.25">
      <c r="A142" s="45"/>
      <c r="B142" s="45"/>
      <c r="C142" s="78"/>
      <c r="E142" s="51"/>
      <c r="F142" s="17"/>
      <c r="G142" s="17"/>
      <c r="H142" s="47"/>
    </row>
    <row r="143" spans="1:11" x14ac:dyDescent="0.25">
      <c r="A143" s="45"/>
      <c r="B143" s="45"/>
      <c r="C143" s="78"/>
      <c r="E143" s="51"/>
      <c r="F143" s="17"/>
      <c r="G143" s="17"/>
      <c r="H143" s="47"/>
    </row>
    <row r="144" spans="1:11" x14ac:dyDescent="0.25">
      <c r="A144" s="45"/>
      <c r="B144" s="45"/>
      <c r="C144" s="78"/>
      <c r="E144" s="51"/>
      <c r="F144" s="17"/>
      <c r="G144" s="17"/>
      <c r="H144" s="47"/>
    </row>
    <row r="145" spans="1:8" x14ac:dyDescent="0.25">
      <c r="A145" s="45"/>
      <c r="B145" s="45"/>
      <c r="C145" s="78"/>
      <c r="E145" s="51"/>
      <c r="F145" s="17"/>
      <c r="G145" s="17"/>
      <c r="H145" s="47"/>
    </row>
    <row r="146" spans="1:8" x14ac:dyDescent="0.25">
      <c r="A146" s="45"/>
      <c r="B146" s="45"/>
      <c r="C146" s="78"/>
      <c r="E146" s="51"/>
      <c r="F146" s="17"/>
      <c r="G146" s="17"/>
      <c r="H146" s="47"/>
    </row>
    <row r="147" spans="1:8" x14ac:dyDescent="0.25">
      <c r="A147" s="45"/>
      <c r="B147" s="45"/>
      <c r="C147" s="78"/>
      <c r="E147" s="51"/>
      <c r="F147" s="17"/>
      <c r="G147" s="17"/>
      <c r="H147" s="47"/>
    </row>
    <row r="148" spans="1:8" x14ac:dyDescent="0.25">
      <c r="A148" s="45"/>
      <c r="B148" s="45"/>
      <c r="C148" s="78"/>
      <c r="E148" s="51"/>
      <c r="F148" s="17"/>
      <c r="G148" s="17"/>
      <c r="H148" s="47"/>
    </row>
    <row r="149" spans="1:8" x14ac:dyDescent="0.25">
      <c r="A149" s="45"/>
      <c r="B149" s="45"/>
      <c r="C149" s="78"/>
      <c r="E149" s="51"/>
      <c r="F149" s="17"/>
      <c r="G149" s="17"/>
      <c r="H149" s="47"/>
    </row>
    <row r="150" spans="1:8" x14ac:dyDescent="0.25">
      <c r="A150" s="45"/>
      <c r="B150" s="45"/>
      <c r="C150" s="78"/>
      <c r="E150" s="51"/>
      <c r="F150" s="17"/>
      <c r="G150" s="17"/>
      <c r="H150" s="47"/>
    </row>
    <row r="151" spans="1:8" x14ac:dyDescent="0.25">
      <c r="A151" s="45"/>
      <c r="B151" s="45"/>
      <c r="C151" s="78"/>
      <c r="E151" s="51"/>
      <c r="F151" s="17"/>
      <c r="G151" s="17"/>
      <c r="H151" s="47"/>
    </row>
    <row r="152" spans="1:8" x14ac:dyDescent="0.25">
      <c r="A152" s="45"/>
      <c r="B152" s="45"/>
      <c r="C152" s="78"/>
      <c r="E152" s="51"/>
      <c r="F152" s="17"/>
      <c r="G152" s="17"/>
      <c r="H152" s="47"/>
    </row>
    <row r="153" spans="1:8" x14ac:dyDescent="0.25">
      <c r="A153" s="45"/>
      <c r="B153" s="45"/>
      <c r="C153" s="78"/>
      <c r="E153" s="51"/>
      <c r="F153" s="47"/>
      <c r="G153" s="47"/>
      <c r="H153" s="47"/>
    </row>
    <row r="154" spans="1:8" x14ac:dyDescent="0.25">
      <c r="A154" s="45"/>
      <c r="B154" s="45"/>
      <c r="C154" s="78"/>
      <c r="E154" s="51"/>
      <c r="F154" s="47"/>
      <c r="G154" s="47"/>
      <c r="H154" s="47"/>
    </row>
    <row r="155" spans="1:8" x14ac:dyDescent="0.25">
      <c r="A155" s="45"/>
      <c r="B155" s="45"/>
      <c r="C155" s="78"/>
      <c r="E155" s="27"/>
      <c r="F155" s="26"/>
      <c r="G155" s="26"/>
      <c r="H155" s="26"/>
    </row>
    <row r="156" spans="1:8" x14ac:dyDescent="0.25">
      <c r="A156" s="45"/>
      <c r="B156" s="45"/>
      <c r="C156" s="78"/>
      <c r="E156" s="27"/>
      <c r="F156" s="26"/>
      <c r="G156" s="26"/>
      <c r="H156" s="26"/>
    </row>
    <row r="157" spans="1:8" x14ac:dyDescent="0.25">
      <c r="A157" s="79"/>
      <c r="B157" s="79"/>
      <c r="E157" s="27"/>
      <c r="F157" s="26"/>
      <c r="G157" s="26"/>
      <c r="H157" s="26"/>
    </row>
    <row r="158" spans="1:8" x14ac:dyDescent="0.25">
      <c r="A158" s="79"/>
      <c r="B158" s="79"/>
    </row>
    <row r="159" spans="1:8" s="22" customFormat="1" x14ac:dyDescent="0.25">
      <c r="A159" s="79"/>
      <c r="B159" s="79"/>
      <c r="E159" s="23"/>
      <c r="F159"/>
      <c r="G159"/>
      <c r="H159"/>
    </row>
    <row r="160" spans="1:8" s="22" customFormat="1" x14ac:dyDescent="0.25">
      <c r="A160" s="79"/>
      <c r="B160" s="79"/>
      <c r="E160" s="23"/>
      <c r="F160"/>
      <c r="G160"/>
      <c r="H160"/>
    </row>
  </sheetData>
  <sheetProtection algorithmName="SHA-512" hashValue="Zsc79fcxaH+JEK3GZkndoCIqDkB2Si25maPaFdZXRmTuccXpR4E4h47kfeQzsyBMb5EqjitTyfKeuscFCQEWrg==" saltValue="MGO/19GXJKijn/GGFNMi0g==" spinCount="100000" sheet="1" objects="1" scenarios="1"/>
  <mergeCells count="3">
    <mergeCell ref="F1:G2"/>
    <mergeCell ref="F9:G9"/>
    <mergeCell ref="A6:G6"/>
  </mergeCells>
  <pageMargins left="0.7" right="0.7" top="0.75" bottom="0.75" header="0.3" footer="0.3"/>
  <pageSetup paperSize="9" scale="8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Cornellà</vt:lpstr>
      <vt:lpstr>Cornellà!Área_de_impresión</vt:lpstr>
      <vt:lpstr>Cornellà!Títulos_a_imprimir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Rangel Navarro, Daniel</dc:creator>
  <cp:lastModifiedBy>Rangel Navarro, Daniel</cp:lastModifiedBy>
  <cp:lastPrinted>2025-07-22T07:22:08Z</cp:lastPrinted>
  <dcterms:created xsi:type="dcterms:W3CDTF">2025-06-19T08:19:47Z</dcterms:created>
  <dcterms:modified xsi:type="dcterms:W3CDTF">2025-09-04T06:53:16Z</dcterms:modified>
</cp:coreProperties>
</file>