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 Oferta Econòmica" sheetId="1" state="visible" r:id="rId3"/>
    <sheet name="Proposta econòmica" sheetId="2" state="visible" r:id="rId4"/>
    <sheet name="Tipologia dels accessos" sheetId="3" state="visible" r:id="rId5"/>
  </sheets>
  <definedNames>
    <definedName function="false" hidden="false" localSheetId="1" name="_xlnm.Print_Area" vbProcedure="false">'Proposta econòmica'!$A$1:$I$26</definedName>
    <definedName function="false" hidden="false" localSheetId="0" name="_xlnm.Print_Area" vbProcedure="false">'Resum Oferta Econòmica'!$A$1:$D$7</definedName>
    <definedName function="false" hidden="false" localSheetId="2" name="_xlnm.Print_Area" vbProcedure="false">'Tipologia dels accessos'!$A$1:$D$18</definedName>
    <definedName function="false" hidden="false" localSheetId="0" name="Z_AF1FF3A8_CEDC_4702_9690_AB9095DB8A40_.wvu.PrintArea" vbProcedure="false">'Resum Oferta Econòmica'!$A$1:$D$6</definedName>
    <definedName function="false" hidden="false" localSheetId="1" name="Z_AF1FF3A8_CEDC_4702_9690_AB9095DB8A40_.wvu.PrintArea" vbProcedure="false">'Proposta econòmica'!$A$1:$I$30</definedName>
    <definedName function="false" hidden="false" localSheetId="2" name="Z_AF1FF3A8_CEDC_4702_9690_AB9095DB8A40_.wvu.PrintArea" vbProcedure="false">'Tipologia dels accessos'!$A$1:$D$22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<sst xmlns="http://schemas.openxmlformats.org/spreadsheetml/2006/main" count="43" uniqueCount="37">
  <si>
    <t xml:space="preserve">Proposta econòmica</t>
  </si>
  <si>
    <t xml:space="preserve">SERVEI GESTIONAT D’ACCÉS A INTERNET CORPORATIU</t>
  </si>
  <si>
    <t xml:space="preserve">Preu total anual</t>
  </si>
  <si>
    <t xml:space="preserve">PREU TOTAL SENSE IVA</t>
  </si>
  <si>
    <t xml:space="preserve">PREU TOTAL AMB IVA</t>
  </si>
  <si>
    <t xml:space="preserve">Model de proposta econòmica</t>
  </si>
  <si>
    <t xml:space="preserve">El Proveïdor haurà d’insertar els preus de la seva proposta en les caselles ombrejades en groc.</t>
  </si>
  <si>
    <r>
      <rPr>
        <sz val="10"/>
        <color rgb="FF000000"/>
        <rFont val="Open Sans"/>
        <family val="2"/>
        <charset val="1"/>
      </rPr>
      <t xml:space="preserve">El/la Sr./Sra. ................................................................................................................ amb residència a ......................................., al carrer ...................................................... número........... amb NIF.................., declara que, assabentat/ada de les condicions i els requisits que s’exigeixen per poder ser adjudicatari/ària del contracte del</t>
    </r>
    <r>
      <rPr>
        <b val="true"/>
        <sz val="10"/>
        <color rgb="FF000000"/>
        <rFont val="Open Sans"/>
        <family val="2"/>
        <charset val="1"/>
      </rPr>
      <t xml:space="preserve"> SERVEI GESTIONAT D’ACCÉS A INTERNET CORPORATIU </t>
    </r>
    <r>
      <rPr>
        <sz val="10"/>
        <color rgb="FF000000"/>
        <rFont val="Open Sans"/>
        <family val="2"/>
        <charset val="1"/>
      </rPr>
      <t xml:space="preserve">amb expedient número </t>
    </r>
    <r>
      <rPr>
        <b val="true"/>
        <sz val="10"/>
        <color rgb="FF000000"/>
        <rFont val="Open Sans"/>
        <family val="2"/>
        <charset val="1"/>
      </rPr>
      <t xml:space="preserve">CONSER-0216/2025</t>
    </r>
    <r>
      <rPr>
        <sz val="10"/>
        <color rgb="FF000000"/>
        <rFont val="Open Sans"/>
        <family val="2"/>
        <charset val="1"/>
      </rPr>
      <t xml:space="preserve">, es compromet (en nom propi / en nom i representació de l’empresa) a executar-lo amb estricta subjecció als requisits i condicions estipulats en el plec pels preus següents (IVA no inclòs):</t>
    </r>
  </si>
  <si>
    <t xml:space="preserve">Z. Serveis Internet Centrals</t>
  </si>
  <si>
    <t xml:space="preserve">Serveis</t>
  </si>
  <si>
    <t xml:space="preserve">Unitats estimades</t>
  </si>
  <si>
    <t xml:space="preserve">Preu unitari alta</t>
  </si>
  <si>
    <t xml:space="preserve">Preu unitari quota mensual màxim (€/mes)</t>
  </si>
  <si>
    <t xml:space="preserve">INTERNET BÀSIC</t>
  </si>
  <si>
    <t xml:space="preserve">Z1. Servei d’acés Internet bàsic de FTTH 1Gbps/1Gbps amb 4 adreces IPv4 públiques incloses (1)</t>
  </si>
  <si>
    <t xml:space="preserve">INTERNET AVANÇAT
GARANTIT
CORPORATIU</t>
  </si>
  <si>
    <t xml:space="preserve">Z2. Servei d’accés a Internet Corporatiu (IC) avançat i garantit amb configuració BASE: Accés 1Gbps, Cabal 100Mbps simètric (2)</t>
  </si>
  <si>
    <t xml:space="preserve">Z3. Ampliació IC a cabal de 100Mbps a 300Mbps</t>
  </si>
  <si>
    <t xml:space="preserve">Z4. Ampliació IC a cabal de 300Mbps a 500Mbps</t>
  </si>
  <si>
    <t xml:space="preserve">Z5. Ampliació IC a cabal de 500Mbps a 1Gbps</t>
  </si>
  <si>
    <t xml:space="preserve">Z6. Ampliació a adreçament IPv4 públic a /24 (3)</t>
  </si>
  <si>
    <t xml:space="preserve">Z7. Servei gestionat d’encaminament BGP multihoming (4)</t>
  </si>
  <si>
    <t xml:space="preserve">TOTAL</t>
  </si>
  <si>
    <t xml:space="preserve">Totes les unitats són estimades sense suposar un compromís efectiu de contractació.</t>
  </si>
  <si>
    <t xml:space="preserve">(1) Ha d’incloure les quotes indirectes o associades a les línies i equipament necessari per a proporcionar íntegrament el servei incloent l’alta. Ha de ser sense capacitat de cursar trucades.</t>
  </si>
  <si>
    <t xml:space="preserve">(2) Ha d'incloure adreçament públic IPv4 mínim de /28, Atenció client NOC 24x7x365 personalitzat, Estadístiques online d’ample de banda usat. Lloguer i manteniment de router bàsic</t>
  </si>
  <si>
    <t xml:space="preserve">(3) Ha de incloure la delegació de la classe C i l’autorització sobre la zona inversa de DNS</t>
  </si>
  <si>
    <t xml:space="preserve">(4) Ha d’incloure: a) la millora del router Internet Corporatiu bàsic a router avançat Full Routing BGP; b) la incorporació d’un segon router avançat amb suport full routing; c) la configuració i el manteniment dels 2 routers avançats per multihoming entre 2 operadors de tràfic i gestionant l’ASN propi de l’Ajuntament i l’ASN de l’operador.</t>
  </si>
  <si>
    <t xml:space="preserve">Signatura electrònica</t>
  </si>
  <si>
    <r>
      <rPr>
        <sz val="10"/>
        <color rgb="FF000000"/>
        <rFont val="Open Sans"/>
        <family val="2"/>
        <charset val="1"/>
      </rPr>
      <t xml:space="preserve">El/la Sr./Sra. ................................................................................................................ amb residència a ......................................., al carrer ...................................................... número........... amb NIF.................., declara que, assabentat/ada de les condicions i els requisits que s’exigeixen per poder ser adjudicatari/ària del contracte del</t>
    </r>
    <r>
      <rPr>
        <b val="true"/>
        <sz val="10"/>
        <color rgb="FF000000"/>
        <rFont val="Open Sans"/>
        <family val="2"/>
        <charset val="1"/>
      </rPr>
      <t xml:space="preserve"> SERVEI GESTIONAT D’ACCÉS A INTERNET CORPORATIU </t>
    </r>
    <r>
      <rPr>
        <sz val="10"/>
        <color rgb="FF000000"/>
        <rFont val="Open Sans"/>
        <family val="2"/>
        <charset val="1"/>
      </rPr>
      <t xml:space="preserve">amb expedient número </t>
    </r>
    <r>
      <rPr>
        <b val="true"/>
        <sz val="10"/>
        <color rgb="FF000000"/>
        <rFont val="Open Sans"/>
        <family val="2"/>
        <charset val="1"/>
      </rPr>
      <t xml:space="preserve">CONSER-0216/2025</t>
    </r>
    <r>
      <rPr>
        <sz val="10"/>
        <color rgb="FF000000"/>
        <rFont val="Open Sans"/>
        <family val="2"/>
        <charset val="1"/>
      </rPr>
      <t xml:space="preserve">, es compromet (en nom propi / en nom i representació de l’empresa) a executar-lo amb estricta subjecció als requisits i condicions estipulats en el plec:</t>
    </r>
  </si>
  <si>
    <r>
      <rPr>
        <sz val="10"/>
        <color rgb="FF000000"/>
        <rFont val="Open Sans"/>
        <family val="2"/>
        <charset val="1"/>
      </rPr>
      <t xml:space="preserve">En relació a les següents ubicacions, indicar el nombre d’accesos directes i indirectes:
</t>
    </r>
    <r>
      <rPr>
        <sz val="8"/>
        <color rgb="FF000000"/>
        <rFont val="Open Sans"/>
        <family val="2"/>
        <charset val="1"/>
      </rPr>
      <t xml:space="preserve">    1. PALAU MUNICIPAL: Plaça del Mercadal, 1, 43201 Reus
    2. GUÀRDIA URBANA: Av. de Marià Fortuny, 27, 43204 Reus
    3. REDESSA 1: Cami de Valls 81-87, 43206 Reus
    4. TECNOREDESSA: Avinguda Bellisens 42, 43204 Reus
    5. MERCAT CENTRAL CCC: Cr de Josep Sardà i Cailà, s/n, 43201 Reus
    6. MERCAT DEL CAMP: Ctra. Canonja 3, 43204 Reus
    7. MERCAT DEL CARRILET CCC: Avinguda Jaume I, s.n, 43204 Reus
    8. COTXERES: Cr Joan Oliver 4, 43206 Reus
    9. SEU AIGÜES DE REUS: Plaça de les Aigües, 1, 43201 Reus
    10. ESTACIÓ DEPURADORA AIGÜES RESIDUALS REUS (EDAR): Camí de la Ctra Vella de Salou, 1, 43206 Reus
    11. ESTACIÓ TRACTAMENT AIGUA POTABLE (ETAP): Cr Bassa del Bacallà, 3, Partida Monterols, 43206 Reus
    12. EXPLOTACIÓ AIGÜES DE REUS: Cr Ferrer i Guardia, 1, Polígon Agro-Reus, 43206 Reus
    13. ESTACIÓ DEPURADORA AIGÜES RESIDUALS CONSTANTI: Cr Alemany, s/n, Polígon Constantí, 43120 Constantí
    14. TANATORI VILA-SECA: Av. de la Vila del Comú, 16, 43480 Vila-seca
    15. TANATORI SALOU: Camí dels Castellots, 43840 Salou (Plus Code:  34R8+9P)
    16. TANATORI CONSTANTÍ:,Poligon Industrial de Constantí, 43120, Constantí (Plus Code:  556C+W44)</t>
    </r>
  </si>
  <si>
    <t xml:space="preserve">Y. Tipologia dels accessos FTTH</t>
  </si>
  <si>
    <t xml:space="preserve">Accessos FTTH</t>
  </si>
  <si>
    <t xml:space="preserve">Nombre total</t>
  </si>
  <si>
    <t xml:space="preserve">Y1. Número de seus amb accés directe FTTH</t>
  </si>
  <si>
    <t xml:space="preserve">Y2. Número de seus amb accés indirecte FTTH</t>
  </si>
  <si>
    <t xml:space="preserve">Y3. Número de seus sense accés FTTH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</si>
</sst>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"/>
    <numFmt numFmtId="166" formatCode="#,##0.00\ [$€-403];[RED]\-#,##0.00\ [$€-403]"/>
    <numFmt numFmtId="167" formatCode="#,##0.00\ [$€-C0A];[RED]\-#,##0.00\ [$€-C0A]"/>
    <numFmt numFmtId="168" formatCode="0.00\ %"/>
    <numFmt numFmtId="169" formatCode="#,##0"/>
    <numFmt numFmtId="170" formatCode="#,##0&quot; €&quot;"/>
    <numFmt numFmtId="171" formatCode="#,##0.00&quot; €&quot;;&quot;&quot;;&quot;&quot;;@"/>
    <numFmt numFmtId="172" formatCode="_-* #,##0.00&quot; €&quot;_-;\-* #,##0.00&quot; €&quot;_-;_-* \-??&quot; €&quot;_-;_-@_-"/>
    <numFmt numFmtId="173" formatCode="#,##0.00"/>
  </numFmts>
  <fonts count="2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8"/>
      <name val="Open Sans"/>
      <family val="2"/>
      <charset val="1"/>
    </font>
    <font>
      <b val="true"/>
      <sz val="9"/>
      <color rgb="FFFFFFFF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name val="Arial"/>
      <family val="2"/>
      <charset val="1"/>
    </font>
    <font>
      <sz val="9"/>
      <color rgb="FF000000"/>
      <name val="Arial"/>
      <family val="2"/>
      <charset val="1"/>
    </font>
    <font>
      <sz val="11"/>
      <color rgb="FF000000"/>
      <name val="Open Sans"/>
      <family val="2"/>
      <charset val="1"/>
    </font>
    <font>
      <b val="true"/>
      <sz val="14"/>
      <color rgb="FF000000"/>
      <name val="Open Sans"/>
      <family val="2"/>
      <charset val="1"/>
    </font>
    <font>
      <sz val="8"/>
      <color rgb="FF000000"/>
      <name val="Open Sans"/>
      <family val="2"/>
      <charset val="1"/>
    </font>
    <font>
      <sz val="10"/>
      <color rgb="FF000000"/>
      <name val="Open Sans"/>
      <family val="2"/>
      <charset val="1"/>
    </font>
    <font>
      <b val="true"/>
      <sz val="10"/>
      <color rgb="FF000000"/>
      <name val="Open Sans"/>
      <family val="2"/>
      <charset val="1"/>
    </font>
    <font>
      <b val="true"/>
      <sz val="13"/>
      <name val="Open Sans"/>
      <family val="2"/>
      <charset val="1"/>
    </font>
    <font>
      <b val="true"/>
      <sz val="9"/>
      <color rgb="FFFFFFFF"/>
      <name val="Open Sans"/>
      <family val="2"/>
      <charset val="1"/>
    </font>
    <font>
      <sz val="8"/>
      <name val="Open Sans"/>
      <family val="2"/>
      <charset val="1"/>
    </font>
    <font>
      <b val="true"/>
      <sz val="9"/>
      <name val="Open Sans"/>
      <family val="2"/>
      <charset val="1"/>
    </font>
    <font>
      <b val="true"/>
      <sz val="9"/>
      <color rgb="FF000000"/>
      <name val="Open Sans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519D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A6A6A6"/>
        <bgColor rgb="FF999999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A6A6A6"/>
      </left>
      <right style="thin">
        <color rgb="FFA6A6A6"/>
      </right>
      <top style="medium">
        <color rgb="FFA6A6A6"/>
      </top>
      <bottom/>
      <diagonal/>
    </border>
    <border diagonalUp="false" diagonalDown="false">
      <left/>
      <right style="medium">
        <color rgb="FFA6A6A6"/>
      </right>
      <top style="medium">
        <color rgb="FFA6A6A6"/>
      </top>
      <bottom/>
      <diagonal/>
    </border>
    <border diagonalUp="false" diagonalDown="false"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9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2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2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2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64" fontId="13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9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2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0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20" fillId="4" borderId="1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2" fontId="21" fillId="0" borderId="12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0" fillId="2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3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2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2" fontId="21" fillId="0" borderId="12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20" fillId="4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6A6A6"/>
      <rgbColor rgb="FF808080"/>
      <rgbColor rgb="FF9999FF"/>
      <rgbColor rgb="FF993366"/>
      <rgbColor rgb="FFFFFFCC"/>
      <rgbColor rgb="FFCCFFFF"/>
      <rgbColor rgb="FF660066"/>
      <rgbColor rgb="FFFF8080"/>
      <rgbColor rgb="FF00519D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8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G11" activeCellId="0" sqref="G1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.42"/>
    <col collapsed="false" customWidth="true" hidden="false" outlineLevel="0" max="2" min="2" style="1" width="29.29"/>
    <col collapsed="false" customWidth="true" hidden="false" outlineLevel="0" max="3" min="3" style="1" width="16.57"/>
    <col collapsed="false" customWidth="true" hidden="false" outlineLevel="0" max="4" min="4" style="1" width="2.57"/>
    <col collapsed="false" customWidth="true" hidden="false" outlineLevel="0" max="996" min="5" style="1" width="11.43"/>
    <col collapsed="false" customWidth="false" hidden="false" outlineLevel="0" max="16342" min="997" style="1" width="9.14"/>
    <col collapsed="false" customWidth="true" hidden="false" outlineLevel="0" max="16384" min="16343" style="1" width="11.57"/>
  </cols>
  <sheetData>
    <row r="1" customFormat="false" ht="19.5" hidden="false" customHeight="true" outlineLevel="0" collapsed="false">
      <c r="A1" s="2"/>
      <c r="B1" s="3" t="s">
        <v>0</v>
      </c>
      <c r="C1" s="4"/>
      <c r="D1" s="5"/>
    </row>
    <row r="2" customFormat="false" ht="15" hidden="false" customHeight="false" outlineLevel="0" collapsed="false">
      <c r="A2" s="6"/>
      <c r="B2" s="7"/>
      <c r="C2" s="7"/>
      <c r="D2" s="8"/>
    </row>
    <row r="3" customFormat="false" ht="23.85" hidden="false" customHeight="false" outlineLevel="0" collapsed="false">
      <c r="A3" s="6"/>
      <c r="B3" s="9" t="s">
        <v>1</v>
      </c>
      <c r="C3" s="10" t="s">
        <v>2</v>
      </c>
      <c r="D3" s="11"/>
    </row>
    <row r="4" customFormat="false" ht="15" hidden="false" customHeight="false" outlineLevel="0" collapsed="false">
      <c r="A4" s="6"/>
      <c r="B4" s="12" t="str">
        <f aca="false">'Proposta econòmica'!B5</f>
        <v>Z. Serveis Internet Centrals</v>
      </c>
      <c r="C4" s="13" t="n">
        <f aca="false">'Proposta econòmica'!H14</f>
        <v>0</v>
      </c>
      <c r="D4" s="11"/>
    </row>
    <row r="5" customFormat="false" ht="15" hidden="false" customHeight="false" outlineLevel="0" collapsed="false">
      <c r="A5" s="6"/>
      <c r="B5" s="14" t="s">
        <v>3</v>
      </c>
      <c r="C5" s="15" t="n">
        <f aca="false">SUM(C4)</f>
        <v>0</v>
      </c>
      <c r="D5" s="11"/>
    </row>
    <row r="6" customFormat="false" ht="15" hidden="false" customHeight="false" outlineLevel="0" collapsed="false">
      <c r="A6" s="6"/>
      <c r="B6" s="14" t="s">
        <v>4</v>
      </c>
      <c r="C6" s="15" t="n">
        <f aca="false">C5*1.21</f>
        <v>0</v>
      </c>
      <c r="D6" s="11"/>
    </row>
    <row r="7" customFormat="false" ht="15" hidden="false" customHeight="false" outlineLevel="0" collapsed="false">
      <c r="A7" s="16"/>
      <c r="B7" s="17"/>
      <c r="C7" s="17"/>
      <c r="D7" s="18"/>
    </row>
    <row r="8" customFormat="false" ht="15" hidden="false" customHeight="false" outlineLevel="0" collapsed="false">
      <c r="B8" s="19"/>
      <c r="C8" s="20"/>
      <c r="D8" s="20"/>
    </row>
    <row r="9" customFormat="false" ht="15" hidden="false" customHeight="false" outlineLevel="0" collapsed="false">
      <c r="B9" s="19"/>
      <c r="C9" s="21"/>
      <c r="D9" s="21"/>
    </row>
    <row r="10" customFormat="false" ht="15" hidden="false" customHeight="false" outlineLevel="0" collapsed="false">
      <c r="B10" s="22"/>
      <c r="C10" s="21"/>
      <c r="D10" s="21"/>
    </row>
    <row r="11" customFormat="false" ht="15" hidden="false" customHeight="false" outlineLevel="0" collapsed="false">
      <c r="B11" s="22"/>
      <c r="C11" s="21"/>
      <c r="D11" s="21"/>
    </row>
    <row r="12" customFormat="false" ht="15" hidden="false" customHeight="false" outlineLevel="0" collapsed="false">
      <c r="B12" s="22"/>
      <c r="C12" s="21"/>
      <c r="D12" s="21"/>
    </row>
    <row r="13" customFormat="false" ht="15" hidden="false" customHeight="false" outlineLevel="0" collapsed="false">
      <c r="B13" s="22"/>
      <c r="C13" s="21"/>
      <c r="D13" s="21"/>
    </row>
    <row r="14" customFormat="false" ht="15" hidden="false" customHeight="false" outlineLevel="0" collapsed="false">
      <c r="B14" s="22"/>
      <c r="C14" s="21"/>
      <c r="D14" s="21"/>
    </row>
    <row r="15" customFormat="false" ht="15" hidden="false" customHeight="false" outlineLevel="0" collapsed="false">
      <c r="B15" s="22"/>
      <c r="C15" s="21"/>
      <c r="D15" s="21"/>
    </row>
    <row r="16" customFormat="false" ht="15" hidden="false" customHeight="false" outlineLevel="0" collapsed="false">
      <c r="B16" s="22"/>
      <c r="C16" s="21"/>
      <c r="D16" s="21"/>
    </row>
    <row r="17" customFormat="false" ht="15" hidden="false" customHeight="false" outlineLevel="0" collapsed="false">
      <c r="B17" s="22"/>
      <c r="C17" s="21"/>
      <c r="D17" s="21"/>
    </row>
    <row r="18" customFormat="false" ht="15" hidden="false" customHeight="false" outlineLevel="0" collapsed="false">
      <c r="B18" s="23"/>
    </row>
  </sheetData>
  <sheetProtection sheet="true" password="de86" objects="true" scenarios="true"/>
  <printOptions headings="false" gridLines="false" gridLinesSet="true" horizontalCentered="false" verticalCentered="false"/>
  <pageMargins left="0.315277777777778" right="0.275694444444444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6"/>
  <sheetViews>
    <sheetView showFormulas="false" showGridLines="true" showRowColHeaders="true" showZeros="true" rightToLeft="false" tabSelected="false" showOutlineSymbols="true" defaultGridColor="true" view="normal" topLeftCell="A3" colorId="64" zoomScale="140" zoomScaleNormal="140" zoomScalePageLayoutView="100" workbookViewId="0">
      <selection pane="topLeft" activeCell="B3" activeCellId="0" sqref="B3"/>
    </sheetView>
  </sheetViews>
  <sheetFormatPr defaultColWidth="9.1484375" defaultRowHeight="16.5" zeroHeight="false" outlineLevelRow="0" outlineLevelCol="0"/>
  <cols>
    <col collapsed="false" customWidth="true" hidden="false" outlineLevel="0" max="1" min="1" style="24" width="1.42"/>
    <col collapsed="false" customWidth="true" hidden="false" outlineLevel="0" max="2" min="2" style="24" width="18.57"/>
    <col collapsed="false" customWidth="true" hidden="false" outlineLevel="0" max="3" min="3" style="24" width="32"/>
    <col collapsed="false" customWidth="true" hidden="false" outlineLevel="0" max="4" min="4" style="24" width="12.42"/>
    <col collapsed="false" customWidth="true" hidden="false" outlineLevel="0" max="5" min="5" style="24" width="8.57"/>
    <col collapsed="false" customWidth="true" hidden="false" outlineLevel="0" max="6" min="6" style="24" width="12"/>
    <col collapsed="false" customWidth="true" hidden="false" outlineLevel="0" max="7" min="7" style="24" width="11.29"/>
    <col collapsed="false" customWidth="true" hidden="false" outlineLevel="0" max="8" min="8" style="24" width="10"/>
    <col collapsed="false" customWidth="true" hidden="false" outlineLevel="0" max="9" min="9" style="24" width="3.71"/>
    <col collapsed="false" customWidth="true" hidden="false" outlineLevel="0" max="1026" min="10" style="24" width="11.43"/>
    <col collapsed="false" customWidth="true" hidden="false" outlineLevel="0" max="16384" min="16382" style="1" width="11.57"/>
  </cols>
  <sheetData>
    <row r="1" customFormat="false" ht="19.5" hidden="false" customHeight="true" outlineLevel="0" collapsed="false">
      <c r="A1" s="25"/>
      <c r="B1" s="26" t="s">
        <v>5</v>
      </c>
      <c r="C1" s="26"/>
      <c r="D1" s="26"/>
      <c r="E1" s="26"/>
      <c r="F1" s="26"/>
      <c r="G1" s="26"/>
      <c r="H1" s="26"/>
      <c r="I1" s="27"/>
    </row>
    <row r="2" customFormat="false" ht="13.5" hidden="false" customHeight="true" outlineLevel="0" collapsed="false">
      <c r="A2" s="28"/>
      <c r="B2" s="29" t="s">
        <v>6</v>
      </c>
      <c r="C2" s="29"/>
      <c r="D2" s="29"/>
      <c r="E2" s="29"/>
      <c r="F2" s="29"/>
      <c r="G2" s="29"/>
      <c r="H2" s="29"/>
      <c r="I2" s="30"/>
    </row>
    <row r="3" customFormat="false" ht="90.75" hidden="false" customHeight="true" outlineLevel="0" collapsed="false">
      <c r="A3" s="28"/>
      <c r="B3" s="31" t="s">
        <v>7</v>
      </c>
      <c r="C3" s="31"/>
      <c r="D3" s="31"/>
      <c r="E3" s="31"/>
      <c r="F3" s="31"/>
      <c r="G3" s="31"/>
      <c r="H3" s="31"/>
      <c r="I3" s="30"/>
    </row>
    <row r="4" customFormat="false" ht="16.5" hidden="false" customHeight="false" outlineLevel="0" collapsed="false">
      <c r="A4" s="28"/>
      <c r="B4" s="32"/>
      <c r="C4" s="32"/>
      <c r="D4" s="32"/>
      <c r="E4" s="32"/>
      <c r="F4" s="33"/>
      <c r="G4" s="33"/>
      <c r="H4" s="33"/>
      <c r="I4" s="30"/>
    </row>
    <row r="5" customFormat="false" ht="16.5" hidden="false" customHeight="false" outlineLevel="0" collapsed="false">
      <c r="A5" s="28"/>
      <c r="B5" s="34" t="s">
        <v>8</v>
      </c>
      <c r="C5" s="34"/>
      <c r="D5" s="34"/>
      <c r="E5" s="34"/>
      <c r="F5" s="34"/>
      <c r="G5" s="34"/>
      <c r="H5" s="34"/>
      <c r="I5" s="35"/>
      <c r="J5" s="36"/>
    </row>
    <row r="6" customFormat="false" ht="77.25" hidden="false" customHeight="true" outlineLevel="0" collapsed="false">
      <c r="A6" s="28"/>
      <c r="B6" s="37" t="s">
        <v>9</v>
      </c>
      <c r="C6" s="37"/>
      <c r="D6" s="37" t="s">
        <v>10</v>
      </c>
      <c r="E6" s="37" t="s">
        <v>11</v>
      </c>
      <c r="F6" s="37" t="s">
        <v>12</v>
      </c>
      <c r="G6" s="37" t="s">
        <v>12</v>
      </c>
      <c r="H6" s="38" t="s">
        <v>2</v>
      </c>
      <c r="I6" s="35"/>
    </row>
    <row r="7" customFormat="false" ht="35.05" hidden="false" customHeight="false" outlineLevel="0" collapsed="false">
      <c r="A7" s="28"/>
      <c r="B7" s="39" t="s">
        <v>13</v>
      </c>
      <c r="C7" s="40" t="s">
        <v>14</v>
      </c>
      <c r="D7" s="41" t="n">
        <v>15</v>
      </c>
      <c r="E7" s="42" t="n">
        <v>0</v>
      </c>
      <c r="F7" s="42" t="n">
        <v>89</v>
      </c>
      <c r="G7" s="43"/>
      <c r="H7" s="44" t="n">
        <f aca="false">(D7*G7)*12</f>
        <v>0</v>
      </c>
      <c r="I7" s="35"/>
    </row>
    <row r="8" customFormat="false" ht="35.05" hidden="false" customHeight="true" outlineLevel="0" collapsed="false">
      <c r="A8" s="28"/>
      <c r="B8" s="39" t="s">
        <v>15</v>
      </c>
      <c r="C8" s="40" t="s">
        <v>16</v>
      </c>
      <c r="D8" s="41" t="n">
        <v>3</v>
      </c>
      <c r="E8" s="42" t="n">
        <v>0</v>
      </c>
      <c r="F8" s="42" t="n">
        <v>350</v>
      </c>
      <c r="G8" s="43"/>
      <c r="H8" s="44" t="n">
        <f aca="false">(D8*G8)*12</f>
        <v>0</v>
      </c>
      <c r="I8" s="45"/>
      <c r="K8" s="46"/>
    </row>
    <row r="9" customFormat="false" ht="23.85" hidden="false" customHeight="false" outlineLevel="0" collapsed="false">
      <c r="A9" s="28"/>
      <c r="B9" s="39"/>
      <c r="C9" s="40" t="s">
        <v>17</v>
      </c>
      <c r="D9" s="41" t="n">
        <v>2</v>
      </c>
      <c r="E9" s="42" t="n">
        <v>0</v>
      </c>
      <c r="F9" s="42" t="n">
        <v>100</v>
      </c>
      <c r="G9" s="43"/>
      <c r="H9" s="44" t="n">
        <f aca="false">(D9*G9)*12</f>
        <v>0</v>
      </c>
      <c r="I9" s="45"/>
      <c r="K9" s="46"/>
    </row>
    <row r="10" customFormat="false" ht="23.85" hidden="false" customHeight="false" outlineLevel="0" collapsed="false">
      <c r="A10" s="28"/>
      <c r="B10" s="39"/>
      <c r="C10" s="40" t="s">
        <v>18</v>
      </c>
      <c r="D10" s="41" t="n">
        <v>1</v>
      </c>
      <c r="E10" s="42" t="n">
        <v>0</v>
      </c>
      <c r="F10" s="42" t="n">
        <v>50</v>
      </c>
      <c r="G10" s="43"/>
      <c r="H10" s="44" t="n">
        <f aca="false">(D10*G10)*12</f>
        <v>0</v>
      </c>
      <c r="I10" s="45"/>
      <c r="K10" s="46"/>
    </row>
    <row r="11" customFormat="false" ht="23.85" hidden="false" customHeight="false" outlineLevel="0" collapsed="false">
      <c r="A11" s="28"/>
      <c r="B11" s="39"/>
      <c r="C11" s="40" t="s">
        <v>19</v>
      </c>
      <c r="D11" s="41" t="n">
        <v>1</v>
      </c>
      <c r="E11" s="42" t="n">
        <v>0</v>
      </c>
      <c r="F11" s="42" t="n">
        <v>50</v>
      </c>
      <c r="G11" s="43"/>
      <c r="H11" s="44" t="n">
        <f aca="false">(D11*G11)*12</f>
        <v>0</v>
      </c>
      <c r="I11" s="45"/>
      <c r="K11" s="46"/>
    </row>
    <row r="12" customFormat="false" ht="23.85" hidden="false" customHeight="false" outlineLevel="0" collapsed="false">
      <c r="A12" s="28"/>
      <c r="B12" s="39"/>
      <c r="C12" s="40" t="s">
        <v>20</v>
      </c>
      <c r="D12" s="41" t="n">
        <v>1</v>
      </c>
      <c r="E12" s="42" t="n">
        <v>0</v>
      </c>
      <c r="F12" s="42" t="n">
        <v>150</v>
      </c>
      <c r="G12" s="43"/>
      <c r="H12" s="44" t="n">
        <f aca="false">(D12*G12)*12</f>
        <v>0</v>
      </c>
      <c r="I12" s="45"/>
      <c r="K12" s="46"/>
    </row>
    <row r="13" customFormat="false" ht="23.85" hidden="false" customHeight="false" outlineLevel="0" collapsed="false">
      <c r="A13" s="28"/>
      <c r="B13" s="39"/>
      <c r="C13" s="47" t="s">
        <v>21</v>
      </c>
      <c r="D13" s="41" t="n">
        <v>1</v>
      </c>
      <c r="E13" s="42" t="n">
        <v>0</v>
      </c>
      <c r="F13" s="42" t="n">
        <v>150</v>
      </c>
      <c r="G13" s="43"/>
      <c r="H13" s="44" t="n">
        <f aca="false">(D13*G13)*12</f>
        <v>0</v>
      </c>
      <c r="I13" s="45"/>
      <c r="K13" s="46"/>
    </row>
    <row r="14" customFormat="false" ht="16.5" hidden="false" customHeight="false" outlineLevel="0" collapsed="false">
      <c r="A14" s="28"/>
      <c r="B14" s="48" t="s">
        <v>22</v>
      </c>
      <c r="C14" s="48"/>
      <c r="D14" s="49"/>
      <c r="E14" s="49"/>
      <c r="F14" s="49"/>
      <c r="G14" s="50"/>
      <c r="H14" s="51" t="n">
        <f aca="false">SUM(H7:H13)</f>
        <v>0</v>
      </c>
      <c r="I14" s="45"/>
    </row>
    <row r="15" customFormat="false" ht="16.5" hidden="false" customHeight="false" outlineLevel="0" collapsed="false">
      <c r="A15" s="28"/>
      <c r="B15" s="32"/>
      <c r="C15" s="32"/>
      <c r="D15" s="32"/>
      <c r="E15" s="32"/>
      <c r="F15" s="32"/>
      <c r="G15" s="32"/>
      <c r="H15" s="32"/>
      <c r="I15" s="35"/>
    </row>
    <row r="16" customFormat="false" ht="13.5" hidden="false" customHeight="true" outlineLevel="0" collapsed="false">
      <c r="A16" s="28"/>
      <c r="B16" s="52" t="s">
        <v>23</v>
      </c>
      <c r="C16" s="52"/>
      <c r="D16" s="52"/>
      <c r="E16" s="52"/>
      <c r="F16" s="52"/>
      <c r="G16" s="52"/>
      <c r="H16" s="52"/>
      <c r="I16" s="53"/>
    </row>
    <row r="17" customFormat="false" ht="23.25" hidden="false" customHeight="true" outlineLevel="0" collapsed="false">
      <c r="A17" s="28"/>
      <c r="B17" s="54" t="s">
        <v>24</v>
      </c>
      <c r="C17" s="54"/>
      <c r="D17" s="54"/>
      <c r="E17" s="54"/>
      <c r="F17" s="54"/>
      <c r="G17" s="54"/>
      <c r="H17" s="54"/>
      <c r="I17" s="30"/>
    </row>
    <row r="18" customFormat="false" ht="23.25" hidden="false" customHeight="true" outlineLevel="0" collapsed="false">
      <c r="A18" s="28"/>
      <c r="B18" s="54" t="s">
        <v>25</v>
      </c>
      <c r="C18" s="54"/>
      <c r="D18" s="54"/>
      <c r="E18" s="54"/>
      <c r="F18" s="54"/>
      <c r="G18" s="54"/>
      <c r="H18" s="54"/>
      <c r="I18" s="53"/>
    </row>
    <row r="19" customFormat="false" ht="13.5" hidden="false" customHeight="true" outlineLevel="0" collapsed="false">
      <c r="A19" s="28"/>
      <c r="B19" s="54" t="s">
        <v>26</v>
      </c>
      <c r="C19" s="54"/>
      <c r="D19" s="54"/>
      <c r="E19" s="54"/>
      <c r="F19" s="54"/>
      <c r="G19" s="54"/>
      <c r="H19" s="54"/>
      <c r="I19" s="53"/>
    </row>
    <row r="20" customFormat="false" ht="34.5" hidden="false" customHeight="true" outlineLevel="0" collapsed="false">
      <c r="A20" s="28"/>
      <c r="B20" s="54" t="s">
        <v>27</v>
      </c>
      <c r="C20" s="54"/>
      <c r="D20" s="54"/>
      <c r="E20" s="54"/>
      <c r="F20" s="54"/>
      <c r="G20" s="54"/>
      <c r="H20" s="54"/>
      <c r="I20" s="53"/>
    </row>
    <row r="21" customFormat="false" ht="16.5" hidden="false" customHeight="false" outlineLevel="0" collapsed="false">
      <c r="A21" s="28"/>
      <c r="B21" s="55"/>
      <c r="C21" s="55"/>
      <c r="D21" s="55"/>
      <c r="E21" s="55"/>
      <c r="F21" s="55"/>
      <c r="G21" s="55"/>
      <c r="H21" s="55"/>
      <c r="I21" s="30"/>
    </row>
    <row r="22" customFormat="false" ht="13.5" hidden="false" customHeight="true" outlineLevel="0" collapsed="false">
      <c r="A22" s="28"/>
      <c r="B22" s="56" t="s">
        <v>28</v>
      </c>
      <c r="C22" s="55"/>
      <c r="D22" s="55"/>
      <c r="E22" s="55"/>
      <c r="F22" s="55"/>
      <c r="G22" s="55"/>
      <c r="H22" s="55"/>
      <c r="I22" s="30"/>
    </row>
    <row r="23" customFormat="false" ht="16.5" hidden="false" customHeight="false" outlineLevel="0" collapsed="false">
      <c r="A23" s="28"/>
      <c r="B23" s="55"/>
      <c r="C23" s="55"/>
      <c r="D23" s="55"/>
      <c r="E23" s="55"/>
      <c r="F23" s="55"/>
      <c r="G23" s="55"/>
      <c r="H23" s="55"/>
      <c r="I23" s="30"/>
    </row>
    <row r="24" customFormat="false" ht="16.5" hidden="false" customHeight="false" outlineLevel="0" collapsed="false">
      <c r="A24" s="28"/>
      <c r="B24" s="55"/>
      <c r="C24" s="55"/>
      <c r="D24" s="55"/>
      <c r="E24" s="55"/>
      <c r="F24" s="55"/>
      <c r="G24" s="55"/>
      <c r="H24" s="55"/>
      <c r="I24" s="30"/>
    </row>
    <row r="25" customFormat="false" ht="16.5" hidden="false" customHeight="false" outlineLevel="0" collapsed="false">
      <c r="A25" s="28"/>
      <c r="B25" s="55"/>
      <c r="C25" s="55"/>
      <c r="D25" s="55"/>
      <c r="E25" s="55"/>
      <c r="F25" s="55"/>
      <c r="G25" s="55"/>
      <c r="H25" s="55"/>
      <c r="I25" s="30"/>
    </row>
    <row r="26" customFormat="false" ht="16.5" hidden="false" customHeight="false" outlineLevel="0" collapsed="false">
      <c r="A26" s="57"/>
      <c r="B26" s="58"/>
      <c r="C26" s="58"/>
      <c r="D26" s="58"/>
      <c r="E26" s="58"/>
      <c r="F26" s="58"/>
      <c r="G26" s="58"/>
      <c r="H26" s="58"/>
      <c r="I26" s="59"/>
    </row>
  </sheetData>
  <sheetProtection sheet="true" password="de86" objects="true" scenarios="true"/>
  <mergeCells count="11">
    <mergeCell ref="B1:H1"/>
    <mergeCell ref="B2:H2"/>
    <mergeCell ref="B3:H3"/>
    <mergeCell ref="B6:C6"/>
    <mergeCell ref="B8:B13"/>
    <mergeCell ref="B14:C14"/>
    <mergeCell ref="B16:H16"/>
    <mergeCell ref="B17:H17"/>
    <mergeCell ref="B18:H18"/>
    <mergeCell ref="B19:H19"/>
    <mergeCell ref="B20:H20"/>
  </mergeCells>
  <printOptions headings="false" gridLines="false" gridLinesSet="true" horizontalCentered="false" verticalCentered="false"/>
  <pageMargins left="0.354166666666667" right="0.275694444444444" top="0.551388888888889" bottom="0.472222222222222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B3" activeCellId="0" sqref="B3"/>
    </sheetView>
  </sheetViews>
  <sheetFormatPr defaultColWidth="9.1484375" defaultRowHeight="16.5" zeroHeight="false" outlineLevelRow="0" outlineLevelCol="0"/>
  <cols>
    <col collapsed="false" customWidth="true" hidden="false" outlineLevel="0" max="1" min="1" style="24" width="1.42"/>
    <col collapsed="false" customWidth="true" hidden="false" outlineLevel="0" max="2" min="2" style="24" width="75.29"/>
    <col collapsed="false" customWidth="true" hidden="false" outlineLevel="0" max="3" min="3" style="24" width="11.29"/>
    <col collapsed="false" customWidth="true" hidden="false" outlineLevel="0" max="4" min="4" style="24" width="3.71"/>
    <col collapsed="false" customWidth="true" hidden="false" outlineLevel="0" max="1021" min="5" style="24" width="11.43"/>
    <col collapsed="false" customWidth="true" hidden="false" outlineLevel="0" max="16384" min="16377" style="1" width="11.57"/>
  </cols>
  <sheetData>
    <row r="1" customFormat="false" ht="19.5" hidden="false" customHeight="true" outlineLevel="0" collapsed="false">
      <c r="A1" s="25"/>
      <c r="B1" s="26" t="s">
        <v>5</v>
      </c>
      <c r="C1" s="26"/>
      <c r="D1" s="27"/>
    </row>
    <row r="2" customFormat="false" ht="13.5" hidden="false" customHeight="true" outlineLevel="0" collapsed="false">
      <c r="A2" s="28"/>
      <c r="B2" s="29" t="s">
        <v>6</v>
      </c>
      <c r="C2" s="29"/>
      <c r="D2" s="30"/>
    </row>
    <row r="3" customFormat="false" ht="108" hidden="false" customHeight="true" outlineLevel="0" collapsed="false">
      <c r="A3" s="28"/>
      <c r="B3" s="31" t="s">
        <v>29</v>
      </c>
      <c r="C3" s="31"/>
      <c r="D3" s="30"/>
    </row>
    <row r="4" customFormat="false" ht="16.5" hidden="false" customHeight="false" outlineLevel="0" collapsed="false">
      <c r="A4" s="28"/>
      <c r="B4" s="32"/>
      <c r="C4" s="33"/>
      <c r="D4" s="30"/>
    </row>
    <row r="5" customFormat="false" ht="204" hidden="false" customHeight="true" outlineLevel="0" collapsed="false">
      <c r="A5" s="28"/>
      <c r="B5" s="60" t="s">
        <v>30</v>
      </c>
      <c r="C5" s="60"/>
      <c r="D5" s="30"/>
    </row>
    <row r="6" customFormat="false" ht="16.5" hidden="false" customHeight="false" outlineLevel="0" collapsed="false">
      <c r="A6" s="28"/>
      <c r="B6" s="32"/>
      <c r="C6" s="33"/>
      <c r="D6" s="30"/>
    </row>
    <row r="7" customFormat="false" ht="16.5" hidden="false" customHeight="false" outlineLevel="0" collapsed="false">
      <c r="A7" s="28"/>
      <c r="B7" s="34" t="s">
        <v>31</v>
      </c>
      <c r="C7" s="34"/>
      <c r="D7" s="35"/>
      <c r="E7" s="36"/>
    </row>
    <row r="8" customFormat="false" ht="26.85" hidden="false" customHeight="false" outlineLevel="0" collapsed="false">
      <c r="A8" s="28"/>
      <c r="B8" s="37" t="s">
        <v>32</v>
      </c>
      <c r="C8" s="37" t="s">
        <v>33</v>
      </c>
      <c r="D8" s="35"/>
    </row>
    <row r="9" customFormat="false" ht="16.5" hidden="false" customHeight="false" outlineLevel="0" collapsed="false">
      <c r="A9" s="28"/>
      <c r="B9" s="40" t="s">
        <v>34</v>
      </c>
      <c r="C9" s="61"/>
      <c r="D9" s="35"/>
    </row>
    <row r="10" customFormat="false" ht="16.5" hidden="false" customHeight="false" outlineLevel="0" collapsed="false">
      <c r="A10" s="28"/>
      <c r="B10" s="40" t="s">
        <v>35</v>
      </c>
      <c r="C10" s="61"/>
      <c r="D10" s="35"/>
    </row>
    <row r="11" customFormat="false" ht="16.5" hidden="false" customHeight="false" outlineLevel="0" collapsed="false">
      <c r="A11" s="28"/>
      <c r="B11" s="40" t="s">
        <v>36</v>
      </c>
      <c r="C11" s="61"/>
      <c r="D11" s="45"/>
    </row>
    <row r="12" customFormat="false" ht="16.5" hidden="false" customHeight="false" outlineLevel="0" collapsed="false">
      <c r="A12" s="28"/>
      <c r="B12" s="48" t="s">
        <v>22</v>
      </c>
      <c r="C12" s="48" t="n">
        <v>16</v>
      </c>
      <c r="D12" s="35"/>
    </row>
    <row r="13" customFormat="false" ht="16.5" hidden="false" customHeight="false" outlineLevel="0" collapsed="false">
      <c r="A13" s="28"/>
      <c r="B13" s="32"/>
      <c r="C13" s="32"/>
      <c r="D13" s="30"/>
    </row>
    <row r="14" customFormat="false" ht="13.5" hidden="false" customHeight="true" outlineLevel="0" collapsed="false">
      <c r="A14" s="28"/>
      <c r="B14" s="55"/>
      <c r="C14" s="55"/>
      <c r="D14" s="30"/>
    </row>
    <row r="15" customFormat="false" ht="16.5" hidden="false" customHeight="false" outlineLevel="0" collapsed="false">
      <c r="A15" s="28"/>
      <c r="B15" s="56" t="s">
        <v>28</v>
      </c>
      <c r="C15" s="55"/>
      <c r="D15" s="30"/>
    </row>
    <row r="16" customFormat="false" ht="16.5" hidden="false" customHeight="false" outlineLevel="0" collapsed="false">
      <c r="A16" s="28"/>
      <c r="B16" s="55"/>
      <c r="C16" s="55"/>
      <c r="D16" s="30"/>
    </row>
    <row r="17" customFormat="false" ht="16.5" hidden="false" customHeight="false" outlineLevel="0" collapsed="false">
      <c r="A17" s="28"/>
      <c r="B17" s="55"/>
      <c r="C17" s="55"/>
      <c r="D17" s="30"/>
    </row>
    <row r="18" customFormat="false" ht="16.5" hidden="false" customHeight="false" outlineLevel="0" collapsed="false">
      <c r="A18" s="28"/>
      <c r="B18" s="55"/>
      <c r="C18" s="55"/>
      <c r="D18" s="30"/>
    </row>
    <row r="19" customFormat="false" ht="16.5" hidden="false" customHeight="false" outlineLevel="0" collapsed="false">
      <c r="A19" s="57"/>
      <c r="B19" s="58"/>
      <c r="C19" s="58"/>
      <c r="D19" s="59"/>
    </row>
  </sheetData>
  <sheetProtection sheet="true" password="de86" objects="true" scenarios="true"/>
  <mergeCells count="4">
    <mergeCell ref="B1:C1"/>
    <mergeCell ref="B2:C2"/>
    <mergeCell ref="B3:C3"/>
    <mergeCell ref="B5:C5"/>
  </mergeCells>
  <printOptions headings="false" gridLines="false" gridLinesSet="true" horizontalCentered="false" verticalCentered="false"/>
  <pageMargins left="0.354166666666667" right="0.275694444444444" top="0.551388888888889" bottom="0.472222222222222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5490</TotalTime>
  <Application>LibreOffice/24.8.7.2$Windows_X86_64 LibreOffice_project/e07d0a63a46349d29051da79b1fde8160bab2a89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2018-03-12T10:20:17Z</dcterms:created>
  <dc:creator/>
  <dc:description/>
  <dc:language>ca-ES</dc:language>
  <cp:lastModifiedBy/>
  <cp:lastPrinted>2025-03-31T07:38:33Z</cp:lastPrinted>
  <dcterms:modified xsi:type="dcterms:W3CDTF">2025-07-21T12:07:36Z</dcterms:modified>
  <cp:revision>129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