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90" yWindow="-20" windowWidth="14420" windowHeight="10900"/>
  </bookViews>
  <sheets>
    <sheet name="ANNEX4" sheetId="4" r:id="rId1"/>
  </sheets>
  <calcPr calcId="145621"/>
</workbook>
</file>

<file path=xl/calcChain.xml><?xml version="1.0" encoding="utf-8"?>
<calcChain xmlns="http://schemas.openxmlformats.org/spreadsheetml/2006/main">
  <c r="F5" i="4" l="1"/>
  <c r="H11" i="4" l="1"/>
  <c r="H12" i="4" s="1"/>
  <c r="H18" i="4" s="1"/>
  <c r="H9" i="4"/>
  <c r="H8" i="4"/>
  <c r="H7" i="4"/>
  <c r="H6" i="4"/>
  <c r="H5" i="4"/>
  <c r="F11" i="4"/>
  <c r="F12" i="4" s="1"/>
  <c r="F9" i="4"/>
  <c r="F8" i="4"/>
  <c r="F7" i="4"/>
  <c r="F6" i="4"/>
  <c r="H10" i="4" l="1"/>
  <c r="F10" i="4"/>
  <c r="E18" i="4"/>
  <c r="F13" i="4" l="1"/>
  <c r="F16" i="4"/>
  <c r="H17" i="4"/>
  <c r="H16" i="4"/>
  <c r="F17" i="4"/>
  <c r="F18" i="4"/>
  <c r="H19" i="4" l="1"/>
  <c r="F19" i="4"/>
</calcChain>
</file>

<file path=xl/sharedStrings.xml><?xml version="1.0" encoding="utf-8"?>
<sst xmlns="http://schemas.openxmlformats.org/spreadsheetml/2006/main" count="34" uniqueCount="29">
  <si>
    <t>Codi</t>
  </si>
  <si>
    <t>Descripció</t>
  </si>
  <si>
    <t>Quantitat estimada</t>
  </si>
  <si>
    <t>Preu u/t Sortida</t>
  </si>
  <si>
    <t>Import sortida</t>
  </si>
  <si>
    <t>Preu u/t  Proveïdor</t>
  </si>
  <si>
    <t>Import  Proveïdor</t>
  </si>
  <si>
    <t>IMPORT:</t>
  </si>
  <si>
    <t>TOTAL:</t>
  </si>
  <si>
    <t>Barcelona, en la data de signatura</t>
  </si>
  <si>
    <t>Preu UNITARI</t>
  </si>
  <si>
    <t>Despeses per preu UNITARI Serveis Addicionals (Hores Cambrers)</t>
  </si>
  <si>
    <t>Despeses per preu UNITARI Càtering "Menú Esmorzar"</t>
  </si>
  <si>
    <t>Despeses per preu UNITARI Càtering "Menú Coffee Break"</t>
  </si>
  <si>
    <t>Despeses per preu UNITARI Càtering "Menú Coctel"</t>
  </si>
  <si>
    <t>Despeses per preu UNITARI Càtering "Menú Dinar a preu dret / Lunch"</t>
  </si>
  <si>
    <t>Despeses per preu UNITARI Càtering "Menú a Taula"</t>
  </si>
  <si>
    <t>Subtotal preus Serveis Restauració</t>
  </si>
  <si>
    <t>Subtotal preus Serveis Addicionals</t>
  </si>
  <si>
    <t>Total Serveis</t>
  </si>
  <si>
    <t>IVA Restauració(%):</t>
  </si>
  <si>
    <t>IVA Serveis (%):</t>
  </si>
  <si>
    <t>Oferta preus Serveis Restauració</t>
  </si>
  <si>
    <t>Oferta Serveis Addicionals</t>
  </si>
  <si>
    <t xml:space="preserve">IMPORT OFERTA PROVEIDOR:                    </t>
  </si>
  <si>
    <t xml:space="preserve">TOTAL OFERTA PROVEIDOR: </t>
  </si>
  <si>
    <r>
      <t>Les quantitats indicades per l’IMSS com a preu global net</t>
    </r>
    <r>
      <rPr>
        <sz val="11"/>
        <color indexed="8"/>
        <rFont val="Calibri"/>
        <family val="2"/>
      </rPr>
      <t xml:space="preserve"> així com cadascun dels preus unitaris nets determinats i la provisió per necessitats urgens i desplaçaments  constitueixen la xifra màxima per sobre de la qual s'estimarà que les ofertes de les licitadores excedeixen el tipus de la licitació i, per tant, seran excloses.</t>
    </r>
  </si>
  <si>
    <t>PD. Aquest document s'ha de presentar en format PDF i degudament signat, amb signatura digital reconeguda, pel representant legal de la licitadora</t>
  </si>
  <si>
    <t>EXP P2500120 ANNEX-4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</si>
</sst>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\ [$€-403]_-;\-* #,##0.00\ [$€-403]_-;_-* &quot;-&quot;??\ [$€-403]_-;_-@_-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20"/>
      <name val="Calibri"/>
      <family val="2"/>
      <scheme val="minor"/>
    </font>
    <font>
      <b/>
      <sz val="11"/>
      <color theme="1"/>
      <name val="Verdana"/>
      <family val="2"/>
    </font>
    <font>
      <sz val="9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0" fontId="0" fillId="0" borderId="0" xfId="0" applyBorder="1"/>
    <xf numFmtId="0" fontId="0" fillId="0" borderId="0" xfId="0" applyFill="1"/>
    <xf numFmtId="0" fontId="5" fillId="0" borderId="0" xfId="0" applyFont="1"/>
    <xf numFmtId="44" fontId="0" fillId="0" borderId="0" xfId="2" applyFont="1"/>
    <xf numFmtId="0" fontId="0" fillId="0" borderId="0" xfId="0" applyFill="1" applyBorder="1"/>
    <xf numFmtId="164" fontId="7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3" xfId="0" applyFont="1" applyBorder="1" applyAlignment="1"/>
    <xf numFmtId="10" fontId="2" fillId="0" borderId="0" xfId="0" applyNumberFormat="1" applyFont="1" applyBorder="1"/>
    <xf numFmtId="0" fontId="5" fillId="0" borderId="0" xfId="0" applyFont="1" applyBorder="1"/>
    <xf numFmtId="0" fontId="0" fillId="0" borderId="0" xfId="0" applyFill="1" applyBorder="1" applyAlignment="1">
      <alignment horizontal="center"/>
    </xf>
    <xf numFmtId="0" fontId="12" fillId="4" borderId="3" xfId="0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2" fontId="6" fillId="0" borderId="0" xfId="0" applyNumberFormat="1" applyFont="1" applyBorder="1" applyProtection="1">
      <protection hidden="1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3" xfId="0" applyFont="1" applyBorder="1" applyProtection="1">
      <protection hidden="1"/>
    </xf>
    <xf numFmtId="164" fontId="4" fillId="0" borderId="0" xfId="0" applyNumberFormat="1" applyFont="1" applyFill="1" applyBorder="1" applyAlignment="1">
      <alignment horizontal="center"/>
    </xf>
    <xf numFmtId="0" fontId="15" fillId="6" borderId="7" xfId="0" applyFont="1" applyFill="1" applyBorder="1" applyAlignment="1" applyProtection="1">
      <alignment horizontal="center" wrapText="1"/>
      <protection hidden="1"/>
    </xf>
    <xf numFmtId="0" fontId="15" fillId="6" borderId="5" xfId="0" applyFont="1" applyFill="1" applyBorder="1" applyAlignment="1" applyProtection="1">
      <alignment horizontal="center" vertical="center" wrapText="1"/>
      <protection hidden="1"/>
    </xf>
    <xf numFmtId="2" fontId="15" fillId="6" borderId="5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Fill="1" applyBorder="1" applyAlignment="1">
      <alignment horizontal="center"/>
    </xf>
    <xf numFmtId="0" fontId="15" fillId="0" borderId="7" xfId="0" quotePrefix="1" applyFont="1" applyFill="1" applyBorder="1" applyAlignment="1" applyProtection="1">
      <alignment horizontal="center" wrapText="1"/>
      <protection hidden="1"/>
    </xf>
    <xf numFmtId="0" fontId="15" fillId="0" borderId="5" xfId="0" quotePrefix="1" applyFont="1" applyFill="1" applyBorder="1" applyAlignment="1" applyProtection="1">
      <alignment horizontal="center" wrapText="1"/>
      <protection hidden="1"/>
    </xf>
    <xf numFmtId="165" fontId="16" fillId="0" borderId="5" xfId="0" applyNumberFormat="1" applyFont="1" applyFill="1" applyBorder="1" applyProtection="1">
      <protection hidden="1"/>
    </xf>
    <xf numFmtId="165" fontId="6" fillId="7" borderId="5" xfId="0" applyNumberFormat="1" applyFont="1" applyFill="1" applyBorder="1" applyProtection="1">
      <protection locked="0" hidden="1"/>
    </xf>
    <xf numFmtId="165" fontId="16" fillId="0" borderId="5" xfId="0" applyNumberFormat="1" applyFont="1" applyBorder="1" applyProtection="1">
      <protection hidden="1"/>
    </xf>
    <xf numFmtId="0" fontId="5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44" fontId="5" fillId="0" borderId="0" xfId="2" applyFont="1" applyFill="1" applyBorder="1" applyAlignment="1">
      <alignment horizontal="center"/>
    </xf>
    <xf numFmtId="0" fontId="16" fillId="3" borderId="3" xfId="0" quotePrefix="1" applyFont="1" applyFill="1" applyBorder="1" applyAlignment="1" applyProtection="1">
      <alignment wrapText="1"/>
      <protection hidden="1"/>
    </xf>
    <xf numFmtId="0" fontId="16" fillId="3" borderId="0" xfId="0" quotePrefix="1" applyFont="1" applyFill="1" applyBorder="1" applyAlignment="1" applyProtection="1">
      <alignment wrapText="1"/>
      <protection hidden="1"/>
    </xf>
    <xf numFmtId="165" fontId="15" fillId="0" borderId="8" xfId="0" applyNumberFormat="1" applyFont="1" applyBorder="1" applyProtection="1">
      <protection hidden="1"/>
    </xf>
    <xf numFmtId="165" fontId="17" fillId="2" borderId="5" xfId="0" applyNumberFormat="1" applyFont="1" applyFill="1" applyBorder="1" applyAlignment="1" applyProtection="1">
      <alignment horizontal="right"/>
      <protection hidden="1"/>
    </xf>
    <xf numFmtId="165" fontId="15" fillId="2" borderId="5" xfId="0" applyNumberFormat="1" applyFont="1" applyFill="1" applyBorder="1" applyProtection="1">
      <protection hidden="1"/>
    </xf>
    <xf numFmtId="165" fontId="15" fillId="0" borderId="2" xfId="0" applyNumberFormat="1" applyFont="1" applyBorder="1" applyProtection="1">
      <protection hidden="1"/>
    </xf>
    <xf numFmtId="165" fontId="17" fillId="0" borderId="0" xfId="0" applyNumberFormat="1" applyFont="1" applyBorder="1" applyAlignment="1" applyProtection="1">
      <alignment horizontal="right"/>
      <protection hidden="1"/>
    </xf>
    <xf numFmtId="165" fontId="15" fillId="0" borderId="0" xfId="0" applyNumberFormat="1" applyFont="1" applyBorder="1" applyProtection="1">
      <protection hidden="1"/>
    </xf>
    <xf numFmtId="44" fontId="9" fillId="0" borderId="0" xfId="2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15" fillId="3" borderId="3" xfId="0" quotePrefix="1" applyFont="1" applyFill="1" applyBorder="1" applyAlignment="1" applyProtection="1">
      <alignment horizontal="center" wrapText="1"/>
      <protection hidden="1"/>
    </xf>
    <xf numFmtId="165" fontId="15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Protection="1">
      <protection hidden="1"/>
    </xf>
    <xf numFmtId="165" fontId="16" fillId="0" borderId="0" xfId="0" applyNumberFormat="1" applyFont="1" applyBorder="1" applyProtection="1">
      <protection hidden="1"/>
    </xf>
    <xf numFmtId="0" fontId="0" fillId="0" borderId="3" xfId="0" applyBorder="1" applyProtection="1">
      <protection hidden="1"/>
    </xf>
    <xf numFmtId="165" fontId="6" fillId="0" borderId="0" xfId="0" applyNumberFormat="1" applyFont="1" applyBorder="1" applyProtection="1">
      <protection hidden="1"/>
    </xf>
    <xf numFmtId="0" fontId="16" fillId="0" borderId="6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5" fontId="16" fillId="0" borderId="5" xfId="1" applyNumberFormat="1" applyFont="1" applyBorder="1" applyProtection="1">
      <protection hidden="1"/>
    </xf>
    <xf numFmtId="0" fontId="15" fillId="0" borderId="6" xfId="0" applyFont="1" applyBorder="1" applyProtection="1">
      <protection hidden="1"/>
    </xf>
    <xf numFmtId="0" fontId="17" fillId="0" borderId="8" xfId="0" applyFont="1" applyBorder="1" applyProtection="1">
      <protection hidden="1"/>
    </xf>
    <xf numFmtId="165" fontId="15" fillId="0" borderId="5" xfId="1" applyNumberFormat="1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17" fillId="0" borderId="0" xfId="0" applyFont="1" applyBorder="1" applyProtection="1">
      <protection hidden="1"/>
    </xf>
    <xf numFmtId="165" fontId="15" fillId="0" borderId="0" xfId="1" applyNumberFormat="1" applyFont="1" applyBorder="1" applyProtection="1">
      <protection hidden="1"/>
    </xf>
    <xf numFmtId="0" fontId="0" fillId="0" borderId="0" xfId="0" applyBorder="1" applyProtection="1">
      <protection hidden="1"/>
    </xf>
    <xf numFmtId="2" fontId="0" fillId="0" borderId="0" xfId="0" applyNumberFormat="1" applyBorder="1" applyProtection="1">
      <protection hidden="1"/>
    </xf>
    <xf numFmtId="0" fontId="0" fillId="0" borderId="3" xfId="0" applyBorder="1"/>
    <xf numFmtId="0" fontId="0" fillId="0" borderId="9" xfId="0" applyBorder="1"/>
    <xf numFmtId="0" fontId="0" fillId="0" borderId="4" xfId="0" applyBorder="1"/>
    <xf numFmtId="0" fontId="16" fillId="0" borderId="5" xfId="0" quotePrefix="1" applyFont="1" applyFill="1" applyBorder="1" applyAlignment="1" applyProtection="1">
      <alignment horizontal="center" wrapText="1"/>
      <protection hidden="1"/>
    </xf>
    <xf numFmtId="164" fontId="7" fillId="5" borderId="0" xfId="0" applyNumberFormat="1" applyFont="1" applyFill="1" applyAlignment="1">
      <alignment horizontal="center"/>
    </xf>
    <xf numFmtId="0" fontId="0" fillId="0" borderId="0" xfId="0"/>
    <xf numFmtId="164" fontId="7" fillId="5" borderId="0" xfId="0" applyNumberFormat="1" applyFont="1" applyFill="1" applyAlignment="1">
      <alignment horizontal="center"/>
    </xf>
    <xf numFmtId="165" fontId="15" fillId="0" borderId="5" xfId="0" applyNumberFormat="1" applyFont="1" applyFill="1" applyBorder="1" applyProtection="1">
      <protection hidden="1"/>
    </xf>
    <xf numFmtId="9" fontId="16" fillId="0" borderId="5" xfId="3" applyFont="1" applyBorder="1" applyAlignment="1" applyProtection="1">
      <alignment horizontal="center"/>
      <protection hidden="1"/>
    </xf>
    <xf numFmtId="9" fontId="6" fillId="0" borderId="5" xfId="0" applyNumberFormat="1" applyFont="1" applyBorder="1" applyAlignment="1" applyProtection="1">
      <alignment horizontal="center"/>
      <protection hidden="1"/>
    </xf>
    <xf numFmtId="9" fontId="19" fillId="0" borderId="0" xfId="0" applyNumberFormat="1" applyFont="1" applyFill="1" applyBorder="1"/>
    <xf numFmtId="165" fontId="17" fillId="2" borderId="5" xfId="0" applyNumberFormat="1" applyFont="1" applyFill="1" applyBorder="1" applyAlignment="1" applyProtection="1">
      <alignment horizontal="right"/>
      <protection locked="0" hidden="1"/>
    </xf>
    <xf numFmtId="9" fontId="6" fillId="3" borderId="5" xfId="0" applyNumberFormat="1" applyFont="1" applyFill="1" applyBorder="1" applyAlignment="1" applyProtection="1">
      <alignment horizontal="center"/>
      <protection locked="0" hidden="1"/>
    </xf>
    <xf numFmtId="165" fontId="17" fillId="2" borderId="5" xfId="0" applyNumberFormat="1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justify" vertical="center" wrapText="1"/>
      <protection hidden="1"/>
    </xf>
    <xf numFmtId="164" fontId="7" fillId="5" borderId="0" xfId="0" applyNumberFormat="1" applyFont="1" applyFill="1" applyAlignment="1">
      <alignment horizontal="center"/>
    </xf>
    <xf numFmtId="165" fontId="15" fillId="0" borderId="6" xfId="0" applyNumberFormat="1" applyFont="1" applyBorder="1" applyAlignment="1" applyProtection="1">
      <alignment horizontal="right"/>
      <protection hidden="1"/>
    </xf>
    <xf numFmtId="165" fontId="15" fillId="0" borderId="8" xfId="0" applyNumberFormat="1" applyFont="1" applyBorder="1" applyAlignment="1" applyProtection="1">
      <alignment horizontal="right"/>
      <protection hidden="1"/>
    </xf>
    <xf numFmtId="0" fontId="15" fillId="0" borderId="6" xfId="0" quotePrefix="1" applyFont="1" applyFill="1" applyBorder="1" applyAlignment="1" applyProtection="1">
      <alignment horizontal="center" wrapText="1"/>
      <protection hidden="1"/>
    </xf>
    <xf numFmtId="0" fontId="0" fillId="0" borderId="8" xfId="0" applyBorder="1" applyAlignment="1"/>
    <xf numFmtId="0" fontId="15" fillId="0" borderId="10" xfId="0" quotePrefix="1" applyFont="1" applyFill="1" applyBorder="1" applyAlignment="1" applyProtection="1">
      <alignment horizontal="center" wrapText="1"/>
      <protection hidden="1"/>
    </xf>
    <xf numFmtId="0" fontId="0" fillId="0" borderId="8" xfId="0" applyBorder="1" applyAlignment="1">
      <alignment horizontal="center" wrapText="1"/>
    </xf>
    <xf numFmtId="165" fontId="15" fillId="0" borderId="2" xfId="0" applyNumberFormat="1" applyFont="1" applyBorder="1" applyAlignment="1" applyProtection="1">
      <alignment horizontal="right"/>
      <protection hidden="1"/>
    </xf>
    <xf numFmtId="0" fontId="0" fillId="0" borderId="2" xfId="0" applyBorder="1" applyAlignment="1">
      <alignment horizontal="right"/>
    </xf>
    <xf numFmtId="0" fontId="0" fillId="0" borderId="1" xfId="0" applyFont="1" applyFill="1" applyBorder="1" applyAlignment="1" applyProtection="1">
      <alignment horizontal="justify" vertical="center" wrapText="1"/>
      <protection hidden="1"/>
    </xf>
    <xf numFmtId="0" fontId="0" fillId="0" borderId="2" xfId="0" applyFont="1" applyFill="1" applyBorder="1" applyAlignment="1" applyProtection="1">
      <alignment horizontal="justify" vertical="center" wrapText="1"/>
      <protection hidden="1"/>
    </xf>
    <xf numFmtId="0" fontId="0" fillId="0" borderId="11" xfId="0" applyFont="1" applyFill="1" applyBorder="1" applyAlignment="1" applyProtection="1">
      <alignment horizontal="justify" vertical="center" wrapText="1"/>
      <protection hidden="1"/>
    </xf>
    <xf numFmtId="0" fontId="0" fillId="0" borderId="12" xfId="0" applyFont="1" applyFill="1" applyBorder="1" applyAlignment="1" applyProtection="1">
      <alignment horizontal="justify" vertical="center" wrapText="1"/>
      <protection hidden="1"/>
    </xf>
    <xf numFmtId="0" fontId="0" fillId="0" borderId="0" xfId="0" applyFont="1" applyFill="1" applyBorder="1" applyAlignment="1" applyProtection="1">
      <alignment horizontal="justify" vertical="center" wrapText="1"/>
      <protection hidden="1"/>
    </xf>
    <xf numFmtId="0" fontId="0" fillId="0" borderId="13" xfId="0" applyFont="1" applyFill="1" applyBorder="1" applyAlignment="1" applyProtection="1">
      <alignment horizontal="justify" vertical="center" wrapText="1"/>
      <protection hidden="1"/>
    </xf>
    <xf numFmtId="0" fontId="0" fillId="0" borderId="14" xfId="0" applyFont="1" applyFill="1" applyBorder="1" applyAlignment="1" applyProtection="1">
      <alignment horizontal="justify" vertical="center" wrapText="1"/>
      <protection hidden="1"/>
    </xf>
    <xf numFmtId="0" fontId="0" fillId="0" borderId="15" xfId="0" applyFont="1" applyFill="1" applyBorder="1" applyAlignment="1" applyProtection="1">
      <alignment horizontal="justify" vertical="center" wrapText="1"/>
      <protection hidden="1"/>
    </xf>
    <xf numFmtId="0" fontId="0" fillId="0" borderId="16" xfId="0" applyFont="1" applyFill="1" applyBorder="1" applyAlignment="1" applyProtection="1">
      <alignment horizontal="justify" vertical="center" wrapText="1"/>
      <protection hidden="1"/>
    </xf>
    <xf numFmtId="0" fontId="19" fillId="0" borderId="1" xfId="0" applyFont="1" applyFill="1" applyBorder="1" applyAlignment="1" applyProtection="1">
      <alignment horizontal="justify" vertical="center" wrapText="1"/>
      <protection hidden="1"/>
    </xf>
    <xf numFmtId="0" fontId="19" fillId="0" borderId="2" xfId="0" applyFont="1" applyFill="1" applyBorder="1" applyAlignment="1" applyProtection="1">
      <alignment horizontal="justify" vertical="center" wrapText="1"/>
      <protection hidden="1"/>
    </xf>
    <xf numFmtId="0" fontId="19" fillId="0" borderId="11" xfId="0" applyFont="1" applyFill="1" applyBorder="1" applyAlignment="1" applyProtection="1">
      <alignment horizontal="justify" vertical="center" wrapText="1"/>
      <protection hidden="1"/>
    </xf>
    <xf numFmtId="0" fontId="19" fillId="0" borderId="12" xfId="0" applyFont="1" applyFill="1" applyBorder="1" applyAlignment="1" applyProtection="1">
      <alignment horizontal="justify" vertical="center" wrapText="1"/>
      <protection hidden="1"/>
    </xf>
    <xf numFmtId="0" fontId="19" fillId="0" borderId="0" xfId="0" applyFont="1" applyFill="1" applyBorder="1" applyAlignment="1" applyProtection="1">
      <alignment horizontal="justify" vertical="center" wrapText="1"/>
      <protection hidden="1"/>
    </xf>
    <xf numFmtId="0" fontId="19" fillId="0" borderId="13" xfId="0" applyFont="1" applyFill="1" applyBorder="1" applyAlignment="1" applyProtection="1">
      <alignment horizontal="justify" vertical="center" wrapText="1"/>
      <protection hidden="1"/>
    </xf>
    <xf numFmtId="0" fontId="19" fillId="0" borderId="14" xfId="0" applyFont="1" applyFill="1" applyBorder="1" applyAlignment="1" applyProtection="1">
      <alignment horizontal="justify" vertical="center" wrapText="1"/>
      <protection hidden="1"/>
    </xf>
    <xf numFmtId="0" fontId="19" fillId="0" borderId="15" xfId="0" applyFont="1" applyFill="1" applyBorder="1" applyAlignment="1" applyProtection="1">
      <alignment horizontal="justify" vertical="center" wrapText="1"/>
      <protection hidden="1"/>
    </xf>
    <xf numFmtId="0" fontId="19" fillId="0" borderId="16" xfId="0" applyFont="1" applyFill="1" applyBorder="1" applyAlignment="1" applyProtection="1">
      <alignment horizontal="justify" vertical="center" wrapText="1"/>
      <protection hidden="1"/>
    </xf>
  </cellXfs>
  <cellStyles count="5">
    <cellStyle name="Coma" xfId="1" builtinId="3"/>
    <cellStyle name="Moneda" xfId="2" builtinId="4"/>
    <cellStyle name="Normal" xfId="0" builtinId="0"/>
    <cellStyle name="Normal 3" xfId="4"/>
    <cellStyle name="Percentatge" xfId="3" builtinId="5"/>
  </cellStyles>
  <dxfs count="0"/>
  <tableStyles count="0" defaultTableStyle="TableStyleMedium2" defaultPivotStyle="PivotStyleLight16"/>
  <colors>
    <mruColors>
      <color rgb="FFFF99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05"/>
  <sheetViews>
    <sheetView tabSelected="1" zoomScale="90" zoomScaleNormal="90" workbookViewId="0">
      <selection activeCell="G5" sqref="G5"/>
    </sheetView>
  </sheetViews>
  <sheetFormatPr defaultColWidth="10.54296875" defaultRowHeight="13.5" x14ac:dyDescent="0.3"/>
  <cols>
    <col min="2" max="2" width="50.1796875" customWidth="1"/>
    <col min="4" max="4" width="13.54296875" customWidth="1"/>
    <col min="5" max="5" width="12.81640625" bestFit="1" customWidth="1"/>
    <col min="6" max="6" width="16.1796875" bestFit="1" customWidth="1"/>
    <col min="7" max="7" width="26.26953125" bestFit="1" customWidth="1"/>
    <col min="9" max="9" width="15.54296875" customWidth="1"/>
    <col min="10" max="10" width="12.26953125" customWidth="1"/>
    <col min="11" max="11" width="13.54296875" hidden="1" customWidth="1"/>
    <col min="12" max="12" width="16.7265625" customWidth="1"/>
    <col min="13" max="13" width="17.54296875" customWidth="1"/>
    <col min="14" max="14" width="12.1796875" bestFit="1" customWidth="1"/>
    <col min="15" max="15" width="12.1796875" style="7" bestFit="1" customWidth="1"/>
    <col min="16" max="16" width="14.26953125" bestFit="1" customWidth="1"/>
    <col min="17" max="17" width="16.1796875" bestFit="1" customWidth="1"/>
    <col min="18" max="18" width="15.453125" bestFit="1" customWidth="1"/>
  </cols>
  <sheetData>
    <row r="1" spans="1:17" ht="18" x14ac:dyDescent="0.4">
      <c r="A1" s="6"/>
      <c r="B1" s="9"/>
      <c r="C1" s="10"/>
      <c r="D1" s="1"/>
      <c r="E1" s="1"/>
      <c r="F1" s="1"/>
      <c r="G1" s="11"/>
      <c r="H1" s="1"/>
      <c r="I1" s="6"/>
      <c r="K1" s="5"/>
      <c r="L1" s="5"/>
      <c r="M1" s="12"/>
      <c r="N1" s="5"/>
      <c r="O1" s="8"/>
    </row>
    <row r="2" spans="1:17" ht="26" x14ac:dyDescent="0.6">
      <c r="A2" s="6"/>
      <c r="B2" s="13" t="s">
        <v>28</v>
      </c>
      <c r="C2" s="14"/>
      <c r="D2" s="14"/>
      <c r="E2" s="14"/>
      <c r="F2" s="15"/>
      <c r="G2" s="14"/>
      <c r="H2" s="14"/>
      <c r="I2" s="6"/>
      <c r="K2" s="5"/>
      <c r="L2" s="16"/>
      <c r="M2" s="17"/>
      <c r="N2" s="5"/>
      <c r="O2" s="8"/>
    </row>
    <row r="3" spans="1:17" ht="14" x14ac:dyDescent="0.3">
      <c r="A3" s="6"/>
      <c r="B3" s="18"/>
      <c r="C3" s="14"/>
      <c r="D3" s="14"/>
      <c r="E3" s="14"/>
      <c r="F3" s="15"/>
      <c r="G3" s="14"/>
      <c r="H3" s="14"/>
      <c r="I3" s="6"/>
      <c r="K3" s="5"/>
      <c r="L3" s="12"/>
      <c r="M3" s="19"/>
      <c r="N3" s="5"/>
      <c r="O3" s="8"/>
    </row>
    <row r="4" spans="1:17" ht="24" x14ac:dyDescent="0.3">
      <c r="A4" s="6"/>
      <c r="B4" s="20" t="s">
        <v>0</v>
      </c>
      <c r="C4" s="21" t="s">
        <v>1</v>
      </c>
      <c r="D4" s="21" t="s">
        <v>2</v>
      </c>
      <c r="E4" s="21" t="s">
        <v>3</v>
      </c>
      <c r="F4" s="22" t="s">
        <v>4</v>
      </c>
      <c r="G4" s="21" t="s">
        <v>5</v>
      </c>
      <c r="H4" s="21" t="s">
        <v>6</v>
      </c>
      <c r="I4" s="6"/>
      <c r="K4" s="5"/>
      <c r="L4" s="23"/>
      <c r="M4" s="19"/>
      <c r="N4" s="12"/>
      <c r="O4" s="8"/>
      <c r="P4" s="12"/>
    </row>
    <row r="5" spans="1:17" x14ac:dyDescent="0.3">
      <c r="A5" s="6"/>
      <c r="B5" s="24" t="s">
        <v>12</v>
      </c>
      <c r="C5" s="65" t="s">
        <v>10</v>
      </c>
      <c r="D5" s="25">
        <v>1095</v>
      </c>
      <c r="E5" s="26">
        <v>25.5</v>
      </c>
      <c r="F5" s="26">
        <f>$D$5*$E$5</f>
        <v>27922.5</v>
      </c>
      <c r="G5" s="27"/>
      <c r="H5" s="28">
        <f>$D$5*G5</f>
        <v>0</v>
      </c>
      <c r="I5" s="6"/>
      <c r="K5" s="5"/>
      <c r="L5" s="29"/>
      <c r="M5" s="30"/>
      <c r="N5" s="31"/>
      <c r="O5" s="32"/>
      <c r="P5" s="33"/>
      <c r="Q5" s="3"/>
    </row>
    <row r="6" spans="1:17" s="67" customFormat="1" x14ac:dyDescent="0.3">
      <c r="A6" s="68"/>
      <c r="B6" s="24" t="s">
        <v>13</v>
      </c>
      <c r="C6" s="65" t="s">
        <v>10</v>
      </c>
      <c r="D6" s="25">
        <v>800</v>
      </c>
      <c r="E6" s="26">
        <v>21.9</v>
      </c>
      <c r="F6" s="26">
        <f>$D$6*$E$6</f>
        <v>17520</v>
      </c>
      <c r="G6" s="27"/>
      <c r="H6" s="28">
        <f>$D$6*G6</f>
        <v>0</v>
      </c>
      <c r="I6" s="68"/>
      <c r="K6" s="72">
        <v>0.21</v>
      </c>
      <c r="L6" s="29"/>
      <c r="M6" s="30"/>
      <c r="N6" s="31"/>
      <c r="O6" s="32"/>
      <c r="P6" s="33"/>
      <c r="Q6" s="3"/>
    </row>
    <row r="7" spans="1:17" s="67" customFormat="1" x14ac:dyDescent="0.3">
      <c r="A7" s="68"/>
      <c r="B7" s="24" t="s">
        <v>14</v>
      </c>
      <c r="C7" s="65" t="s">
        <v>10</v>
      </c>
      <c r="D7" s="25">
        <v>1000</v>
      </c>
      <c r="E7" s="26">
        <v>21.9</v>
      </c>
      <c r="F7" s="26">
        <f>$D$7*$E$7</f>
        <v>21900</v>
      </c>
      <c r="G7" s="27"/>
      <c r="H7" s="28">
        <f>$D$7*G7</f>
        <v>0</v>
      </c>
      <c r="I7" s="68"/>
      <c r="K7" s="72">
        <v>0.1</v>
      </c>
      <c r="L7" s="29"/>
      <c r="M7" s="30"/>
      <c r="N7" s="31"/>
      <c r="O7" s="32"/>
      <c r="P7" s="33"/>
      <c r="Q7" s="3"/>
    </row>
    <row r="8" spans="1:17" s="67" customFormat="1" x14ac:dyDescent="0.3">
      <c r="A8" s="68"/>
      <c r="B8" s="24" t="s">
        <v>15</v>
      </c>
      <c r="C8" s="65" t="s">
        <v>10</v>
      </c>
      <c r="D8" s="25">
        <v>755</v>
      </c>
      <c r="E8" s="26">
        <v>52.3</v>
      </c>
      <c r="F8" s="26">
        <f>$D$8*$E$8</f>
        <v>39486.5</v>
      </c>
      <c r="G8" s="27"/>
      <c r="H8" s="28">
        <f>$D$8*G8</f>
        <v>0</v>
      </c>
      <c r="I8" s="68"/>
      <c r="K8" s="72">
        <v>0.04</v>
      </c>
      <c r="L8" s="29"/>
      <c r="M8" s="30"/>
      <c r="N8" s="31"/>
      <c r="O8" s="32"/>
      <c r="P8" s="33"/>
      <c r="Q8" s="3"/>
    </row>
    <row r="9" spans="1:17" s="67" customFormat="1" x14ac:dyDescent="0.3">
      <c r="A9" s="68"/>
      <c r="B9" s="24" t="s">
        <v>16</v>
      </c>
      <c r="C9" s="65" t="s">
        <v>10</v>
      </c>
      <c r="D9" s="25">
        <v>50</v>
      </c>
      <c r="E9" s="26">
        <v>61.7</v>
      </c>
      <c r="F9" s="26">
        <f>$D$9*$E$9</f>
        <v>3085</v>
      </c>
      <c r="G9" s="27"/>
      <c r="H9" s="28">
        <f>$D$9*G9</f>
        <v>0</v>
      </c>
      <c r="I9" s="68"/>
      <c r="K9" s="72">
        <v>0</v>
      </c>
      <c r="L9" s="29"/>
      <c r="M9" s="30"/>
      <c r="N9" s="31"/>
      <c r="O9" s="32"/>
      <c r="P9" s="33"/>
      <c r="Q9" s="3"/>
    </row>
    <row r="10" spans="1:17" s="67" customFormat="1" x14ac:dyDescent="0.3">
      <c r="A10" s="68"/>
      <c r="B10" s="82"/>
      <c r="C10" s="83"/>
      <c r="D10" s="80" t="s">
        <v>17</v>
      </c>
      <c r="E10" s="81"/>
      <c r="F10" s="69">
        <f>SUM(F5:F9)</f>
        <v>109914</v>
      </c>
      <c r="G10" s="73" t="s">
        <v>22</v>
      </c>
      <c r="H10" s="38">
        <f>SUM(H5:H9)</f>
        <v>0</v>
      </c>
      <c r="I10" s="68"/>
      <c r="K10" s="5"/>
      <c r="L10" s="29"/>
      <c r="M10" s="30"/>
      <c r="N10" s="31"/>
      <c r="O10" s="32"/>
      <c r="P10" s="33"/>
      <c r="Q10" s="3"/>
    </row>
    <row r="11" spans="1:17" x14ac:dyDescent="0.3">
      <c r="A11" s="66"/>
      <c r="B11" s="24" t="s">
        <v>11</v>
      </c>
      <c r="C11" s="65" t="s">
        <v>10</v>
      </c>
      <c r="D11" s="25">
        <v>640</v>
      </c>
      <c r="E11" s="26">
        <v>35</v>
      </c>
      <c r="F11" s="26">
        <f>$D$11*$E$11</f>
        <v>22400</v>
      </c>
      <c r="G11" s="27"/>
      <c r="H11" s="28">
        <f>D11*G11</f>
        <v>0</v>
      </c>
      <c r="I11" s="66"/>
      <c r="K11" s="5"/>
      <c r="L11" s="29"/>
      <c r="M11" s="30"/>
      <c r="N11" s="31"/>
      <c r="O11" s="32"/>
      <c r="P11" s="33"/>
      <c r="Q11" s="3"/>
    </row>
    <row r="12" spans="1:17" x14ac:dyDescent="0.3">
      <c r="A12" s="6"/>
      <c r="B12" s="34"/>
      <c r="C12" s="35"/>
      <c r="D12" s="78" t="s">
        <v>18</v>
      </c>
      <c r="E12" s="79"/>
      <c r="F12" s="36">
        <f>F11</f>
        <v>22400</v>
      </c>
      <c r="G12" s="37" t="s">
        <v>23</v>
      </c>
      <c r="H12" s="38">
        <f>H11</f>
        <v>0</v>
      </c>
      <c r="I12" s="6"/>
      <c r="K12" s="5"/>
      <c r="L12" s="12"/>
      <c r="M12" s="5"/>
      <c r="N12" s="31"/>
      <c r="O12" s="8"/>
      <c r="Q12" s="4"/>
    </row>
    <row r="13" spans="1:17" x14ac:dyDescent="0.3">
      <c r="A13" s="6"/>
      <c r="B13" s="34"/>
      <c r="C13" s="35"/>
      <c r="D13" s="84" t="s">
        <v>19</v>
      </c>
      <c r="E13" s="85"/>
      <c r="F13" s="39">
        <f>F10+F12</f>
        <v>132314</v>
      </c>
      <c r="G13" s="40"/>
      <c r="H13" s="41"/>
      <c r="I13" s="6"/>
      <c r="K13" s="5"/>
      <c r="L13" s="42"/>
      <c r="M13" s="43"/>
      <c r="N13" s="44"/>
      <c r="O13" s="8"/>
      <c r="Q13" s="4"/>
    </row>
    <row r="14" spans="1:17" x14ac:dyDescent="0.3">
      <c r="A14" s="6"/>
      <c r="B14" s="45"/>
      <c r="C14" s="35"/>
      <c r="D14" s="46"/>
      <c r="E14" s="46"/>
      <c r="F14" s="48"/>
      <c r="G14" s="47"/>
      <c r="H14" s="48"/>
      <c r="I14" s="6"/>
      <c r="K14" s="5"/>
      <c r="L14" s="5"/>
      <c r="M14" s="5"/>
      <c r="N14" s="5"/>
      <c r="O14" s="8"/>
      <c r="P14" s="1"/>
    </row>
    <row r="15" spans="1:17" x14ac:dyDescent="0.3">
      <c r="A15" s="6"/>
      <c r="B15" s="49"/>
      <c r="C15" s="14"/>
      <c r="D15" s="46"/>
      <c r="E15" s="46"/>
      <c r="F15" s="15"/>
      <c r="G15" s="14"/>
      <c r="H15" s="50"/>
      <c r="I15" s="6"/>
    </row>
    <row r="16" spans="1:17" x14ac:dyDescent="0.3">
      <c r="A16" s="6"/>
      <c r="B16" s="49"/>
      <c r="C16" s="14"/>
      <c r="D16" s="51" t="s">
        <v>7</v>
      </c>
      <c r="E16" s="52"/>
      <c r="F16" s="53">
        <f>$F$10+$F$12</f>
        <v>132314</v>
      </c>
      <c r="G16" s="75" t="s">
        <v>24</v>
      </c>
      <c r="H16" s="28">
        <f>H10+H12</f>
        <v>0</v>
      </c>
      <c r="I16" s="6"/>
    </row>
    <row r="17" spans="1:9" x14ac:dyDescent="0.3">
      <c r="A17" s="66"/>
      <c r="B17" s="49"/>
      <c r="C17" s="14"/>
      <c r="D17" s="51" t="s">
        <v>20</v>
      </c>
      <c r="E17" s="70">
        <v>0.1</v>
      </c>
      <c r="F17" s="53">
        <f>E17*F10</f>
        <v>10991.400000000001</v>
      </c>
      <c r="G17" s="71">
        <v>0.21</v>
      </c>
      <c r="H17" s="28">
        <f>$G$17*$H$10</f>
        <v>0</v>
      </c>
      <c r="I17" s="66"/>
    </row>
    <row r="18" spans="1:9" x14ac:dyDescent="0.3">
      <c r="A18" s="6"/>
      <c r="B18" s="49"/>
      <c r="C18" s="14"/>
      <c r="D18" s="51" t="s">
        <v>21</v>
      </c>
      <c r="E18" s="70">
        <f>21%</f>
        <v>0.21</v>
      </c>
      <c r="F18" s="53">
        <f>E18*F11</f>
        <v>4704</v>
      </c>
      <c r="G18" s="74">
        <v>0.1</v>
      </c>
      <c r="H18" s="28">
        <f>G18*H12</f>
        <v>0</v>
      </c>
      <c r="I18" s="6"/>
    </row>
    <row r="19" spans="1:9" x14ac:dyDescent="0.3">
      <c r="A19" s="6"/>
      <c r="B19" s="49"/>
      <c r="C19" s="14"/>
      <c r="D19" s="54" t="s">
        <v>8</v>
      </c>
      <c r="E19" s="55"/>
      <c r="F19" s="56">
        <f>SUM(F16:F18)</f>
        <v>148009.4</v>
      </c>
      <c r="G19" s="75" t="s">
        <v>25</v>
      </c>
      <c r="H19" s="38">
        <f>SUM(H16:H18)</f>
        <v>0</v>
      </c>
      <c r="I19" s="6"/>
    </row>
    <row r="20" spans="1:9" x14ac:dyDescent="0.3">
      <c r="A20" s="6"/>
      <c r="B20" s="49"/>
      <c r="C20" s="14"/>
      <c r="D20" s="57"/>
      <c r="E20" s="58"/>
      <c r="F20" s="59"/>
      <c r="G20" s="40"/>
      <c r="H20" s="41"/>
      <c r="I20" s="6"/>
    </row>
    <row r="21" spans="1:9" x14ac:dyDescent="0.3">
      <c r="A21" s="6"/>
      <c r="B21" s="49"/>
      <c r="C21" s="60" t="s">
        <v>9</v>
      </c>
      <c r="D21" s="60"/>
      <c r="E21" s="60"/>
      <c r="F21" s="61"/>
      <c r="G21" s="60"/>
      <c r="H21" s="60"/>
      <c r="I21" s="6"/>
    </row>
    <row r="22" spans="1:9" x14ac:dyDescent="0.3">
      <c r="A22" s="6"/>
      <c r="B22" s="49"/>
      <c r="C22" s="60"/>
      <c r="D22" s="60"/>
      <c r="E22" s="60"/>
      <c r="F22" s="60"/>
      <c r="G22" s="60"/>
      <c r="H22" s="60"/>
      <c r="I22" s="6"/>
    </row>
    <row r="23" spans="1:9" ht="13.5" customHeight="1" x14ac:dyDescent="0.3">
      <c r="A23" s="6"/>
      <c r="B23" s="49"/>
      <c r="C23" s="86" t="s">
        <v>26</v>
      </c>
      <c r="D23" s="87"/>
      <c r="E23" s="87"/>
      <c r="F23" s="87"/>
      <c r="G23" s="87"/>
      <c r="H23" s="88"/>
      <c r="I23" s="6"/>
    </row>
    <row r="24" spans="1:9" x14ac:dyDescent="0.3">
      <c r="A24" s="6"/>
      <c r="B24" s="62"/>
      <c r="C24" s="89"/>
      <c r="D24" s="90"/>
      <c r="E24" s="90"/>
      <c r="F24" s="90"/>
      <c r="G24" s="90"/>
      <c r="H24" s="91"/>
      <c r="I24" s="6"/>
    </row>
    <row r="25" spans="1:9" x14ac:dyDescent="0.3">
      <c r="A25" s="6"/>
      <c r="B25" s="62"/>
      <c r="C25" s="89"/>
      <c r="D25" s="90"/>
      <c r="E25" s="90"/>
      <c r="F25" s="90"/>
      <c r="G25" s="90"/>
      <c r="H25" s="91"/>
      <c r="I25" s="6"/>
    </row>
    <row r="26" spans="1:9" ht="18" customHeight="1" x14ac:dyDescent="0.3">
      <c r="A26" s="6"/>
      <c r="B26" s="62"/>
      <c r="C26" s="92"/>
      <c r="D26" s="93"/>
      <c r="E26" s="93"/>
      <c r="F26" s="93"/>
      <c r="G26" s="93"/>
      <c r="H26" s="94"/>
      <c r="I26" s="6"/>
    </row>
    <row r="27" spans="1:9" x14ac:dyDescent="0.3">
      <c r="A27" s="6"/>
      <c r="B27" s="62"/>
      <c r="C27" s="76"/>
      <c r="D27" s="76"/>
      <c r="E27" s="76"/>
      <c r="F27" s="76"/>
      <c r="G27" s="76"/>
      <c r="H27" s="76"/>
      <c r="I27" s="6"/>
    </row>
    <row r="28" spans="1:9" x14ac:dyDescent="0.3">
      <c r="A28" s="6"/>
      <c r="B28" s="62"/>
      <c r="C28" s="95" t="s">
        <v>27</v>
      </c>
      <c r="D28" s="96"/>
      <c r="E28" s="96"/>
      <c r="F28" s="96"/>
      <c r="G28" s="96"/>
      <c r="H28" s="97"/>
      <c r="I28" s="6"/>
    </row>
    <row r="29" spans="1:9" x14ac:dyDescent="0.3">
      <c r="A29" s="6"/>
      <c r="B29" s="62"/>
      <c r="C29" s="98"/>
      <c r="D29" s="99"/>
      <c r="E29" s="99"/>
      <c r="F29" s="99"/>
      <c r="G29" s="99"/>
      <c r="H29" s="100"/>
      <c r="I29" s="6"/>
    </row>
    <row r="30" spans="1:9" x14ac:dyDescent="0.3">
      <c r="A30" s="6"/>
      <c r="B30" s="62"/>
      <c r="C30" s="98"/>
      <c r="D30" s="99"/>
      <c r="E30" s="99"/>
      <c r="F30" s="99"/>
      <c r="G30" s="99"/>
      <c r="H30" s="100"/>
      <c r="I30" s="6"/>
    </row>
    <row r="31" spans="1:9" x14ac:dyDescent="0.3">
      <c r="A31" s="6"/>
      <c r="B31" s="62"/>
      <c r="C31" s="101"/>
      <c r="D31" s="102"/>
      <c r="E31" s="102"/>
      <c r="F31" s="102"/>
      <c r="G31" s="102"/>
      <c r="H31" s="103"/>
      <c r="I31" s="6"/>
    </row>
    <row r="32" spans="1:9" ht="14" thickBot="1" x14ac:dyDescent="0.35">
      <c r="A32" s="6"/>
      <c r="B32" s="63"/>
      <c r="C32" s="64"/>
      <c r="D32" s="64"/>
      <c r="E32" s="64"/>
      <c r="F32" s="64"/>
      <c r="G32" s="64"/>
      <c r="H32" s="64"/>
      <c r="I32" s="6"/>
    </row>
    <row r="33" spans="1:9" x14ac:dyDescent="0.3">
      <c r="A33" s="77"/>
      <c r="B33" s="77"/>
      <c r="C33" s="77"/>
      <c r="D33" s="77"/>
      <c r="E33" s="77"/>
      <c r="F33" s="77"/>
      <c r="G33" s="77"/>
      <c r="H33" s="77"/>
      <c r="I33" s="6"/>
    </row>
    <row r="57" spans="5:15" x14ac:dyDescent="0.3">
      <c r="E57" s="2"/>
      <c r="F57" s="12"/>
      <c r="G57" s="12"/>
      <c r="H57" s="5"/>
    </row>
    <row r="58" spans="5:15" x14ac:dyDescent="0.3">
      <c r="E58" s="2"/>
      <c r="F58" s="12"/>
      <c r="G58" s="12"/>
      <c r="H58" s="5"/>
    </row>
    <row r="59" spans="5:15" ht="12.5" x14ac:dyDescent="0.25">
      <c r="E59" s="2"/>
      <c r="F59" s="12"/>
      <c r="G59" s="12"/>
      <c r="H59" s="5"/>
      <c r="O59"/>
    </row>
    <row r="60" spans="5:15" ht="12.5" x14ac:dyDescent="0.25">
      <c r="E60" s="2"/>
      <c r="F60" s="12"/>
      <c r="G60" s="12"/>
      <c r="H60" s="5"/>
      <c r="O60"/>
    </row>
    <row r="61" spans="5:15" ht="12.5" x14ac:dyDescent="0.25">
      <c r="E61" s="2"/>
      <c r="F61" s="12"/>
      <c r="G61" s="12"/>
      <c r="H61" s="5"/>
      <c r="O61"/>
    </row>
    <row r="62" spans="5:15" ht="12.5" x14ac:dyDescent="0.25">
      <c r="E62" s="2"/>
      <c r="F62" s="12"/>
      <c r="G62" s="12"/>
      <c r="H62" s="5"/>
      <c r="O62"/>
    </row>
    <row r="63" spans="5:15" ht="12.5" x14ac:dyDescent="0.25">
      <c r="E63" s="2"/>
      <c r="F63" s="12"/>
      <c r="G63" s="12"/>
      <c r="H63" s="5"/>
      <c r="O63"/>
    </row>
    <row r="64" spans="5:15" ht="12.5" x14ac:dyDescent="0.25">
      <c r="E64" s="2"/>
      <c r="F64" s="12"/>
      <c r="G64" s="12"/>
      <c r="H64" s="5"/>
      <c r="O64"/>
    </row>
    <row r="65" spans="5:15" ht="12.5" x14ac:dyDescent="0.25">
      <c r="E65" s="2"/>
      <c r="F65" s="12"/>
      <c r="G65" s="12"/>
      <c r="H65" s="5"/>
      <c r="O65"/>
    </row>
    <row r="66" spans="5:15" ht="12.5" x14ac:dyDescent="0.25">
      <c r="E66" s="2"/>
      <c r="F66" s="12"/>
      <c r="G66" s="12"/>
      <c r="H66" s="5"/>
      <c r="O66"/>
    </row>
    <row r="67" spans="5:15" ht="12.5" x14ac:dyDescent="0.25">
      <c r="E67" s="2"/>
      <c r="F67" s="12"/>
      <c r="G67" s="12"/>
      <c r="H67" s="5"/>
      <c r="O67"/>
    </row>
    <row r="68" spans="5:15" ht="12.5" x14ac:dyDescent="0.25">
      <c r="E68" s="2"/>
      <c r="F68" s="12"/>
      <c r="G68" s="12"/>
      <c r="H68" s="5"/>
      <c r="O68"/>
    </row>
    <row r="69" spans="5:15" ht="12.5" x14ac:dyDescent="0.25">
      <c r="E69" s="2"/>
      <c r="F69" s="12"/>
      <c r="G69" s="12"/>
      <c r="H69" s="5"/>
      <c r="O69"/>
    </row>
    <row r="70" spans="5:15" ht="12.5" x14ac:dyDescent="0.25">
      <c r="E70" s="2"/>
      <c r="F70" s="12"/>
      <c r="G70" s="12"/>
      <c r="H70" s="5"/>
      <c r="O70"/>
    </row>
    <row r="71" spans="5:15" ht="12.5" x14ac:dyDescent="0.25">
      <c r="E71" s="2"/>
      <c r="F71" s="12"/>
      <c r="G71" s="12"/>
      <c r="H71" s="5"/>
      <c r="O71"/>
    </row>
    <row r="72" spans="5:15" ht="12.5" x14ac:dyDescent="0.25">
      <c r="E72" s="2"/>
      <c r="F72" s="12"/>
      <c r="G72" s="12"/>
      <c r="H72" s="5"/>
      <c r="O72"/>
    </row>
    <row r="73" spans="5:15" ht="12.5" x14ac:dyDescent="0.25">
      <c r="E73" s="2"/>
      <c r="F73" s="12"/>
      <c r="G73" s="12"/>
      <c r="H73" s="5"/>
      <c r="O73"/>
    </row>
    <row r="74" spans="5:15" ht="12.5" x14ac:dyDescent="0.25">
      <c r="E74" s="2"/>
      <c r="F74" s="12"/>
      <c r="G74" s="12"/>
      <c r="H74" s="5"/>
      <c r="O74"/>
    </row>
    <row r="75" spans="5:15" ht="12.5" x14ac:dyDescent="0.25">
      <c r="E75" s="2"/>
      <c r="F75" s="12"/>
      <c r="G75" s="12"/>
      <c r="H75" s="5"/>
      <c r="O75"/>
    </row>
    <row r="76" spans="5:15" ht="12.5" x14ac:dyDescent="0.25">
      <c r="E76" s="2"/>
      <c r="F76" s="12"/>
      <c r="G76" s="12"/>
      <c r="H76" s="5"/>
      <c r="O76"/>
    </row>
    <row r="77" spans="5:15" ht="12.5" x14ac:dyDescent="0.25">
      <c r="E77" s="2"/>
      <c r="F77" s="12"/>
      <c r="G77" s="12"/>
      <c r="H77" s="5"/>
      <c r="O77"/>
    </row>
    <row r="78" spans="5:15" ht="12.5" x14ac:dyDescent="0.25">
      <c r="E78" s="2"/>
      <c r="F78" s="12"/>
      <c r="G78" s="12"/>
      <c r="H78" s="5"/>
      <c r="O78"/>
    </row>
    <row r="79" spans="5:15" ht="12.5" x14ac:dyDescent="0.25">
      <c r="E79" s="2"/>
      <c r="F79" s="12"/>
      <c r="G79" s="12"/>
      <c r="H79" s="5"/>
      <c r="O79"/>
    </row>
    <row r="80" spans="5:15" ht="12.5" x14ac:dyDescent="0.25">
      <c r="E80" s="2"/>
      <c r="F80" s="12"/>
      <c r="G80" s="12"/>
      <c r="H80" s="5"/>
      <c r="O80"/>
    </row>
    <row r="81" spans="5:15" ht="12.5" x14ac:dyDescent="0.25">
      <c r="E81" s="2"/>
      <c r="F81" s="12"/>
      <c r="G81" s="12"/>
      <c r="H81" s="5"/>
      <c r="O81"/>
    </row>
    <row r="105" spans="15:15" ht="12.5" x14ac:dyDescent="0.25">
      <c r="O105"/>
    </row>
  </sheetData>
  <sheetProtection password="CED6" sheet="1" objects="1" scenarios="1"/>
  <mergeCells count="7">
    <mergeCell ref="A33:H33"/>
    <mergeCell ref="D12:E12"/>
    <mergeCell ref="D10:E10"/>
    <mergeCell ref="B10:C10"/>
    <mergeCell ref="D13:E13"/>
    <mergeCell ref="C23:H26"/>
    <mergeCell ref="C28:H31"/>
  </mergeCells>
  <dataValidations count="1">
    <dataValidation type="list" allowBlank="1" showInputMessage="1" showErrorMessage="1" sqref="G17:G18">
      <formula1>$K$6:$K$9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ANNEX4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DPQI_AjtBCN</dc:creator>
  <cp:lastModifiedBy>Ajuntament de Barcelona</cp:lastModifiedBy>
  <cp:lastPrinted>2025-05-09T09:05:40Z</cp:lastPrinted>
  <dcterms:created xsi:type="dcterms:W3CDTF">2025-02-14T15:44:07Z</dcterms:created>
  <dcterms:modified xsi:type="dcterms:W3CDTF">2025-09-18T10:31:06Z</dcterms:modified>
</cp:coreProperties>
</file>