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RVEIS GENERALS\licitacions\SAB_2025000049_D_POH_Contracte del servei de dinamització dels centres culturals del municipi_6595\1_Inici\"/>
    </mc:Choice>
  </mc:AlternateContent>
  <xr:revisionPtr revIDLastSave="0" documentId="8_{1B82CFEB-F01A-4CF9-AC42-BF008A405227}" xr6:coauthVersionLast="36" xr6:coauthVersionMax="36" xr10:uidLastSave="{00000000-0000-0000-0000-000000000000}"/>
  <bookViews>
    <workbookView xWindow="0" yWindow="0" windowWidth="28800" windowHeight="11505" xr2:uid="{D9984DD8-8395-4AEB-9681-C8B14D55855D}"/>
  </bookViews>
  <sheets>
    <sheet name="LOT2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D34" i="1"/>
  <c r="B29" i="1"/>
  <c r="D28" i="1"/>
  <c r="D29" i="1" s="1"/>
  <c r="B25" i="1"/>
  <c r="D24" i="1"/>
  <c r="B19" i="1"/>
  <c r="D18" i="1"/>
  <c r="F18" i="1" s="1"/>
  <c r="F19" i="1" s="1"/>
  <c r="B15" i="1"/>
  <c r="E14" i="1"/>
  <c r="E18" i="1" s="1"/>
  <c r="E24" i="1" s="1"/>
  <c r="E28" i="1" s="1"/>
  <c r="D14" i="1"/>
  <c r="D15" i="1" s="1"/>
  <c r="B9" i="1"/>
  <c r="E8" i="1"/>
  <c r="D8" i="1"/>
  <c r="F8" i="1" s="1"/>
  <c r="F9" i="1" s="1"/>
  <c r="D5" i="1"/>
  <c r="B5" i="1"/>
  <c r="F4" i="1"/>
  <c r="F5" i="1" s="1"/>
  <c r="F10" i="1" s="1"/>
  <c r="D4" i="1"/>
  <c r="E34" i="1" l="1"/>
  <c r="F28" i="1"/>
  <c r="F29" i="1" s="1"/>
  <c r="F24" i="1"/>
  <c r="F25" i="1" s="1"/>
  <c r="F30" i="1" s="1"/>
  <c r="F34" i="1"/>
  <c r="F35" i="1" s="1"/>
  <c r="F36" i="1" s="1"/>
  <c r="D9" i="1"/>
  <c r="D25" i="1"/>
  <c r="F14" i="1"/>
  <c r="F15" i="1" s="1"/>
  <c r="F20" i="1" s="1"/>
  <c r="B38" i="1" s="1"/>
  <c r="B39" i="1" s="1"/>
  <c r="D19" i="1"/>
  <c r="D35" i="1"/>
</calcChain>
</file>

<file path=xl/sharedStrings.xml><?xml version="1.0" encoding="utf-8"?>
<sst xmlns="http://schemas.openxmlformats.org/spreadsheetml/2006/main" count="71" uniqueCount="23">
  <si>
    <t>LOT2: CC BESÒS</t>
  </si>
  <si>
    <t>2026: Període d’1 de gener a 31 d’agost</t>
  </si>
  <si>
    <t>Serveis</t>
  </si>
  <si>
    <t>Hores setmanals</t>
  </si>
  <si>
    <t>Setmanes</t>
  </si>
  <si>
    <t>Hores període</t>
  </si>
  <si>
    <t>Preu màxim/hora</t>
  </si>
  <si>
    <t xml:space="preserve">Total anual sense IVA </t>
  </si>
  <si>
    <t xml:space="preserve">Coordinador/a </t>
  </si>
  <si>
    <t>Total hores servei</t>
  </si>
  <si>
    <t>2026: Període d’1 de setembre a 31 de desembre</t>
  </si>
  <si>
    <t>Total 2026:</t>
  </si>
  <si>
    <t>2027: Període d’1 de gener a 31 d’agost</t>
  </si>
  <si>
    <t>2027: Període d’1 de setembre a 31 de desembre</t>
  </si>
  <si>
    <t>Total 2027:</t>
  </si>
  <si>
    <t>2028: Període d’1 de gener a 31 d’agost</t>
  </si>
  <si>
    <t>2028: Període d’1 de setembre a 31 de desembre</t>
  </si>
  <si>
    <t>Total 2028:</t>
  </si>
  <si>
    <t>2029: Període d’1 de gener a 31 de desembre</t>
  </si>
  <si>
    <t>Total 2029:</t>
  </si>
  <si>
    <t>PBL TOTAL SENSE IVA</t>
  </si>
  <si>
    <t>PBL TOTAL AMB IVA (21%)</t>
  </si>
  <si>
    <t>INSTRUCCCIONS: Omplir només les caselles en blanc, els imports totals s'obtenen mitjançant fòrmula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</si>
</sst>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\ %"/>
  </numFmts>
  <fonts count="7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1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C5E0B4"/>
      </patternFill>
    </fill>
    <fill>
      <patternFill patternType="solid">
        <fgColor theme="5" tint="0.59987182226020086"/>
        <bgColor rgb="FFF4B183"/>
      </patternFill>
    </fill>
    <fill>
      <patternFill patternType="solid">
        <fgColor theme="0" tint="-0.14999847407452621"/>
        <bgColor rgb="FFC5E0B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3" borderId="10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164" fontId="3" fillId="3" borderId="8" xfId="0" applyNumberFormat="1" applyFont="1" applyFill="1" applyBorder="1" applyAlignment="1">
      <alignment horizontal="right" vertical="center" wrapText="1"/>
    </xf>
    <xf numFmtId="0" fontId="3" fillId="0" borderId="12" xfId="0" applyFont="1" applyBorder="1"/>
    <xf numFmtId="0" fontId="2" fillId="0" borderId="0" xfId="0" applyFont="1" applyBorder="1"/>
    <xf numFmtId="0" fontId="2" fillId="0" borderId="13" xfId="0" applyFont="1" applyBorder="1"/>
    <xf numFmtId="164" fontId="2" fillId="3" borderId="6" xfId="0" applyNumberFormat="1" applyFont="1" applyFill="1" applyBorder="1" applyAlignment="1">
      <alignment horizontal="right" vertical="center" wrapText="1"/>
    </xf>
    <xf numFmtId="164" fontId="2" fillId="3" borderId="8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2" fillId="3" borderId="6" xfId="0" applyFont="1" applyFill="1" applyBorder="1" applyAlignment="1">
      <alignment horizontal="right" vertical="center" wrapText="1"/>
    </xf>
    <xf numFmtId="164" fontId="3" fillId="3" borderId="14" xfId="0" applyNumberFormat="1" applyFont="1" applyFill="1" applyBorder="1" applyAlignment="1">
      <alignment horizontal="right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64" fontId="5" fillId="3" borderId="6" xfId="0" applyNumberFormat="1" applyFont="1" applyFill="1" applyBorder="1" applyAlignment="1">
      <alignment horizontal="right" vertical="center" wrapText="1"/>
    </xf>
    <xf numFmtId="165" fontId="4" fillId="0" borderId="0" xfId="0" applyNumberFormat="1" applyFont="1"/>
    <xf numFmtId="0" fontId="2" fillId="0" borderId="16" xfId="0" applyFont="1" applyBorder="1"/>
    <xf numFmtId="4" fontId="2" fillId="0" borderId="17" xfId="0" applyNumberFormat="1" applyFont="1" applyBorder="1"/>
    <xf numFmtId="0" fontId="6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9247-E104-4FBC-A2CE-5202C44BC8A8}">
  <dimension ref="A1:AMK41"/>
  <sheetViews>
    <sheetView tabSelected="1" workbookViewId="0">
      <selection activeCell="E5" sqref="E5"/>
    </sheetView>
  </sheetViews>
  <sheetFormatPr baseColWidth="10" defaultColWidth="9.140625" defaultRowHeight="15" x14ac:dyDescent="0.25"/>
  <cols>
    <col min="1" max="1" width="24" style="2" customWidth="1"/>
    <col min="2" max="5" width="11.5703125" style="2" customWidth="1"/>
    <col min="6" max="6" width="15" style="2" customWidth="1"/>
    <col min="7" max="1025" width="11.5703125" style="2" customWidth="1"/>
  </cols>
  <sheetData>
    <row r="1" spans="1:7" ht="18.75" thickBot="1" x14ac:dyDescent="0.3">
      <c r="A1" s="1" t="s">
        <v>0</v>
      </c>
    </row>
    <row r="2" spans="1:7" x14ac:dyDescent="0.25">
      <c r="A2" s="3" t="s">
        <v>1</v>
      </c>
      <c r="B2" s="4"/>
      <c r="C2" s="4"/>
      <c r="D2" s="4"/>
      <c r="E2" s="4"/>
      <c r="F2" s="5"/>
    </row>
    <row r="3" spans="1:7" ht="26.25" thickBot="1" x14ac:dyDescent="0.3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pans="1:7" ht="15.75" thickBot="1" x14ac:dyDescent="0.3">
      <c r="A4" s="10" t="s">
        <v>8</v>
      </c>
      <c r="B4" s="11">
        <v>35</v>
      </c>
      <c r="C4" s="12">
        <v>31</v>
      </c>
      <c r="D4" s="13">
        <f>B4*C4</f>
        <v>1085</v>
      </c>
      <c r="E4" s="14">
        <v>0</v>
      </c>
      <c r="F4" s="15">
        <f>D4*E4</f>
        <v>0</v>
      </c>
    </row>
    <row r="5" spans="1:7" x14ac:dyDescent="0.25">
      <c r="A5" s="16" t="s">
        <v>9</v>
      </c>
      <c r="B5" s="11">
        <f>SUM(B4)</f>
        <v>35</v>
      </c>
      <c r="C5" s="12">
        <v>31</v>
      </c>
      <c r="D5" s="11">
        <f>D4</f>
        <v>1085</v>
      </c>
      <c r="E5" s="17"/>
      <c r="F5" s="18">
        <f>F4</f>
        <v>0</v>
      </c>
    </row>
    <row r="6" spans="1:7" x14ac:dyDescent="0.25">
      <c r="A6" s="19" t="s">
        <v>10</v>
      </c>
      <c r="B6" s="20"/>
      <c r="C6" s="20"/>
      <c r="D6" s="20"/>
      <c r="E6" s="20"/>
      <c r="F6" s="21"/>
    </row>
    <row r="7" spans="1:7" ht="25.5" x14ac:dyDescent="0.25">
      <c r="A7" s="6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9" t="s">
        <v>7</v>
      </c>
    </row>
    <row r="8" spans="1:7" x14ac:dyDescent="0.25">
      <c r="A8" s="10" t="s">
        <v>8</v>
      </c>
      <c r="B8" s="11">
        <v>35</v>
      </c>
      <c r="C8" s="12">
        <v>17</v>
      </c>
      <c r="D8" s="11">
        <f>B8*C8</f>
        <v>595</v>
      </c>
      <c r="E8" s="22">
        <f>ROUND(E4*1.04,2)</f>
        <v>0</v>
      </c>
      <c r="F8" s="23">
        <f>D8*E8</f>
        <v>0</v>
      </c>
      <c r="G8" s="24"/>
    </row>
    <row r="9" spans="1:7" ht="15.75" thickBot="1" x14ac:dyDescent="0.3">
      <c r="A9" s="16" t="s">
        <v>9</v>
      </c>
      <c r="B9" s="11">
        <f>SUM(B8)</f>
        <v>35</v>
      </c>
      <c r="C9" s="12">
        <v>17</v>
      </c>
      <c r="D9" s="11">
        <f>D8</f>
        <v>595</v>
      </c>
      <c r="E9" s="25"/>
      <c r="F9" s="26">
        <f>F8</f>
        <v>0</v>
      </c>
    </row>
    <row r="10" spans="1:7" ht="15.75" thickBot="1" x14ac:dyDescent="0.3">
      <c r="A10" s="27" t="s">
        <v>11</v>
      </c>
      <c r="B10" s="27"/>
      <c r="C10" s="27"/>
      <c r="D10" s="27"/>
      <c r="E10" s="27"/>
      <c r="F10" s="28">
        <f>F5+F9</f>
        <v>0</v>
      </c>
    </row>
    <row r="11" spans="1:7" ht="15.75" thickBot="1" x14ac:dyDescent="0.3">
      <c r="A11" s="29"/>
      <c r="B11" s="29"/>
      <c r="C11" s="29"/>
      <c r="D11" s="29"/>
      <c r="E11" s="29"/>
      <c r="F11" s="30"/>
    </row>
    <row r="12" spans="1:7" x14ac:dyDescent="0.25">
      <c r="A12" s="3" t="s">
        <v>12</v>
      </c>
      <c r="B12" s="31"/>
      <c r="C12" s="32"/>
      <c r="D12" s="31"/>
      <c r="E12" s="33"/>
      <c r="F12" s="34"/>
    </row>
    <row r="13" spans="1:7" ht="25.5" x14ac:dyDescent="0.25">
      <c r="A13" s="6" t="s">
        <v>2</v>
      </c>
      <c r="B13" s="7" t="s">
        <v>3</v>
      </c>
      <c r="C13" s="7" t="s">
        <v>4</v>
      </c>
      <c r="D13" s="7" t="s">
        <v>5</v>
      </c>
      <c r="E13" s="7" t="s">
        <v>6</v>
      </c>
      <c r="F13" s="9" t="s">
        <v>7</v>
      </c>
    </row>
    <row r="14" spans="1:7" x14ac:dyDescent="0.25">
      <c r="A14" s="10" t="s">
        <v>8</v>
      </c>
      <c r="B14" s="11">
        <v>35</v>
      </c>
      <c r="C14" s="12">
        <v>31</v>
      </c>
      <c r="D14" s="11">
        <f>B14*C14</f>
        <v>1085</v>
      </c>
      <c r="E14" s="22">
        <f>E8</f>
        <v>0</v>
      </c>
      <c r="F14" s="23">
        <f>D14*E14</f>
        <v>0</v>
      </c>
    </row>
    <row r="15" spans="1:7" x14ac:dyDescent="0.25">
      <c r="A15" s="16" t="s">
        <v>9</v>
      </c>
      <c r="B15" s="11">
        <f>SUM(B14)</f>
        <v>35</v>
      </c>
      <c r="C15" s="12">
        <v>31</v>
      </c>
      <c r="D15" s="11">
        <f>D14</f>
        <v>1085</v>
      </c>
      <c r="E15" s="25"/>
      <c r="F15" s="18">
        <f>F14</f>
        <v>0</v>
      </c>
    </row>
    <row r="16" spans="1:7" ht="15" customHeight="1" x14ac:dyDescent="0.25">
      <c r="A16" s="19" t="s">
        <v>13</v>
      </c>
      <c r="B16" s="35"/>
      <c r="C16" s="36"/>
      <c r="D16" s="35"/>
      <c r="E16" s="37"/>
      <c r="F16" s="38"/>
    </row>
    <row r="17" spans="1:7" ht="25.5" customHeight="1" x14ac:dyDescent="0.25">
      <c r="A17" s="6" t="s">
        <v>2</v>
      </c>
      <c r="B17" s="7" t="s">
        <v>3</v>
      </c>
      <c r="C17" s="7" t="s">
        <v>4</v>
      </c>
      <c r="D17" s="7" t="s">
        <v>5</v>
      </c>
      <c r="E17" s="7" t="s">
        <v>6</v>
      </c>
      <c r="F17" s="9" t="s">
        <v>7</v>
      </c>
    </row>
    <row r="18" spans="1:7" x14ac:dyDescent="0.25">
      <c r="A18" s="10" t="s">
        <v>8</v>
      </c>
      <c r="B18" s="11">
        <v>35</v>
      </c>
      <c r="C18" s="12">
        <v>17</v>
      </c>
      <c r="D18" s="11">
        <f>B18*C18</f>
        <v>595</v>
      </c>
      <c r="E18" s="22">
        <f>ROUND(E14*1.0425,2)</f>
        <v>0</v>
      </c>
      <c r="F18" s="23">
        <f>D18*E18</f>
        <v>0</v>
      </c>
    </row>
    <row r="19" spans="1:7" ht="15.75" thickBot="1" x14ac:dyDescent="0.3">
      <c r="A19" s="16" t="s">
        <v>9</v>
      </c>
      <c r="B19" s="11">
        <f>SUM(B18)</f>
        <v>35</v>
      </c>
      <c r="C19" s="12">
        <v>17</v>
      </c>
      <c r="D19" s="11">
        <f>D18</f>
        <v>595</v>
      </c>
      <c r="E19" s="25"/>
      <c r="F19" s="18">
        <f>F18</f>
        <v>0</v>
      </c>
    </row>
    <row r="20" spans="1:7" ht="15" customHeight="1" thickBot="1" x14ac:dyDescent="0.3">
      <c r="A20" s="27" t="s">
        <v>14</v>
      </c>
      <c r="B20" s="27"/>
      <c r="C20" s="27"/>
      <c r="D20" s="27"/>
      <c r="E20" s="27"/>
      <c r="F20" s="28">
        <f>F15+F19</f>
        <v>0</v>
      </c>
    </row>
    <row r="21" spans="1:7" ht="15.75" thickBot="1" x14ac:dyDescent="0.3">
      <c r="A21" s="39"/>
      <c r="B21" s="35"/>
      <c r="C21" s="36"/>
      <c r="D21" s="35"/>
      <c r="E21" s="37"/>
      <c r="F21" s="30"/>
    </row>
    <row r="22" spans="1:7" x14ac:dyDescent="0.25">
      <c r="A22" s="3" t="s">
        <v>15</v>
      </c>
      <c r="B22" s="31"/>
      <c r="C22" s="32"/>
      <c r="D22" s="31"/>
      <c r="E22" s="33"/>
      <c r="F22" s="34"/>
    </row>
    <row r="23" spans="1:7" ht="25.5" x14ac:dyDescent="0.25">
      <c r="A23" s="6" t="s">
        <v>2</v>
      </c>
      <c r="B23" s="7" t="s">
        <v>3</v>
      </c>
      <c r="C23" s="7" t="s">
        <v>4</v>
      </c>
      <c r="D23" s="7" t="s">
        <v>5</v>
      </c>
      <c r="E23" s="7" t="s">
        <v>6</v>
      </c>
      <c r="F23" s="9" t="s">
        <v>7</v>
      </c>
    </row>
    <row r="24" spans="1:7" x14ac:dyDescent="0.25">
      <c r="A24" s="10" t="s">
        <v>8</v>
      </c>
      <c r="B24" s="11">
        <v>35</v>
      </c>
      <c r="C24" s="12">
        <v>31</v>
      </c>
      <c r="D24" s="11">
        <f>B24*C24</f>
        <v>1085</v>
      </c>
      <c r="E24" s="22">
        <f>E18</f>
        <v>0</v>
      </c>
      <c r="F24" s="23">
        <f>D24*E24</f>
        <v>0</v>
      </c>
    </row>
    <row r="25" spans="1:7" x14ac:dyDescent="0.25">
      <c r="A25" s="16" t="s">
        <v>9</v>
      </c>
      <c r="B25" s="11">
        <f>SUM(B24)</f>
        <v>35</v>
      </c>
      <c r="C25" s="12">
        <v>31</v>
      </c>
      <c r="D25" s="11">
        <f>D24</f>
        <v>1085</v>
      </c>
      <c r="E25" s="25"/>
      <c r="F25" s="18">
        <f>F24</f>
        <v>0</v>
      </c>
    </row>
    <row r="26" spans="1:7" x14ac:dyDescent="0.25">
      <c r="A26" s="19" t="s">
        <v>16</v>
      </c>
      <c r="B26" s="35"/>
      <c r="C26" s="36"/>
      <c r="D26" s="35"/>
      <c r="E26" s="37"/>
      <c r="F26" s="38"/>
    </row>
    <row r="27" spans="1:7" ht="25.5" x14ac:dyDescent="0.25">
      <c r="A27" s="6" t="s">
        <v>2</v>
      </c>
      <c r="B27" s="7" t="s">
        <v>3</v>
      </c>
      <c r="C27" s="7" t="s">
        <v>4</v>
      </c>
      <c r="D27" s="7" t="s">
        <v>5</v>
      </c>
      <c r="E27" s="7" t="s">
        <v>6</v>
      </c>
      <c r="F27" s="9" t="s">
        <v>7</v>
      </c>
    </row>
    <row r="28" spans="1:7" x14ac:dyDescent="0.25">
      <c r="A28" s="10" t="s">
        <v>8</v>
      </c>
      <c r="B28" s="11">
        <v>35</v>
      </c>
      <c r="C28" s="12">
        <v>17</v>
      </c>
      <c r="D28" s="11">
        <f>B28*C28</f>
        <v>595</v>
      </c>
      <c r="E28" s="40">
        <f>ROUND(E24*1.01,2)</f>
        <v>0</v>
      </c>
      <c r="F28" s="23">
        <f>D28*E28</f>
        <v>0</v>
      </c>
      <c r="G28" s="41"/>
    </row>
    <row r="29" spans="1:7" ht="15.75" thickBot="1" x14ac:dyDescent="0.3">
      <c r="A29" s="16" t="s">
        <v>9</v>
      </c>
      <c r="B29" s="11">
        <f>SUM(B28)</f>
        <v>35</v>
      </c>
      <c r="C29" s="12">
        <v>17</v>
      </c>
      <c r="D29" s="11">
        <f>D28</f>
        <v>595</v>
      </c>
      <c r="E29" s="25"/>
      <c r="F29" s="18">
        <f>F28</f>
        <v>0</v>
      </c>
    </row>
    <row r="30" spans="1:7" ht="15" customHeight="1" thickBot="1" x14ac:dyDescent="0.3">
      <c r="A30" s="27" t="s">
        <v>17</v>
      </c>
      <c r="B30" s="27"/>
      <c r="C30" s="27"/>
      <c r="D30" s="27"/>
      <c r="E30" s="27"/>
      <c r="F30" s="28">
        <f>F25+F29</f>
        <v>0</v>
      </c>
    </row>
    <row r="31" spans="1:7" ht="15.75" thickBot="1" x14ac:dyDescent="0.3">
      <c r="A31" s="29"/>
      <c r="B31" s="29"/>
      <c r="C31" s="29"/>
      <c r="D31" s="29"/>
      <c r="E31" s="29"/>
      <c r="F31" s="30"/>
    </row>
    <row r="32" spans="1:7" x14ac:dyDescent="0.25">
      <c r="A32" s="3" t="s">
        <v>18</v>
      </c>
      <c r="B32" s="31"/>
      <c r="C32" s="32"/>
      <c r="D32" s="31"/>
      <c r="E32" s="33"/>
      <c r="F32" s="34"/>
    </row>
    <row r="33" spans="1:6" ht="25.5" x14ac:dyDescent="0.25">
      <c r="A33" s="6" t="s">
        <v>2</v>
      </c>
      <c r="B33" s="7" t="s">
        <v>3</v>
      </c>
      <c r="C33" s="7" t="s">
        <v>4</v>
      </c>
      <c r="D33" s="7" t="s">
        <v>5</v>
      </c>
      <c r="E33" s="7" t="s">
        <v>6</v>
      </c>
      <c r="F33" s="9" t="s">
        <v>7</v>
      </c>
    </row>
    <row r="34" spans="1:6" x14ac:dyDescent="0.25">
      <c r="A34" s="10" t="s">
        <v>8</v>
      </c>
      <c r="B34" s="11">
        <v>35</v>
      </c>
      <c r="C34" s="12">
        <v>48</v>
      </c>
      <c r="D34" s="11">
        <f>B34*C34</f>
        <v>1680</v>
      </c>
      <c r="E34" s="22">
        <f>E28</f>
        <v>0</v>
      </c>
      <c r="F34" s="23">
        <f>D34*E34</f>
        <v>0</v>
      </c>
    </row>
    <row r="35" spans="1:6" ht="15.75" thickBot="1" x14ac:dyDescent="0.3">
      <c r="A35" s="16" t="s">
        <v>9</v>
      </c>
      <c r="B35" s="11">
        <f>SUM(B34)</f>
        <v>35</v>
      </c>
      <c r="C35" s="12">
        <v>48</v>
      </c>
      <c r="D35" s="11">
        <f>D34</f>
        <v>1680</v>
      </c>
      <c r="E35" s="25"/>
      <c r="F35" s="18">
        <f>F34</f>
        <v>0</v>
      </c>
    </row>
    <row r="36" spans="1:6" ht="15" customHeight="1" thickBot="1" x14ac:dyDescent="0.3">
      <c r="A36" s="27" t="s">
        <v>19</v>
      </c>
      <c r="B36" s="27"/>
      <c r="C36" s="27"/>
      <c r="D36" s="27"/>
      <c r="E36" s="27"/>
      <c r="F36" s="28">
        <f>F35</f>
        <v>0</v>
      </c>
    </row>
    <row r="37" spans="1:6" ht="15.75" thickBot="1" x14ac:dyDescent="0.3">
      <c r="A37" s="39"/>
      <c r="B37" s="35"/>
      <c r="C37" s="36"/>
      <c r="D37" s="35"/>
      <c r="E37" s="37"/>
      <c r="F37" s="30"/>
    </row>
    <row r="38" spans="1:6" ht="15.75" thickBot="1" x14ac:dyDescent="0.3">
      <c r="A38" s="42" t="s">
        <v>20</v>
      </c>
      <c r="B38" s="43">
        <f>F10+F20+F30+F36</f>
        <v>0</v>
      </c>
    </row>
    <row r="39" spans="1:6" ht="15.75" thickBot="1" x14ac:dyDescent="0.3">
      <c r="A39" s="42" t="s">
        <v>21</v>
      </c>
      <c r="B39" s="43">
        <f>B38*1.21</f>
        <v>0</v>
      </c>
    </row>
    <row r="41" spans="1:6" x14ac:dyDescent="0.25">
      <c r="A41" s="44" t="s">
        <v>22</v>
      </c>
    </row>
  </sheetData>
  <sheetProtection algorithmName="SHA-512" hashValue="v8efS2bd5nEXfN5cDzNckEeOEKJlsH6BTlq+aqzvg3/77bXaP9YHWWd5/gnH2Dhu2zFz/RIcAl+HZpp9Z9cWmA==" saltValue="XWB5F5A54X12idHCeFYs/Q==" spinCount="100000" sheet="1" objects="1" scenarios="1"/>
  <mergeCells count="4">
    <mergeCell ref="A10:E10"/>
    <mergeCell ref="A20:E20"/>
    <mergeCell ref="A30:E30"/>
    <mergeCell ref="A36:E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LOT2</vt:lpstr>
    </vt:vector>
  </TitlesOfParts>
  <Company>Ajuntament de Sant Adrià de Besòs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José Herrero Hermosilla</dc:creator>
  <cp:lastModifiedBy>David José Herrero Hermosilla</cp:lastModifiedBy>
  <dcterms:created xsi:type="dcterms:W3CDTF">2025-10-03T12:35:57Z</dcterms:created>
  <dcterms:modified xsi:type="dcterms:W3CDTF">2025-10-03T12:36:31Z</dcterms:modified>
</cp:coreProperties>
</file>