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03 - Upgrade Plataforma separació cel·lular\2. PLECS\1. ADMINISTRATIUS\Annexos\"/>
    </mc:Choice>
  </mc:AlternateContent>
  <xr:revisionPtr revIDLastSave="0" documentId="8_{D27AF4BD-8209-41BB-903A-DEF0880913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30" i="1" s="1"/>
  <c r="F25" i="1" l="1"/>
  <c r="C25" i="1"/>
  <c r="F19" i="1"/>
</calcChain>
</file>

<file path=xl/sharedStrings.xml><?xml version="1.0" encoding="utf-8"?>
<sst xmlns="http://schemas.openxmlformats.org/spreadsheetml/2006/main" count="34" uniqueCount="28">
  <si>
    <t xml:space="preserve">ANNEX  3 PCAP D'OFERTA ECONÒMICA </t>
  </si>
  <si>
    <t>TÍTOL EXPEDIENT:</t>
  </si>
  <si>
    <t xml:space="preserve">Subministrament, posada en servei i manteniment postgarantia d'un Upgrade per la Plataforma de Separació Cel·lular Sepax S100  per al Servei d'Immunologia  (IMM) del CDB de l’HCB
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</si>
  <si>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</si>
  <si>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</si>
  <si>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</si>
  <si>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</si>
  <si>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</si>
  <si>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</si>
  <si>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</si>
  <si>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</si>
  <si>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</si>
  <si>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</si>
  <si>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PREU MÀXIM EQUIP (SENSE IVA)</t>
  </si>
  <si>
    <t>PREU DE L'OFERTA (SENSE IVA)</t>
  </si>
  <si>
    <t>PREU DE L'OFERTA (AMB IVA)</t>
  </si>
  <si>
    <t>Upgrade per la Plataforma de Separació Cel·lular Sepax S100</t>
  </si>
  <si>
    <t>OFERTA ECONÒMICA DEL SERVEI DE MANTENIMENT</t>
  </si>
  <si>
    <t>Servei de manteniment 
any 3</t>
  </si>
  <si>
    <t>Servei de manteniment 
any 4</t>
  </si>
  <si>
    <t xml:space="preserve">Preu del servei de manteniment postgarantia màxim (sense IVA) </t>
  </si>
  <si>
    <t xml:space="preserve">Preu del servei de manteniment postgarantia màxim(amb IVA) </t>
  </si>
  <si>
    <t xml:space="preserve">IMPORT TOTAL OFERTA ECONÒMICA </t>
  </si>
  <si>
    <t>OFERTA RELATIVA A LA GARANTIA</t>
  </si>
  <si>
    <t>Termini de garantia mínim</t>
  </si>
  <si>
    <t>2 any</t>
  </si>
  <si>
    <t xml:space="preserve">Nota: Les empreses licitadores que ofereixin un termini de garantia superior a 2 anys, s'entendrà que el preu del manteniment pels anys que cobreix la garantia serà 0 i així ho hauran d'indicar en les caselles corresponents. </t>
  </si>
  <si>
    <t>2025-103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</si>
</sst>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23" xfId="1" applyNumberFormat="1" applyFont="1" applyFill="1" applyBorder="1" applyAlignment="1">
      <alignment horizontal="center" vertical="center" wrapText="1"/>
    </xf>
    <xf numFmtId="165" fontId="7" fillId="4" borderId="24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4" borderId="13" xfId="1" applyNumberFormat="1" applyFont="1" applyFill="1" applyBorder="1" applyAlignment="1">
      <alignment horizontal="center" vertical="center" wrapText="1"/>
    </xf>
    <xf numFmtId="165" fontId="2" fillId="4" borderId="22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30" xfId="0" applyFont="1" applyBorder="1" applyAlignment="1">
      <alignment vertical="top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8" xfId="1" applyFont="1" applyBorder="1" applyAlignment="1">
      <alignment vertical="center" wrapText="1"/>
    </xf>
    <xf numFmtId="4" fontId="9" fillId="3" borderId="0" xfId="0" applyNumberFormat="1" applyFont="1" applyFill="1" applyAlignment="1">
      <alignment vertical="center"/>
    </xf>
    <xf numFmtId="4" fontId="8" fillId="3" borderId="0" xfId="0" applyNumberFormat="1" applyFont="1" applyFill="1" applyAlignment="1">
      <alignment vertical="center"/>
    </xf>
    <xf numFmtId="4" fontId="8" fillId="2" borderId="19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7" fillId="4" borderId="10" xfId="1" applyFont="1" applyFill="1" applyBorder="1" applyAlignment="1">
      <alignment vertical="center" wrapText="1"/>
    </xf>
    <xf numFmtId="0" fontId="7" fillId="4" borderId="7" xfId="1" applyFont="1" applyFill="1" applyBorder="1" applyAlignment="1">
      <alignment vertical="center" wrapText="1"/>
    </xf>
    <xf numFmtId="0" fontId="7" fillId="4" borderId="9" xfId="1" applyFont="1" applyFill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5" xfId="1" applyFont="1" applyFill="1" applyBorder="1" applyAlignment="1">
      <alignment horizontal="center" wrapText="1"/>
    </xf>
    <xf numFmtId="0" fontId="7" fillId="4" borderId="12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0" fontId="7" fillId="4" borderId="13" xfId="1" applyFont="1" applyFill="1" applyBorder="1" applyAlignment="1">
      <alignment vertical="center" wrapText="1"/>
    </xf>
    <xf numFmtId="0" fontId="7" fillId="4" borderId="14" xfId="1" applyFont="1" applyFill="1" applyBorder="1" applyAlignment="1">
      <alignment vertical="center" wrapText="1"/>
    </xf>
    <xf numFmtId="0" fontId="7" fillId="4" borderId="22" xfId="1" applyFont="1" applyFill="1" applyBorder="1" applyAlignment="1">
      <alignment vertical="center" wrapText="1"/>
    </xf>
    <xf numFmtId="0" fontId="7" fillId="3" borderId="0" xfId="1" applyFont="1" applyFill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0"/>
  <sheetViews>
    <sheetView tabSelected="1" zoomScale="70" zoomScaleNormal="70" workbookViewId="0">
      <selection activeCell="F38" sqref="A1:F38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5" width="44.140625" bestFit="1" customWidth="1"/>
    <col min="6" max="6" width="63.85546875" customWidth="1"/>
  </cols>
  <sheetData>
    <row r="2" spans="1:10" ht="20.25" x14ac:dyDescent="0.3">
      <c r="A2" s="84" t="s">
        <v>0</v>
      </c>
      <c r="B2" s="84"/>
      <c r="C2" s="84"/>
      <c r="D2" s="84"/>
      <c r="E2" s="84"/>
      <c r="F2" s="84"/>
      <c r="G2" s="3"/>
      <c r="H2" s="1"/>
      <c r="I2" s="1"/>
      <c r="J2" s="1"/>
    </row>
    <row r="3" spans="1:10" x14ac:dyDescent="0.25">
      <c r="A3" s="4"/>
      <c r="B3" s="4"/>
      <c r="C3" s="4"/>
      <c r="D3" s="4"/>
      <c r="E3" s="4"/>
      <c r="F3" s="4"/>
      <c r="G3" s="4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60" customHeight="1" x14ac:dyDescent="0.25">
      <c r="A5" s="18" t="s">
        <v>1</v>
      </c>
      <c r="B5" s="85" t="s">
        <v>2</v>
      </c>
      <c r="C5" s="86"/>
      <c r="D5" s="86"/>
      <c r="E5" s="86"/>
      <c r="F5" s="87"/>
      <c r="G5" s="2"/>
      <c r="H5" s="2"/>
      <c r="I5" s="2"/>
      <c r="J5" s="2"/>
    </row>
    <row r="6" spans="1:10" ht="25.5" customHeight="1" thickBot="1" x14ac:dyDescent="0.3">
      <c r="A6" s="19" t="s">
        <v>3</v>
      </c>
      <c r="B6" s="88" t="s">
        <v>27</v>
      </c>
      <c r="C6" s="89"/>
      <c r="D6" s="89"/>
      <c r="E6" s="89"/>
      <c r="F6" s="90"/>
      <c r="G6" s="5"/>
      <c r="H6" s="5"/>
      <c r="I6" s="5"/>
      <c r="J6" s="5"/>
    </row>
    <row r="7" spans="1:10" ht="15.75" thickBot="1" x14ac:dyDescent="0.3">
      <c r="A7" s="91"/>
      <c r="B7" s="91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6" t="s">
        <v>4</v>
      </c>
      <c r="B8" s="81"/>
      <c r="C8" s="82"/>
      <c r="D8" s="82"/>
      <c r="E8" s="82"/>
      <c r="F8" s="83"/>
      <c r="G8" s="1"/>
      <c r="H8" s="1"/>
      <c r="I8" s="1"/>
      <c r="J8" s="1"/>
    </row>
    <row r="9" spans="1:10" ht="15.75" thickBot="1" x14ac:dyDescent="0.3">
      <c r="A9" s="6" t="s">
        <v>5</v>
      </c>
      <c r="B9" s="81"/>
      <c r="C9" s="82"/>
      <c r="D9" s="82"/>
      <c r="E9" s="82"/>
      <c r="F9" s="83"/>
      <c r="G9" s="1"/>
      <c r="H9" s="1"/>
      <c r="I9" s="1"/>
      <c r="J9" s="1"/>
    </row>
    <row r="10" spans="1:10" ht="15.75" thickBot="1" x14ac:dyDescent="0.3">
      <c r="A10" s="6" t="s">
        <v>6</v>
      </c>
      <c r="B10" s="81"/>
      <c r="C10" s="82"/>
      <c r="D10" s="82"/>
      <c r="E10" s="82"/>
      <c r="F10" s="83"/>
      <c r="G10" s="7"/>
      <c r="H10" s="7"/>
      <c r="I10" s="7"/>
      <c r="J10" s="7"/>
    </row>
    <row r="11" spans="1:10" ht="15.75" thickBot="1" x14ac:dyDescent="0.3">
      <c r="A11" s="6" t="s">
        <v>7</v>
      </c>
      <c r="B11" s="81"/>
      <c r="C11" s="82"/>
      <c r="D11" s="82"/>
      <c r="E11" s="82"/>
      <c r="F11" s="83"/>
      <c r="G11" s="7"/>
      <c r="H11" s="7"/>
      <c r="I11" s="7"/>
      <c r="J11" s="7"/>
    </row>
    <row r="12" spans="1:10" ht="15.75" thickBot="1" x14ac:dyDescent="0.3">
      <c r="A12" s="6" t="s">
        <v>8</v>
      </c>
      <c r="B12" s="81"/>
      <c r="C12" s="82"/>
      <c r="D12" s="82"/>
      <c r="E12" s="82"/>
      <c r="F12" s="83"/>
      <c r="G12" s="7"/>
      <c r="H12" s="7"/>
      <c r="I12" s="7"/>
      <c r="J12" s="7"/>
    </row>
    <row r="13" spans="1:10" ht="61.5" customHeight="1" thickBot="1" x14ac:dyDescent="0.3">
      <c r="A13" s="27" t="s">
        <v>9</v>
      </c>
      <c r="B13" s="52"/>
      <c r="C13" s="53"/>
      <c r="D13" s="53"/>
      <c r="E13" s="53"/>
      <c r="F13" s="54"/>
      <c r="G13" s="8"/>
      <c r="H13" s="8"/>
      <c r="I13" s="8"/>
      <c r="J13" s="8"/>
    </row>
    <row r="14" spans="1:10" ht="15.75" thickBot="1" x14ac:dyDescent="0.3">
      <c r="A14" s="9" t="s">
        <v>10</v>
      </c>
      <c r="B14" s="78"/>
      <c r="C14" s="79"/>
      <c r="D14" s="79"/>
      <c r="E14" s="79"/>
      <c r="F14" s="80"/>
      <c r="G14" s="8"/>
      <c r="H14" s="8"/>
      <c r="I14" s="8"/>
      <c r="J14" s="8"/>
    </row>
    <row r="15" spans="1:10" ht="15.75" thickBot="1" x14ac:dyDescent="0.3">
      <c r="A15" s="10"/>
      <c r="B15" s="11"/>
      <c r="C15" s="11"/>
      <c r="D15" s="11"/>
      <c r="E15" s="11"/>
      <c r="F15" s="11"/>
      <c r="G15" s="1"/>
      <c r="H15" s="1"/>
      <c r="I15" s="1"/>
      <c r="J15" s="1"/>
    </row>
    <row r="16" spans="1:10" ht="16.5" customHeight="1" thickBot="1" x14ac:dyDescent="0.3">
      <c r="A16" s="60" t="s">
        <v>11</v>
      </c>
      <c r="B16" s="61"/>
      <c r="C16" s="61"/>
      <c r="D16" s="61"/>
      <c r="E16" s="61"/>
      <c r="F16" s="62"/>
      <c r="G16" s="1"/>
      <c r="H16" s="1"/>
      <c r="I16" s="1"/>
      <c r="J16" s="1"/>
    </row>
    <row r="17" spans="1:13" ht="16.5" thickBot="1" x14ac:dyDescent="0.3">
      <c r="A17" s="74"/>
      <c r="B17" s="74"/>
      <c r="C17" s="74"/>
      <c r="D17" s="74"/>
      <c r="E17" s="69"/>
      <c r="F17" s="69"/>
      <c r="G17" s="1"/>
      <c r="H17" s="1"/>
      <c r="I17" s="1"/>
      <c r="J17" s="1"/>
    </row>
    <row r="18" spans="1:13" ht="52.5" customHeight="1" x14ac:dyDescent="0.25">
      <c r="A18" s="71" t="s">
        <v>12</v>
      </c>
      <c r="B18" s="75"/>
      <c r="C18" s="70" t="s">
        <v>13</v>
      </c>
      <c r="D18" s="71"/>
      <c r="E18" s="16" t="s">
        <v>14</v>
      </c>
      <c r="F18" s="17" t="s">
        <v>15</v>
      </c>
      <c r="G18" s="1"/>
      <c r="H18" s="1"/>
      <c r="I18" s="1"/>
      <c r="J18" s="1"/>
    </row>
    <row r="19" spans="1:13" ht="48.75" customHeight="1" thickBot="1" x14ac:dyDescent="0.3">
      <c r="A19" s="76" t="s">
        <v>16</v>
      </c>
      <c r="B19" s="77"/>
      <c r="C19" s="72">
        <v>96337</v>
      </c>
      <c r="D19" s="73"/>
      <c r="E19" s="21"/>
      <c r="F19" s="22">
        <f>E19+(E19*21%)</f>
        <v>0</v>
      </c>
      <c r="G19" s="1"/>
      <c r="H19" s="1"/>
      <c r="I19" s="1"/>
      <c r="J19" s="1"/>
    </row>
    <row r="20" spans="1:13" ht="18" customHeight="1" thickBot="1" x14ac:dyDescent="0.3">
      <c r="A20" s="12"/>
      <c r="B20" s="13"/>
      <c r="C20" s="14"/>
      <c r="D20" s="1"/>
      <c r="E20" s="1"/>
      <c r="F20" s="1"/>
      <c r="G20" s="1"/>
      <c r="H20" s="1"/>
      <c r="I20" s="1"/>
      <c r="J20" s="1"/>
    </row>
    <row r="21" spans="1:13" ht="16.5" thickBot="1" x14ac:dyDescent="0.3">
      <c r="A21" s="63" t="s">
        <v>17</v>
      </c>
      <c r="B21" s="64"/>
      <c r="C21" s="64"/>
      <c r="D21" s="64"/>
      <c r="E21" s="64"/>
      <c r="F21" s="65"/>
      <c r="G21" s="1"/>
      <c r="H21" s="1"/>
      <c r="I21" s="1"/>
      <c r="J21" s="1"/>
    </row>
    <row r="22" spans="1:13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ht="45" customHeight="1" x14ac:dyDescent="0.25">
      <c r="A23" s="66" t="s">
        <v>18</v>
      </c>
      <c r="B23" s="67"/>
      <c r="C23" s="68"/>
      <c r="D23" s="55" t="s">
        <v>19</v>
      </c>
      <c r="E23" s="56"/>
      <c r="F23" s="57"/>
      <c r="G23" s="1"/>
      <c r="H23" s="1"/>
      <c r="I23" s="1"/>
      <c r="J23" s="1"/>
    </row>
    <row r="24" spans="1:13" ht="69.75" customHeight="1" x14ac:dyDescent="0.25">
      <c r="A24" s="30" t="s">
        <v>20</v>
      </c>
      <c r="B24" s="31" t="s">
        <v>20</v>
      </c>
      <c r="C24" s="32" t="s">
        <v>21</v>
      </c>
      <c r="D24" s="30" t="s">
        <v>20</v>
      </c>
      <c r="E24" s="31" t="s">
        <v>20</v>
      </c>
      <c r="F24" s="32" t="s">
        <v>21</v>
      </c>
      <c r="G24" s="1"/>
      <c r="H24" s="1"/>
      <c r="I24" s="1"/>
      <c r="J24" s="1"/>
    </row>
    <row r="25" spans="1:13" ht="24.75" customHeight="1" thickBot="1" x14ac:dyDescent="0.3">
      <c r="A25" s="35">
        <v>11477.4</v>
      </c>
      <c r="B25" s="36"/>
      <c r="C25" s="37">
        <f>B25+(B25*21%)</f>
        <v>0</v>
      </c>
      <c r="D25" s="35">
        <v>11477.4</v>
      </c>
      <c r="E25" s="37"/>
      <c r="F25" s="37">
        <f>E25+(E25*21%)</f>
        <v>0</v>
      </c>
      <c r="G25" s="1"/>
      <c r="H25" s="1"/>
      <c r="I25" s="1"/>
      <c r="J25" s="1"/>
    </row>
    <row r="26" spans="1:13" ht="24.75" customHeight="1" x14ac:dyDescent="0.25">
      <c r="A26" s="34"/>
      <c r="B26" s="33"/>
      <c r="C26" s="33"/>
      <c r="D26" s="34"/>
      <c r="E26" s="33"/>
      <c r="F26" s="33"/>
      <c r="G26" s="1"/>
      <c r="H26" s="1"/>
      <c r="I26" s="1"/>
      <c r="J26" s="1"/>
    </row>
    <row r="27" spans="1:13" ht="24.75" customHeight="1" x14ac:dyDescent="0.25">
      <c r="A27" s="34"/>
      <c r="B27" s="33"/>
      <c r="C27" s="33"/>
      <c r="D27" s="42"/>
      <c r="E27" s="42"/>
      <c r="F27" s="42"/>
      <c r="G27" s="1"/>
      <c r="H27" s="1"/>
      <c r="I27" s="1"/>
      <c r="J27" s="1"/>
    </row>
    <row r="28" spans="1:13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 ht="15.75" thickBot="1" x14ac:dyDescent="0.3">
      <c r="A29" s="23"/>
      <c r="B29" s="23"/>
      <c r="C29" s="23"/>
      <c r="D29" s="24" t="s">
        <v>14</v>
      </c>
      <c r="E29" s="25" t="s">
        <v>15</v>
      </c>
      <c r="G29" s="1"/>
      <c r="H29" s="1"/>
      <c r="I29" s="1"/>
      <c r="J29" s="1"/>
      <c r="K29" s="1"/>
      <c r="L29" s="1"/>
      <c r="M29" s="1"/>
    </row>
    <row r="30" spans="1:13" ht="36.75" customHeight="1" x14ac:dyDescent="0.25">
      <c r="A30" s="23"/>
      <c r="B30" s="58" t="s">
        <v>22</v>
      </c>
      <c r="C30" s="59"/>
      <c r="D30" s="28">
        <f>E19+B25+E25</f>
        <v>0</v>
      </c>
      <c r="E30" s="29">
        <f>D30+(D30*21%)</f>
        <v>0</v>
      </c>
      <c r="G30" s="1"/>
      <c r="H30" s="1"/>
      <c r="I30" s="1"/>
      <c r="J30" s="1"/>
      <c r="K30" s="1"/>
      <c r="L30" s="1"/>
      <c r="M30" s="1"/>
    </row>
    <row r="31" spans="1:13" ht="18" x14ac:dyDescent="0.25">
      <c r="A31" s="23"/>
      <c r="B31" s="23"/>
      <c r="C31" s="23"/>
      <c r="D31" s="38"/>
      <c r="E31" s="38"/>
      <c r="G31" s="1"/>
      <c r="H31" s="1"/>
      <c r="I31" s="1"/>
      <c r="J31" s="1"/>
      <c r="K31" s="1"/>
      <c r="L31" s="1"/>
      <c r="M31" s="1"/>
    </row>
    <row r="32" spans="1:13" ht="18" x14ac:dyDescent="0.25">
      <c r="A32" s="23"/>
      <c r="B32" s="23"/>
      <c r="C32" s="23"/>
      <c r="D32" s="38"/>
      <c r="E32" s="38"/>
      <c r="G32" s="1"/>
      <c r="H32" s="1"/>
      <c r="I32" s="1"/>
      <c r="J32" s="1"/>
      <c r="K32" s="1"/>
      <c r="L32" s="1"/>
      <c r="M32" s="1"/>
    </row>
    <row r="33" spans="1:13" ht="17.45" customHeight="1" x14ac:dyDescent="0.25">
      <c r="A33" s="51" t="s">
        <v>23</v>
      </c>
      <c r="B33" s="51"/>
      <c r="C33" s="51"/>
      <c r="D33" s="51"/>
      <c r="E33" s="51"/>
      <c r="F33" s="51"/>
      <c r="G33" s="1"/>
      <c r="H33" s="1"/>
      <c r="I33" s="1"/>
      <c r="J33" s="1"/>
      <c r="K33" s="1"/>
      <c r="L33" s="1"/>
      <c r="M33" s="1"/>
    </row>
    <row r="34" spans="1:13" ht="16.5" thickBot="1" x14ac:dyDescent="0.3">
      <c r="A34" s="39"/>
      <c r="B34" s="40"/>
      <c r="C34" s="40"/>
      <c r="D34" s="40"/>
      <c r="G34" s="39"/>
      <c r="H34" s="39"/>
      <c r="I34" s="40"/>
      <c r="J34" s="40"/>
      <c r="K34" s="15"/>
    </row>
    <row r="35" spans="1:13" ht="31.5" customHeight="1" x14ac:dyDescent="0.25">
      <c r="A35" s="41"/>
      <c r="B35" s="43" t="s">
        <v>24</v>
      </c>
      <c r="C35" s="45" t="s">
        <v>26</v>
      </c>
      <c r="D35" s="46"/>
      <c r="E35" s="46"/>
      <c r="F35" s="47"/>
      <c r="G35" s="41"/>
      <c r="H35" s="41"/>
      <c r="I35" s="41"/>
      <c r="J35" s="41"/>
      <c r="K35" s="15"/>
    </row>
    <row r="36" spans="1:13" ht="16.5" thickBot="1" x14ac:dyDescent="0.3">
      <c r="A36" s="41"/>
      <c r="B36" s="44" t="s">
        <v>25</v>
      </c>
      <c r="C36" s="48"/>
      <c r="D36" s="49"/>
      <c r="E36" s="49"/>
      <c r="F36" s="50"/>
      <c r="G36" s="41"/>
      <c r="H36" s="41"/>
      <c r="I36" s="41"/>
      <c r="J36" s="41"/>
      <c r="K36" s="15"/>
    </row>
    <row r="37" spans="1:13" ht="15.7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3" ht="15.75" x14ac:dyDescent="0.25">
      <c r="A39" s="15"/>
      <c r="B39" s="15"/>
      <c r="C39" s="15"/>
      <c r="D39" s="15"/>
      <c r="E39" s="15"/>
      <c r="F39" s="15"/>
      <c r="G39" s="1"/>
      <c r="H39" s="1"/>
      <c r="I39" s="1"/>
      <c r="J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24">
    <mergeCell ref="B11:F11"/>
    <mergeCell ref="B12:F12"/>
    <mergeCell ref="A2:F2"/>
    <mergeCell ref="B5:F5"/>
    <mergeCell ref="B6:F6"/>
    <mergeCell ref="B8:F8"/>
    <mergeCell ref="B10:F10"/>
    <mergeCell ref="A7:B7"/>
    <mergeCell ref="B9:F9"/>
    <mergeCell ref="C35:F36"/>
    <mergeCell ref="A33:F33"/>
    <mergeCell ref="B13:F13"/>
    <mergeCell ref="D23:F23"/>
    <mergeCell ref="B30:C30"/>
    <mergeCell ref="A16:F16"/>
    <mergeCell ref="A21:F21"/>
    <mergeCell ref="A23:C23"/>
    <mergeCell ref="E17:F17"/>
    <mergeCell ref="C18:D18"/>
    <mergeCell ref="C19:D19"/>
    <mergeCell ref="A17:D17"/>
    <mergeCell ref="A18:B18"/>
    <mergeCell ref="A19:B19"/>
    <mergeCell ref="B14:F1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6EC61B-1B5F-457D-85B1-1EE2F7F64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cp:lastPrinted>2025-09-17T07:32:42Z</cp:lastPrinted>
  <dcterms:created xsi:type="dcterms:W3CDTF">2016-05-04T11:54:49Z</dcterms:created>
  <dcterms:modified xsi:type="dcterms:W3CDTF">2025-09-17T07:39:04Z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