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Hoja1" sheetId="1" state="visible" r:id="rId3"/>
    <sheet name="Hoja2" sheetId="2" state="visible" r:id="rId4"/>
    <sheet name="Hoja3" sheetId="3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<sst xmlns="http://schemas.openxmlformats.org/spreadsheetml/2006/main" count="30" uniqueCount="28">
  <si>
    <t xml:space="preserve">INFORMACIÓ SOBRE LES CONDICIONS DELS CONTRACTES DELS TREBALLADORS ALS QUE AFECTA LA SUBROGACIÓ:</t>
  </si>
  <si>
    <t xml:space="preserve">SERVEI</t>
  </si>
  <si>
    <t xml:space="preserve">CONVENI</t>
  </si>
  <si>
    <t xml:space="preserve">CATEGORIA</t>
  </si>
  <si>
    <t xml:space="preserve">INICIALS</t>
  </si>
  <si>
    <t xml:space="preserve">ANTIGUITAT</t>
  </si>
  <si>
    <t xml:space="preserve">TIPUS DE CONTRACTE</t>
  </si>
  <si>
    <t xml:space="preserve">VENCIMENT DEL CONTRACTE</t>
  </si>
  <si>
    <t xml:space="preserve">JORNADA (%)</t>
  </si>
  <si>
    <t xml:space="preserve">TOTAL HORES / SETMANA</t>
  </si>
  <si>
    <t xml:space="preserve">TOTAL HORES / MES</t>
  </si>
  <si>
    <t xml:space="preserve">TOTAL HORES / ANY</t>
  </si>
  <si>
    <t xml:space="preserve">BRUT ANUAL</t>
  </si>
  <si>
    <t xml:space="preserve">PACTES</t>
  </si>
  <si>
    <t xml:space="preserve">Acció social amb infants, joves, famílies i d'altres en situació de risc</t>
  </si>
  <si>
    <t xml:space="preserve">Tècnic superior Graduat (actual Diplomat)</t>
  </si>
  <si>
    <t xml:space="preserve">CUDIAI</t>
  </si>
  <si>
    <t xml:space="preserve">03-10-2022</t>
  </si>
  <si>
    <t xml:space="preserve">Llicenciats</t>
  </si>
  <si>
    <t xml:space="preserve">GAAGAITANA</t>
  </si>
  <si>
    <t xml:space="preserve"> 25-03-2025</t>
  </si>
  <si>
    <t xml:space="preserve">Sector del lleure educatiu i sociocultural</t>
  </si>
  <si>
    <t xml:space="preserve">Monitora d’Educació en el Lleure</t>
  </si>
  <si>
    <t xml:space="preserve">MAFUA</t>
  </si>
  <si>
    <t xml:space="preserve">26-05-2025</t>
  </si>
  <si>
    <t xml:space="preserve">Personal tècnic superior</t>
  </si>
  <si>
    <t xml:space="preserve">LAGOP</t>
  </si>
  <si>
    <t xml:space="preserve">19-09-2022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</si>
</sst>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dd/mm/yy"/>
    <numFmt numFmtId="166" formatCode="0.00%"/>
    <numFmt numFmtId="167" formatCode="#,##0.00"/>
    <numFmt numFmtId="168" formatCode="#,##0.00\ [$€-403];[RED]\-#,##0.00\ [$€-403]"/>
  </numFmts>
  <fonts count="5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5" fontId="0" fillId="0" borderId="1" xfId="0" applyFont="false" applyBorder="true" applyAlignment="true" applyProtection="true">
      <alignment horizontal="general" vertical="bottom" textRotation="0" wrapText="true" indent="0" shrinkToFit="false"/>
      <protection locked="true" hidden="false"/>
    </xf>
    <xf numFmtId="166" fontId="0" fillId="0" borderId="1" xfId="0" applyFont="false" applyBorder="true" applyAlignment="true" applyProtection="true">
      <alignment horizontal="general" vertical="bottom" textRotation="0" wrapText="true" indent="0" shrinkToFit="false"/>
      <protection locked="true" hidden="false"/>
    </xf>
    <xf numFmtId="167" fontId="0" fillId="0" borderId="1" xfId="0" applyFont="false" applyBorder="true" applyAlignment="true" applyProtection="true">
      <alignment horizontal="general" vertical="bottom" textRotation="0" wrapText="true" indent="0" shrinkToFit="false"/>
      <protection locked="true" hidden="false"/>
    </xf>
    <xf numFmtId="168" fontId="0" fillId="0" borderId="1" xfId="0" applyFont="false" applyBorder="true" applyAlignment="true" applyProtection="true">
      <alignment horizontal="general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E5:Q104857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1" activeCellId="0" sqref="A11"/>
    </sheetView>
  </sheetViews>
  <sheetFormatPr defaultColWidth="9.15625" defaultRowHeight="15" zeroHeight="false" outlineLevelRow="0" outlineLevelCol="0"/>
  <cols>
    <col collapsed="false" customWidth="true" hidden="false" outlineLevel="0" max="5" min="5" style="1" width="11.85"/>
    <col collapsed="false" customWidth="true" hidden="false" outlineLevel="0" max="6" min="6" style="1" width="24.64"/>
    <col collapsed="false" customWidth="true" hidden="false" outlineLevel="0" max="7" min="7" style="1" width="13.15"/>
    <col collapsed="false" customWidth="true" hidden="false" outlineLevel="0" max="9" min="9" style="1" width="12.29"/>
    <col collapsed="false" customWidth="true" hidden="false" outlineLevel="0" max="10" min="10" style="1" width="12.15"/>
    <col collapsed="false" customWidth="true" hidden="false" outlineLevel="0" max="11" min="11" style="1" width="16.29"/>
    <col collapsed="false" customWidth="true" hidden="false" outlineLevel="0" max="16" min="12" style="1" width="11.85"/>
  </cols>
  <sheetData>
    <row r="5" customFormat="false" ht="15" hidden="false" customHeight="false" outlineLevel="0" collapsed="false">
      <c r="E5" s="2" t="s">
        <v>0</v>
      </c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customFormat="false" ht="15" hidden="false" customHeight="false" outlineLevel="0" collapsed="false"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</row>
    <row r="7" customFormat="false" ht="15" hidden="false" customHeight="false" outlineLevel="0" collapsed="false"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</row>
    <row r="8" s="3" customFormat="true" ht="24.05" hidden="false" customHeight="false" outlineLevel="0" collapsed="false">
      <c r="E8" s="4" t="s">
        <v>1</v>
      </c>
      <c r="F8" s="4" t="s">
        <v>2</v>
      </c>
      <c r="G8" s="4" t="s">
        <v>3</v>
      </c>
      <c r="H8" s="4" t="s">
        <v>4</v>
      </c>
      <c r="I8" s="4" t="s">
        <v>5</v>
      </c>
      <c r="J8" s="4" t="s">
        <v>6</v>
      </c>
      <c r="K8" s="4" t="s">
        <v>7</v>
      </c>
      <c r="L8" s="4" t="s">
        <v>8</v>
      </c>
      <c r="M8" s="4" t="s">
        <v>9</v>
      </c>
      <c r="N8" s="4" t="s">
        <v>10</v>
      </c>
      <c r="O8" s="4" t="s">
        <v>11</v>
      </c>
      <c r="P8" s="4" t="s">
        <v>12</v>
      </c>
      <c r="Q8" s="4" t="s">
        <v>13</v>
      </c>
    </row>
    <row r="9" customFormat="false" ht="35.5" hidden="false" customHeight="false" outlineLevel="0" collapsed="false">
      <c r="E9" s="5"/>
      <c r="F9" s="6" t="s">
        <v>14</v>
      </c>
      <c r="G9" s="6" t="s">
        <v>15</v>
      </c>
      <c r="H9" s="6" t="s">
        <v>16</v>
      </c>
      <c r="I9" s="6" t="s">
        <v>17</v>
      </c>
      <c r="J9" s="6" t="n">
        <v>300</v>
      </c>
      <c r="K9" s="7" t="n">
        <v>45838</v>
      </c>
      <c r="L9" s="8" t="n">
        <v>0.545</v>
      </c>
      <c r="M9" s="9" t="n">
        <f aca="false">+L9*38</f>
        <v>20.71</v>
      </c>
      <c r="N9" s="9" t="n">
        <f aca="false">+O9/10</f>
        <v>93.958</v>
      </c>
      <c r="O9" s="9" t="n">
        <f aca="false">+L9*1724</f>
        <v>939.58</v>
      </c>
      <c r="P9" s="10" t="n">
        <v>13449.4</v>
      </c>
      <c r="Q9" s="5"/>
    </row>
    <row r="10" customFormat="false" ht="35.5" hidden="false" customHeight="false" outlineLevel="0" collapsed="false">
      <c r="E10" s="5"/>
      <c r="F10" s="6" t="s">
        <v>14</v>
      </c>
      <c r="G10" s="6" t="s">
        <v>18</v>
      </c>
      <c r="H10" s="6" t="s">
        <v>19</v>
      </c>
      <c r="I10" s="6" t="s">
        <v>20</v>
      </c>
      <c r="J10" s="6" t="n">
        <v>502</v>
      </c>
      <c r="K10" s="7" t="n">
        <v>45869</v>
      </c>
      <c r="L10" s="8" t="n">
        <v>0.481</v>
      </c>
      <c r="M10" s="9" t="n">
        <f aca="false">+L10*38</f>
        <v>18.278</v>
      </c>
      <c r="N10" s="9" t="n">
        <f aca="false">+O10/10</f>
        <v>82.9244</v>
      </c>
      <c r="O10" s="9" t="n">
        <f aca="false">+L10*1724</f>
        <v>829.244</v>
      </c>
      <c r="P10" s="10" t="n">
        <v>11870.02</v>
      </c>
      <c r="Q10" s="5"/>
    </row>
    <row r="11" customFormat="false" ht="35.5" hidden="false" customHeight="false" outlineLevel="0" collapsed="false">
      <c r="E11" s="5"/>
      <c r="F11" s="6" t="s">
        <v>21</v>
      </c>
      <c r="G11" s="6" t="s">
        <v>22</v>
      </c>
      <c r="H11" s="6" t="s">
        <v>23</v>
      </c>
      <c r="I11" s="6" t="s">
        <v>24</v>
      </c>
      <c r="J11" s="6" t="n">
        <v>300</v>
      </c>
      <c r="K11" s="7" t="n">
        <v>45811</v>
      </c>
      <c r="L11" s="8" t="n">
        <v>0.8</v>
      </c>
      <c r="M11" s="9" t="n">
        <f aca="false">+L11*37.5</f>
        <v>30</v>
      </c>
      <c r="N11" s="9" t="n">
        <f aca="false">+O11/10</f>
        <v>135.6</v>
      </c>
      <c r="O11" s="9" t="n">
        <f aca="false">+L11*1695</f>
        <v>1356</v>
      </c>
      <c r="P11" s="10" t="n">
        <v>13738.86</v>
      </c>
      <c r="Q11" s="5"/>
    </row>
    <row r="12" customFormat="false" ht="35.5" hidden="false" customHeight="false" outlineLevel="0" collapsed="false">
      <c r="E12" s="5"/>
      <c r="F12" s="6" t="s">
        <v>14</v>
      </c>
      <c r="G12" s="6" t="s">
        <v>25</v>
      </c>
      <c r="H12" s="6" t="s">
        <v>26</v>
      </c>
      <c r="I12" s="6" t="s">
        <v>27</v>
      </c>
      <c r="J12" s="6" t="n">
        <v>300</v>
      </c>
      <c r="K12" s="7" t="n">
        <v>45869</v>
      </c>
      <c r="L12" s="8" t="n">
        <v>0.8</v>
      </c>
      <c r="M12" s="9" t="n">
        <v>30.5</v>
      </c>
      <c r="N12" s="9" t="n">
        <f aca="false">+O12/10</f>
        <v>137.92</v>
      </c>
      <c r="O12" s="9" t="n">
        <f aca="false">+L12*1724</f>
        <v>1379.2</v>
      </c>
      <c r="P12" s="10" t="n">
        <v>18480.22</v>
      </c>
      <c r="Q12" s="5"/>
    </row>
    <row r="1048575" customFormat="false" ht="12.8" hidden="false" customHeight="false" outlineLevel="0" collapsed="false"/>
    <row r="1048576" customFormat="false" ht="12.8" hidden="false" customHeight="false" outlineLevel="0" collapsed="false"/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5625" defaultRowHeight="15" zeroHeight="false" outlineLevelRow="0" outlineLevelCol="0"/>
  <sheetData/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5625" defaultRowHeight="15" zeroHeight="false" outlineLevelRow="0" outlineLevelCol="0"/>
  <sheetData/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38</TotalTime>
  <Application>LibreOffice/24.2.7.2$Windows_X86_64 LibreOffice_project/ee3885777aa7032db5a9b65deec9457448a91162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:creator/>
  <dc:description/>
  <dc:language>ca-ES</dc:language>
  <cp:lastModifiedBy/>
  <dcterms:modified xsi:type="dcterms:W3CDTF">2025-09-23T17:18:33Z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