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_rels/workbook.xml.rels" ContentType="application/vnd.openxmlformats-package.relationships+xml"/>
  <Override PartName="/customXml/itemProps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sions" sheetId="1" state="visible" r:id="rId2"/>
  </sheets>
  <externalReferences>
    <externalReference r:id="rId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<sst xmlns="http://schemas.openxmlformats.org/spreadsheetml/2006/main" count="160" uniqueCount="134">
  <si>
    <t xml:space="preserve">Oferta apartat par variable (B2): Inversions</t>
  </si>
  <si>
    <t xml:space="preserve">Oferta recursos humans</t>
  </si>
  <si>
    <t xml:space="preserve">Codi</t>
  </si>
  <si>
    <t xml:space="preserve">Unitats</t>
  </si>
  <si>
    <t xml:space="preserve">Concepte </t>
  </si>
  <si>
    <t xml:space="preserve">Amidament estimat (u)</t>
  </si>
  <si>
    <t xml:space="preserve">PEC base (€/kg o €/l))</t>
  </si>
  <si>
    <t xml:space="preserve">PEC ofertat (€/kg o €/l)</t>
  </si>
  <si>
    <t xml:space="preserve">Total parcial PEC base (€)</t>
  </si>
  <si>
    <t xml:space="preserve">Total parcial ofertat  (€)</t>
  </si>
  <si>
    <t xml:space="preserve">1.1</t>
  </si>
  <si>
    <t xml:space="preserve">h</t>
  </si>
  <si>
    <t xml:space="preserve">Oficial 1a (lampista, paleta, electricista, serraller, encofrador, etc)</t>
  </si>
  <si>
    <t xml:space="preserve">1.2</t>
  </si>
  <si>
    <t xml:space="preserve">Tècnic</t>
  </si>
  <si>
    <t xml:space="preserve">Oferta treballs inversió i reparacions a causa de tercers</t>
  </si>
  <si>
    <t xml:space="preserve">2.1</t>
  </si>
  <si>
    <t xml:space="preserve">ml</t>
  </si>
  <si>
    <t xml:space="preserve">Tall de paviment de qualsevol tipus, mitjançant màquina talladora de paviment, i càrrega manual sobre camió o contenidor.</t>
  </si>
  <si>
    <t xml:space="preserve">2.2</t>
  </si>
  <si>
    <t xml:space="preserve">Aixecat del ferm existent (inclòs:llambordins, formigó, asfaltic, pedra, etc).</t>
  </si>
  <si>
    <t xml:space="preserve">2.3</t>
  </si>
  <si>
    <t xml:space="preserve">Excavació de rasa fins a 1,25 m de profunditat màxima, amb mitjans manuals, en qualsevol tipus de terreny.</t>
  </si>
  <si>
    <t xml:space="preserve">2.4</t>
  </si>
  <si>
    <t xml:space="preserve">Excavació de rasa de més de 1,25 m de profunditat màxima, amb mitjans manuals, en qualsevol tipus de terreny.</t>
  </si>
  <si>
    <t xml:space="preserve">2.5</t>
  </si>
  <si>
    <t xml:space="preserve">Excavació de rasa fins a 1,25 m de profunditat màxima, amb mitjans mecànics, en qualsevol tipus de terreny.</t>
  </si>
  <si>
    <t xml:space="preserve">2.6</t>
  </si>
  <si>
    <t xml:space="preserve">Excavació de rasa de més 1,25 m de profunditat màxima, amb mitjans mecànics, en qualsevol tipus de terreny.</t>
  </si>
  <si>
    <t xml:space="preserve">2.7</t>
  </si>
  <si>
    <t xml:space="preserve">Reposició de rasa oberta, reblert principal, compactació i reposició posterior del ferm i/o paviment (igual que l'existent).</t>
  </si>
  <si>
    <t xml:space="preserve">2.8</t>
  </si>
  <si>
    <t xml:space="preserve">Subministrament i instal lació de tub de PE 100 Ø 20 mm i 2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unió termosoldada, accessoris i peces especials.</t>
  </si>
  <si>
    <t xml:space="preserve">2.9</t>
  </si>
  <si>
    <t xml:space="preserve">Subm. i instal. de tub de PE 100 Ø 25 mm i 2,3 mm de gruix, de color negre amb bandes de color blau, SDR11, PN=16 atm, col locat sobre llit de sorra de 15 cm de gruix,
en el fons de la rasa prèviament excavada, degudament compactada i anivellada amb picó vibrant de guiat manual, reblert lateral compactant fins als ronyons i posterior
reblert amb la mateixa sorra fins a 10 cm per sobre de la generatriu superior de la canonada. Inclosos unió termosoldada, accessoris i peces especials.</t>
  </si>
  <si>
    <t xml:space="preserve">2.10</t>
  </si>
  <si>
    <t xml:space="preserve">Subm. i instal. de tub de PE 100 Ø 32 mm i 2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uniótermosoldada, accessoris i peces especials.</t>
  </si>
  <si>
    <t xml:space="preserve">2.11</t>
  </si>
  <si>
    <t xml:space="preserve">Subm. i instal. de tub de PE 100 Ø 40 mm i 2,4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unió termosoldada, accessoris i peces especials.</t>
  </si>
  <si>
    <t xml:space="preserve">2.12</t>
  </si>
  <si>
    <t xml:space="preserve">Subm. i instal. de tub de PE 100 Ø 50 mm i 3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accessoris i peces especials d'instal lació.</t>
  </si>
  <si>
    <t xml:space="preserve">2.13</t>
  </si>
  <si>
    <t xml:space="preserve">Subm. i instal. de tub de PE 100 Ø 63 mm i 3,8 mm de gruix, de color negre amb bandes de color blau, SDR11, PN=16 atm, col locat sobre llit de sorra de 15 cm de gruix, en el fons de la rasa prèviament excavada, degudamentcompactada i anivellada amb picó vibrant de guiat manual, reblert lateral compactant fins als ronyons i posterior reblert amb la mateixa sorra fins a 10 cm per sobre de la generatriu superior de la canonada. Inclosos unió termosoldada, accessoris i peces especials.</t>
  </si>
  <si>
    <t xml:space="preserve">2.14</t>
  </si>
  <si>
    <t xml:space="preserve">Subm. i instal. de tub de PE 100 Ø 75 mm i 4,5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accessoris i peces especials d'instal lació.</t>
  </si>
  <si>
    <t xml:space="preserve">2.15</t>
  </si>
  <si>
    <t xml:space="preserve">Subm. i instal. de tub de PE 100 Ø 90 mm i 5,4 mm de gruix, de color negre amb bandes de color blau, SDR11, PN=16 atm, col locat sobre llit de sorra de 15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Inclosos accessoris i peces especials d'instal lació.</t>
  </si>
  <si>
    <t xml:space="preserve">2.16</t>
  </si>
  <si>
    <t xml:space="preserve">Subm. i instal. de tub de PE 100 Ø 110 mm i 6,6 mm de
gruix, de color negre amb bandes de color blau, SDR11,
PN=16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accessoris i
peces especials d'instal lació.</t>
  </si>
  <si>
    <t xml:space="preserve">2.17</t>
  </si>
  <si>
    <t xml:space="preserve">Subm. i instal. de tub de PE 100 Ø 125 mm i 7,4 mm de
gruix, de color negre amb bandes de color blau, SDR11,
PN=16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accessoris i
peces especials d'instal lació.</t>
  </si>
  <si>
    <t xml:space="preserve">2.18</t>
  </si>
  <si>
    <t xml:space="preserve">Subm. i instal. de tub de PE 100 Ø 140 mm i 8,3 mm de
gruix, de color negre amb bandes de color blau, SDR11,
PN=16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unió
termosoldada, accessoris i peces especials.</t>
  </si>
  <si>
    <t xml:space="preserve">2.19</t>
  </si>
  <si>
    <t xml:space="preserve">Subm. i instal. de tub de PE 100 Ø 160 mm i 9,5 mm de
gruix, de color negre amb bandes de color blau, SDR11,
PN=16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accessoris i
peces especials d'instal lació.</t>
  </si>
  <si>
    <t xml:space="preserve">2.20</t>
  </si>
  <si>
    <t xml:space="preserve">Subm. i instal. tub de PE 100 Ø 180 mm i 10,7 mm de
gruix, de color negre amb bandes de color blau, SDR11,
PN=16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accessoris i
peces especials d'instal lació.</t>
  </si>
  <si>
    <t xml:space="preserve">2.21</t>
  </si>
  <si>
    <t xml:space="preserve">Subm. i instal. tub de PE 100 Ø 200 mm i 11,9 mm de
gruix, de color negre amb bandes de color blau, SDR11,
PN=11 atm, col locat sobre llit de sorra de 15 cm de gruix,
en el fons de la rasa prèviament excavada, degudament
compactada i anivellada amb picó vibrant de guiat manual,
reblert lateral compactant fins als ronyons i posterior
reblert amb la mateixa sorra fins a 10 cm per sobre de la
generatriu superior de la canonada. Inclosos unió
termosoldada, accessoris i peces especials.</t>
  </si>
  <si>
    <t xml:space="preserve">2.22</t>
  </si>
  <si>
    <t xml:space="preserve">Subm. i instal. maneguet PE Ø nom. 20 mm, per a unió per
electrofusió.</t>
  </si>
  <si>
    <t xml:space="preserve">2.23</t>
  </si>
  <si>
    <t xml:space="preserve">Subm. i instal. maneguet PE Ø nom. 25 mm, per a unió per
electrofusió.Subm. i instal. maneguet PE Ø nom. 25 mm, per a unió per
electrofusió.</t>
  </si>
  <si>
    <t xml:space="preserve">2.24</t>
  </si>
  <si>
    <t xml:space="preserve">Subm. i instal. maneguet PE Ø nom. 32 mm, per a unió per
electrofusió.</t>
  </si>
  <si>
    <t xml:space="preserve">2.25</t>
  </si>
  <si>
    <t xml:space="preserve">Subm. i instal. maneguet PE Ø nom. 40 mm, per a unió per
electrofusió.</t>
  </si>
  <si>
    <t xml:space="preserve">2.26</t>
  </si>
  <si>
    <t xml:space="preserve">Subm. i instal. maneguet PE Ø nom. 50 mm, per a unió per
electrofusió.</t>
  </si>
  <si>
    <t xml:space="preserve">2.27</t>
  </si>
  <si>
    <t xml:space="preserve">Subm. i instal. maneguet PE Ø nom. 63 mm, per a unió per
electrofusió.</t>
  </si>
  <si>
    <t xml:space="preserve">2.28</t>
  </si>
  <si>
    <t xml:space="preserve">Subm. i instal. maneguet PE Ø nom. 75 mm, per a unió per
electrofusió.</t>
  </si>
  <si>
    <t xml:space="preserve">2.29</t>
  </si>
  <si>
    <t xml:space="preserve">Subm. i instal. maneguet PE Ø nom. 90 mm, per a unió per
electrofusió.</t>
  </si>
  <si>
    <t xml:space="preserve">2.30</t>
  </si>
  <si>
    <t xml:space="preserve">Subm. i instal. maneguet PE Ø nom. 110 mm, per a unió
per electrofusió.</t>
  </si>
  <si>
    <t xml:space="preserve">2.31</t>
  </si>
  <si>
    <t xml:space="preserve">Subm. i instal. maneguet PE Ø nom. 125 mm, per a unió
per electrofusió.</t>
  </si>
  <si>
    <t xml:space="preserve">2.32</t>
  </si>
  <si>
    <t xml:space="preserve">Subm. i instal. maneguet PE Ø nom. 140 mm, per a unió
per electrofusió.</t>
  </si>
  <si>
    <t xml:space="preserve">2.33</t>
  </si>
  <si>
    <t xml:space="preserve">Subm. i instal. maneguet PE Ø nom. 160 mm, per a unió
per electrofusió</t>
  </si>
  <si>
    <t xml:space="preserve">2.34</t>
  </si>
  <si>
    <t xml:space="preserve">Subm. i instal. maneguet PE Ø nom. 180 mm, per a unió
per electrofusió.</t>
  </si>
  <si>
    <t xml:space="preserve">2.35</t>
  </si>
  <si>
    <t xml:space="preserve">Subm. i instal. maneguet PE Ø nom. 200 mm, per a unió
per electrofusió.</t>
  </si>
  <si>
    <t xml:space="preserve">2.36</t>
  </si>
  <si>
    <t xml:space="preserve">Subm. i instal. d'enllaç recte, de llautó, de Ø nom. 20 mm,
per a unió a compressió.</t>
  </si>
  <si>
    <t xml:space="preserve">2.37</t>
  </si>
  <si>
    <t xml:space="preserve">Subm. i instal. d'enllaç recte, de llautó, de Ø nom. 25 mm,
per a unió a compressió.</t>
  </si>
  <si>
    <t xml:space="preserve">2.38</t>
  </si>
  <si>
    <t xml:space="preserve">Subm. i instal. d'enllaç recte, de llautó, de Ø nom. 32 mm,
per a unió a compressió.</t>
  </si>
  <si>
    <t xml:space="preserve">2.39</t>
  </si>
  <si>
    <t xml:space="preserve">Subm. i instal. d'enllaç recte, de llautó, de Ø nom. 40 mm,
per a unió a compressió.</t>
  </si>
  <si>
    <t xml:space="preserve">2.40</t>
  </si>
  <si>
    <t xml:space="preserve">Subm. i instal. d'enllaç recte, de llautó, de Ø nom. 50 mm,
per a unió a compressió.</t>
  </si>
  <si>
    <t xml:space="preserve">2.41</t>
  </si>
  <si>
    <t xml:space="preserve">Subm. i instal. d'enllaç recte, de llautó, de Ø nom. 63 mm,
per a unió a compressió.</t>
  </si>
  <si>
    <t xml:space="preserve">2.42</t>
  </si>
  <si>
    <t xml:space="preserve">Subm. i instal. d'enllaç recte, de llautó, de Ø nom. 75 mm,
per a unió a compressió.</t>
  </si>
  <si>
    <t xml:space="preserve">2.43</t>
  </si>
  <si>
    <t xml:space="preserve">Subm. i instal. d'enllaç recte, de llautó, de Ø nom. 90 mm,
per a unió a compressió.</t>
  </si>
  <si>
    <t xml:space="preserve">2.44</t>
  </si>
  <si>
    <t xml:space="preserve">Subm. i instal. d'enllaç recte, de llautó, de Ø nom. 110
mm, per a unió a compressió.</t>
  </si>
  <si>
    <t xml:space="preserve">2.45</t>
  </si>
  <si>
    <t xml:space="preserve">Subm. i instal. enllaç de llautó Ø nom. 20 mm, per unió a
compressió en un extrem i unió roscada mascle/femella, de
1/2" de Ø nom., en l'altre extrem.</t>
  </si>
  <si>
    <t xml:space="preserve">2.46</t>
  </si>
  <si>
    <t xml:space="preserve">Subm. i instal. enllaç de llautó Ø nom. 25 mm, per unió a
compressió en un extrem i unió roscada mascle7femella,
de 3/4" de Ø nom., en l'altre extrem.</t>
  </si>
  <si>
    <t xml:space="preserve">2.47</t>
  </si>
  <si>
    <t xml:space="preserve">Subm. i instal. enllaç de llautó Ø nom. 32 mm, per unió a
compressió en un extrem i unió roscada mascle/femella, de
1" de Ø nom., en l'altre extrem.</t>
  </si>
  <si>
    <t xml:space="preserve">2.48</t>
  </si>
  <si>
    <t xml:space="preserve">Subm. i instal. enllaç de llautó Ø nom. 40 mm, per unió a
compressió en un extrem i unió roscada mascle/femella, de
1 1/4" de Ø nom., en l'altre extrem.</t>
  </si>
  <si>
    <t xml:space="preserve">2.49</t>
  </si>
  <si>
    <t xml:space="preserve">Subm. i instal. enllaç de llautó Ø nom. 50 mm, per unió a
compressió en un extrem i unió roscada mascle/femella, de
1 1/2" de Ø nom., en l'altre extrem</t>
  </si>
  <si>
    <t xml:space="preserve">2.50</t>
  </si>
  <si>
    <t xml:space="preserve">Subm. i instal. enllaç de llautó Ø nom. 63 mm, per unió a
compressió en un extrem i unió roscada mascle/femella, de
2" de Ø nom., en l'altre extrem.</t>
  </si>
  <si>
    <t xml:space="preserve">2.51</t>
  </si>
  <si>
    <t xml:space="preserve">Subm. i instal. enllaç de llautó Ø nom. 75 mm, per unió a
compressió en un extrem i unió roscada mascle/femella, de
2 1/2" de Ø nom., en l'altre extrem.</t>
  </si>
  <si>
    <t xml:space="preserve">2.52</t>
  </si>
  <si>
    <t xml:space="preserve">Subm. i instal. enllaç de llautó Ø nom. 90 mm, per unió a
compressió en un extrem i unió roscada mascle/femella, de
3" de Ø nom., en l'altre extrem.</t>
  </si>
  <si>
    <t xml:space="preserve">2.53</t>
  </si>
  <si>
    <t xml:space="preserve">Subm. i instal. enllaç de llautó Ø nom. 110 mm, per unió a
compressió en un extrem i unió roscada mascle/femella, de
4" de Ø nom., en l'altre extrem.</t>
  </si>
  <si>
    <t xml:space="preserve">2.54</t>
  </si>
  <si>
    <t xml:space="preserve">Realització de neteja i desinfecció de canonada de PE, inclòs analítica de control realitzada per laboratori de verificació de la correcta desinfecció.</t>
  </si>
  <si>
    <t xml:space="preserve">Oferta treballs inversió i reparacions noves connexions de servei o canvi de l'existent per millora o petició de l'abonat </t>
  </si>
  <si>
    <t xml:space="preserve">Connexió de servei (unifamiliar, plurifamiliar, local
comercial o industrial, etc.), per a proveïment d'aigua
potable, soterrada fins a armari de comptadors en façana,
de tub de polietilè PE 100, de fins a 63 mm de diàmetre
exterior, PN=16 atm, col locada sobre llit de sorra de 15 cm
de gruix, en el fons de la rasa prèviament excavada,
degudament compactada i anivellada amb picó vibrant de
guiat manual, reblert lateral compactant fins als ronyons i
posterior reblert amb la mateixa sorra fins a 10 cm per
sobre la generatriu superior de la canonada. El preu inclou
l'aixecat del ferm existent, l'excavació de fins a 0,60m
d'amplada i 1,25m de profunditat, el reblert principal, la
reposició posterior del ferm, la realització d'arqueta o
pericó amb tapa de fosa, col locació de vàlvules, collarins i
tots els accessoris i peces especials. No s'inclou l'armari de
façana que és a càrrec del propietari.</t>
  </si>
  <si>
    <t xml:space="preserve">Subministrament i instal·lació comptador marca model i caracterísitiques</t>
  </si>
  <si>
    <t xml:space="preserve">Desmuntatge comptador per baixa subminsitrament </t>
  </si>
  <si>
    <t xml:space="preserve">Oferta Inversió pel Projecte de Substitució de Comptadors per nous equips digitals al municipi</t>
  </si>
  <si>
    <t xml:space="preserve">PEM base (€/kg o €/l))</t>
  </si>
  <si>
    <t xml:space="preserve">PEM ofertat (€/kg o €/l)</t>
  </si>
  <si>
    <t xml:space="preserve">Total parcial PEM base (€)</t>
  </si>
  <si>
    <t xml:space="preserve">Projecte de substitució de comptadors per nous equips digitals al municipi, inclou:
- Estudi de cobertura
- Gateway Lorawan + antena
- Subministrament i muntatge d’aproximadament 1850 comptadors domiciliaris
- Implantació software de Mòduls i núvol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</si>
</sst>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&quot; €&quot;_-;\-* #,##0.00&quot; €&quot;_-;_-* \-??&quot; €&quot;_-;_-@_-"/>
    <numFmt numFmtId="166" formatCode="0\ %"/>
    <numFmt numFmtId="167" formatCode="#,##0.00&quot; €&quot;;[RED]\-#,##0.00&quot; €&quot;"/>
    <numFmt numFmtId="168" formatCode="General"/>
    <numFmt numFmtId="169" formatCode="_-* #,##0.00\ [$€-403]_-;\-* #,##0.00\ [$€-403]_-;_-* \-??\ [$€-403]_-;_-@_-"/>
    <numFmt numFmtId="170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1DA"/>
      </patternFill>
    </fill>
    <fill>
      <patternFill patternType="solid">
        <fgColor rgb="FFFFFF00"/>
        <bgColor rgb="FFFFFF00"/>
      </patternFill>
    </fill>
    <fill>
      <patternFill patternType="solid">
        <fgColor rgb="FFCCC1DA"/>
        <bgColor rgb="FFBFBFB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neda 2" xfId="20"/>
    <cellStyle name="Normal 2" xfId="21"/>
    <cellStyle name="Porcentaje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6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sharedStrings" Target="sharedStrings.xml"/>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gestiona-08.espublico.com/personal/carrionma_calaf_cat/Documents/Escriptori/Aig&#252;es/Licitacio%20SIAC%202024/Info%20Transparenta/5_An&#224;lisi%20Partes%20de%20Treball/Estimacio%20costos_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_1_Analisis treball"/>
      <sheetName val="0_2_Determinacio_Cost fixe_"/>
      <sheetName val="1_1_Part fixe"/>
      <sheetName val="1_2_Part variable"/>
    </sheetNames>
    <sheetDataSet>
      <sheetData sheetId="0"/>
      <sheetData sheetId="1">
        <row r="36">
          <cell r="B36">
            <v>28.6664449541284</v>
          </cell>
        </row>
        <row r="36">
          <cell r="E36">
            <v>47.415495412844</v>
          </cell>
        </row>
      </sheetData>
      <sheetData sheetId="2"/>
      <sheetData sheetId="3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70" colorId="64" zoomScale="70" zoomScaleNormal="70" zoomScalePageLayoutView="100" workbookViewId="0">
      <selection pane="topLeft" activeCell="E88" activeCellId="0" sqref="E88"/>
    </sheetView>
  </sheetViews>
  <sheetFormatPr defaultColWidth="11.42578125" defaultRowHeight="13.8" zeroHeight="false" outlineLevelRow="0" outlineLevelCol="0"/>
  <cols>
    <col collapsed="false" customWidth="false" hidden="false" outlineLevel="0" max="2" min="1" style="1" width="11.43"/>
    <col collapsed="false" customWidth="true" hidden="false" outlineLevel="0" max="3" min="3" style="2" width="57.29"/>
    <col collapsed="false" customWidth="true" hidden="false" outlineLevel="0" max="4" min="4" style="2" width="27.42"/>
    <col collapsed="false" customWidth="true" hidden="false" outlineLevel="0" max="5" min="5" style="2" width="20"/>
    <col collapsed="false" customWidth="true" hidden="false" outlineLevel="0" max="6" min="6" style="2" width="21"/>
    <col collapsed="false" customWidth="true" hidden="false" outlineLevel="0" max="7" min="7" style="2" width="22.29"/>
    <col collapsed="false" customWidth="true" hidden="false" outlineLevel="0" max="8" min="8" style="2" width="21.29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3.8" hidden="false" customHeight="false" outlineLevel="0" collapsed="false">
      <c r="A2" s="4"/>
      <c r="B2" s="4"/>
      <c r="C2" s="5"/>
      <c r="D2" s="5"/>
      <c r="E2" s="5"/>
      <c r="F2" s="5"/>
      <c r="G2" s="5"/>
      <c r="H2" s="5"/>
    </row>
    <row r="3" customFormat="false" ht="13.8" hidden="false" customHeight="false" outlineLevel="0" collapsed="false">
      <c r="A3" s="6" t="s">
        <v>1</v>
      </c>
      <c r="B3" s="4"/>
      <c r="C3" s="5"/>
      <c r="D3" s="5"/>
      <c r="E3" s="5"/>
      <c r="F3" s="5"/>
      <c r="G3" s="5"/>
      <c r="H3" s="5"/>
    </row>
    <row r="4" customFormat="false" ht="13.8" hidden="false" customHeight="false" outlineLevel="0" collapsed="false">
      <c r="A4" s="4"/>
      <c r="B4" s="4"/>
      <c r="C4" s="5"/>
      <c r="D4" s="5"/>
      <c r="E4" s="5"/>
      <c r="F4" s="5"/>
      <c r="G4" s="5"/>
      <c r="H4" s="5"/>
    </row>
    <row r="5" customFormat="false" ht="12.8" hidden="false" customHeight="false" outlineLevel="0" collapsed="false">
      <c r="A5" s="7" t="s">
        <v>2</v>
      </c>
      <c r="B5" s="7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9" t="s">
        <v>9</v>
      </c>
    </row>
    <row r="6" s="18" customFormat="true" ht="27" hidden="false" customHeight="true" outlineLevel="0" collapsed="false">
      <c r="A6" s="11" t="s">
        <v>10</v>
      </c>
      <c r="B6" s="11" t="s">
        <v>11</v>
      </c>
      <c r="C6" s="12" t="s">
        <v>12</v>
      </c>
      <c r="D6" s="13"/>
      <c r="E6" s="14" t="n">
        <f aca="false">'[1]0_2_Determinacio_Cost fixe_'!B36</f>
        <v>28.6664449541284</v>
      </c>
      <c r="F6" s="15" t="n">
        <f aca="false">D6*E6</f>
        <v>0</v>
      </c>
      <c r="G6" s="16" t="n">
        <f aca="false">D6*E6</f>
        <v>0</v>
      </c>
      <c r="H6" s="17" t="n">
        <f aca="false">F6*D6</f>
        <v>0</v>
      </c>
    </row>
    <row r="7" s="18" customFormat="true" ht="12.8" hidden="false" customHeight="false" outlineLevel="0" collapsed="false">
      <c r="A7" s="11" t="s">
        <v>13</v>
      </c>
      <c r="B7" s="11" t="s">
        <v>11</v>
      </c>
      <c r="C7" s="19" t="s">
        <v>14</v>
      </c>
      <c r="D7" s="13"/>
      <c r="E7" s="14" t="n">
        <f aca="false">'[1]0_2_Determinacio_Cost fixe_'!E36</f>
        <v>47.415495412844</v>
      </c>
      <c r="F7" s="15" t="n">
        <f aca="false">D7*E7</f>
        <v>0</v>
      </c>
      <c r="G7" s="16" t="n">
        <f aca="false">D7*E7</f>
        <v>0</v>
      </c>
      <c r="H7" s="17" t="n">
        <f aca="false">F7*D7</f>
        <v>0</v>
      </c>
    </row>
    <row r="8" customFormat="false" ht="13.8" hidden="false" customHeight="false" outlineLevel="0" collapsed="false">
      <c r="A8" s="4"/>
      <c r="B8" s="4"/>
      <c r="C8" s="5"/>
      <c r="D8" s="5"/>
      <c r="E8" s="5"/>
      <c r="F8" s="5"/>
      <c r="G8" s="5"/>
      <c r="H8" s="5"/>
    </row>
    <row r="9" customFormat="false" ht="13.8" hidden="false" customHeight="false" outlineLevel="0" collapsed="false">
      <c r="A9" s="6" t="s">
        <v>15</v>
      </c>
      <c r="B9" s="4"/>
      <c r="C9" s="5"/>
      <c r="D9" s="5"/>
      <c r="E9" s="5"/>
      <c r="F9" s="5"/>
      <c r="G9" s="5"/>
      <c r="H9" s="5"/>
    </row>
    <row r="10" customFormat="false" ht="13.8" hidden="false" customHeight="false" outlineLevel="0" collapsed="false">
      <c r="A10" s="4"/>
      <c r="B10" s="4"/>
      <c r="C10" s="5"/>
      <c r="D10" s="5"/>
      <c r="E10" s="5"/>
      <c r="F10" s="5"/>
      <c r="G10" s="5"/>
      <c r="H10" s="5"/>
    </row>
    <row r="11" customFormat="false" ht="12.8" hidden="false" customHeight="false" outlineLevel="0" collapsed="false">
      <c r="A11" s="7" t="s">
        <v>2</v>
      </c>
      <c r="B11" s="7" t="s">
        <v>3</v>
      </c>
      <c r="C11" s="8" t="s">
        <v>4</v>
      </c>
      <c r="D11" s="9" t="s">
        <v>5</v>
      </c>
      <c r="E11" s="9" t="s">
        <v>6</v>
      </c>
      <c r="F11" s="9" t="s">
        <v>7</v>
      </c>
      <c r="G11" s="10" t="s">
        <v>8</v>
      </c>
      <c r="H11" s="9" t="s">
        <v>9</v>
      </c>
    </row>
    <row r="12" s="24" customFormat="true" ht="51" hidden="false" customHeight="true" outlineLevel="0" collapsed="false">
      <c r="A12" s="11" t="s">
        <v>16</v>
      </c>
      <c r="B12" s="11" t="s">
        <v>17</v>
      </c>
      <c r="C12" s="20" t="s">
        <v>18</v>
      </c>
      <c r="D12" s="11"/>
      <c r="E12" s="11" t="n">
        <v>5.1</v>
      </c>
      <c r="F12" s="21" t="n">
        <f aca="false">E12*D12</f>
        <v>0</v>
      </c>
      <c r="G12" s="22" t="n">
        <f aca="false">D12*E12</f>
        <v>0</v>
      </c>
      <c r="H12" s="23" t="n">
        <f aca="false">F12*D12</f>
        <v>0</v>
      </c>
    </row>
    <row r="13" customFormat="false" ht="12.8" hidden="false" customHeight="false" outlineLevel="0" collapsed="false">
      <c r="A13" s="11" t="s">
        <v>19</v>
      </c>
      <c r="B13" s="25"/>
      <c r="C13" s="26" t="s">
        <v>20</v>
      </c>
      <c r="D13" s="27"/>
      <c r="E13" s="27" t="n">
        <v>20</v>
      </c>
      <c r="F13" s="21" t="n">
        <f aca="false">E13*D13</f>
        <v>0</v>
      </c>
      <c r="G13" s="28" t="n">
        <f aca="false">D13*E13</f>
        <v>0</v>
      </c>
      <c r="H13" s="29" t="n">
        <f aca="false">F13*D13</f>
        <v>0</v>
      </c>
    </row>
    <row r="14" customFormat="false" ht="19.15" hidden="false" customHeight="false" outlineLevel="0" collapsed="false">
      <c r="A14" s="11" t="s">
        <v>21</v>
      </c>
      <c r="B14" s="25"/>
      <c r="C14" s="26" t="s">
        <v>22</v>
      </c>
      <c r="D14" s="27"/>
      <c r="E14" s="27" t="n">
        <v>88.4</v>
      </c>
      <c r="F14" s="21" t="n">
        <f aca="false">E14*D14</f>
        <v>0</v>
      </c>
      <c r="G14" s="28" t="n">
        <f aca="false">D14*E14</f>
        <v>0</v>
      </c>
      <c r="H14" s="29" t="n">
        <f aca="false">F14*D14</f>
        <v>0</v>
      </c>
    </row>
    <row r="15" customFormat="false" ht="19.15" hidden="false" customHeight="false" outlineLevel="0" collapsed="false">
      <c r="A15" s="11" t="s">
        <v>23</v>
      </c>
      <c r="B15" s="25"/>
      <c r="C15" s="26" t="s">
        <v>24</v>
      </c>
      <c r="D15" s="27"/>
      <c r="E15" s="27" t="n">
        <v>108.65</v>
      </c>
      <c r="F15" s="21" t="n">
        <f aca="false">E15*D15</f>
        <v>0</v>
      </c>
      <c r="G15" s="28" t="n">
        <f aca="false">D15*E15</f>
        <v>0</v>
      </c>
      <c r="H15" s="29" t="n">
        <f aca="false">F15*D15</f>
        <v>0</v>
      </c>
    </row>
    <row r="16" customFormat="false" ht="19.15" hidden="false" customHeight="false" outlineLevel="0" collapsed="false">
      <c r="A16" s="11" t="s">
        <v>25</v>
      </c>
      <c r="B16" s="25"/>
      <c r="C16" s="26" t="s">
        <v>26</v>
      </c>
      <c r="D16" s="27"/>
      <c r="E16" s="27" t="n">
        <v>22.6</v>
      </c>
      <c r="F16" s="21" t="n">
        <f aca="false">E16*D16</f>
        <v>0</v>
      </c>
      <c r="G16" s="28" t="n">
        <f aca="false">D16*E16</f>
        <v>0</v>
      </c>
      <c r="H16" s="29" t="n">
        <f aca="false">F16*D16</f>
        <v>0</v>
      </c>
    </row>
    <row r="17" customFormat="false" ht="19.15" hidden="false" customHeight="false" outlineLevel="0" collapsed="false">
      <c r="A17" s="11" t="s">
        <v>27</v>
      </c>
      <c r="B17" s="25"/>
      <c r="C17" s="26" t="s">
        <v>28</v>
      </c>
      <c r="D17" s="27"/>
      <c r="E17" s="27" t="n">
        <v>29.1</v>
      </c>
      <c r="F17" s="21" t="n">
        <f aca="false">E17*D17</f>
        <v>0</v>
      </c>
      <c r="G17" s="28" t="n">
        <f aca="false">D17*E17</f>
        <v>0</v>
      </c>
      <c r="H17" s="29" t="n">
        <f aca="false">F17*D17</f>
        <v>0</v>
      </c>
    </row>
    <row r="18" customFormat="false" ht="19.15" hidden="false" customHeight="false" outlineLevel="0" collapsed="false">
      <c r="A18" s="11" t="s">
        <v>29</v>
      </c>
      <c r="B18" s="25"/>
      <c r="C18" s="26" t="s">
        <v>30</v>
      </c>
      <c r="D18" s="27"/>
      <c r="E18" s="27" t="n">
        <v>40</v>
      </c>
      <c r="F18" s="21" t="n">
        <f aca="false">E18*D18</f>
        <v>0</v>
      </c>
      <c r="G18" s="28" t="n">
        <f aca="false">D18*E18</f>
        <v>0</v>
      </c>
      <c r="H18" s="29" t="n">
        <f aca="false">F18*D18</f>
        <v>0</v>
      </c>
    </row>
    <row r="19" customFormat="false" ht="68.2" hidden="false" customHeight="false" outlineLevel="0" collapsed="false">
      <c r="A19" s="11" t="s">
        <v>31</v>
      </c>
      <c r="B19" s="25"/>
      <c r="C19" s="30" t="s">
        <v>32</v>
      </c>
      <c r="D19" s="27"/>
      <c r="E19" s="27" t="n">
        <v>5.95</v>
      </c>
      <c r="F19" s="21" t="n">
        <f aca="false">E19*D19</f>
        <v>0</v>
      </c>
      <c r="G19" s="28" t="n">
        <f aca="false">D19*E19</f>
        <v>0</v>
      </c>
      <c r="H19" s="29" t="n">
        <f aca="false">F19*D19</f>
        <v>0</v>
      </c>
    </row>
    <row r="20" customFormat="false" ht="36.75" hidden="false" customHeight="true" outlineLevel="0" collapsed="false">
      <c r="A20" s="11" t="s">
        <v>33</v>
      </c>
      <c r="B20" s="25"/>
      <c r="C20" s="30" t="s">
        <v>34</v>
      </c>
      <c r="D20" s="27"/>
      <c r="E20" s="27" t="n">
        <v>7.3</v>
      </c>
      <c r="F20" s="21" t="n">
        <f aca="false">E20*D20</f>
        <v>0</v>
      </c>
      <c r="G20" s="28" t="n">
        <f aca="false">D20*E20</f>
        <v>0</v>
      </c>
      <c r="H20" s="29" t="n">
        <f aca="false">F20*D20</f>
        <v>0</v>
      </c>
    </row>
    <row r="21" customFormat="false" ht="68.2" hidden="false" customHeight="false" outlineLevel="0" collapsed="false">
      <c r="A21" s="11" t="s">
        <v>35</v>
      </c>
      <c r="B21" s="25"/>
      <c r="C21" s="30" t="s">
        <v>36</v>
      </c>
      <c r="D21" s="27"/>
      <c r="E21" s="27" t="n">
        <v>9.25</v>
      </c>
      <c r="F21" s="21" t="n">
        <f aca="false">E21*D21</f>
        <v>0</v>
      </c>
      <c r="G21" s="28" t="n">
        <f aca="false">D21*E21</f>
        <v>0</v>
      </c>
      <c r="H21" s="29" t="n">
        <f aca="false">F21*D21</f>
        <v>0</v>
      </c>
    </row>
    <row r="22" customFormat="false" ht="68.2" hidden="false" customHeight="false" outlineLevel="0" collapsed="false">
      <c r="A22" s="11" t="s">
        <v>37</v>
      </c>
      <c r="B22" s="25"/>
      <c r="C22" s="30" t="s">
        <v>38</v>
      </c>
      <c r="D22" s="27"/>
      <c r="E22" s="27" t="n">
        <v>11.6</v>
      </c>
      <c r="F22" s="21" t="n">
        <f aca="false">E22*D22</f>
        <v>0</v>
      </c>
      <c r="G22" s="28" t="n">
        <f aca="false">D22*E22</f>
        <v>0</v>
      </c>
      <c r="H22" s="29" t="n">
        <f aca="false">F22*D22</f>
        <v>0</v>
      </c>
    </row>
    <row r="23" customFormat="false" ht="68.2" hidden="false" customHeight="false" outlineLevel="0" collapsed="false">
      <c r="A23" s="11" t="s">
        <v>39</v>
      </c>
      <c r="B23" s="25"/>
      <c r="C23" s="30" t="s">
        <v>40</v>
      </c>
      <c r="D23" s="27"/>
      <c r="E23" s="27" t="n">
        <v>14.3</v>
      </c>
      <c r="F23" s="21" t="n">
        <f aca="false">E23*D23</f>
        <v>0</v>
      </c>
      <c r="G23" s="28" t="n">
        <f aca="false">D23*E23</f>
        <v>0</v>
      </c>
      <c r="H23" s="29" t="n">
        <f aca="false">F23*D23</f>
        <v>0</v>
      </c>
    </row>
    <row r="24" customFormat="false" ht="68.2" hidden="false" customHeight="false" outlineLevel="0" collapsed="false">
      <c r="A24" s="11" t="s">
        <v>41</v>
      </c>
      <c r="B24" s="25"/>
      <c r="C24" s="30" t="s">
        <v>42</v>
      </c>
      <c r="D24" s="27"/>
      <c r="E24" s="27" t="n">
        <v>19.75</v>
      </c>
      <c r="F24" s="21" t="n">
        <f aca="false">E24*D24</f>
        <v>0</v>
      </c>
      <c r="G24" s="28" t="n">
        <f aca="false">D24*E24</f>
        <v>0</v>
      </c>
      <c r="H24" s="29" t="n">
        <f aca="false">F24*D24</f>
        <v>0</v>
      </c>
    </row>
    <row r="25" customFormat="false" ht="68.2" hidden="false" customHeight="false" outlineLevel="0" collapsed="false">
      <c r="A25" s="11" t="s">
        <v>43</v>
      </c>
      <c r="B25" s="25"/>
      <c r="C25" s="30" t="s">
        <v>44</v>
      </c>
      <c r="D25" s="27"/>
      <c r="E25" s="27" t="n">
        <v>24.85</v>
      </c>
      <c r="F25" s="21" t="n">
        <f aca="false">E25*D25</f>
        <v>0</v>
      </c>
      <c r="G25" s="28" t="n">
        <f aca="false">D25*E25</f>
        <v>0</v>
      </c>
      <c r="H25" s="29" t="n">
        <f aca="false">F25*D25</f>
        <v>0</v>
      </c>
    </row>
    <row r="26" customFormat="false" ht="68.2" hidden="false" customHeight="false" outlineLevel="0" collapsed="false">
      <c r="A26" s="11" t="s">
        <v>45</v>
      </c>
      <c r="B26" s="25"/>
      <c r="C26" s="30" t="s">
        <v>46</v>
      </c>
      <c r="D26" s="27"/>
      <c r="E26" s="27" t="n">
        <v>32.6</v>
      </c>
      <c r="F26" s="21" t="n">
        <f aca="false">E26*D26</f>
        <v>0</v>
      </c>
      <c r="G26" s="28" t="n">
        <f aca="false">D26*E26</f>
        <v>0</v>
      </c>
      <c r="H26" s="29" t="n">
        <f aca="false">F26*D26</f>
        <v>0</v>
      </c>
    </row>
    <row r="27" customFormat="false" ht="87.4" hidden="false" customHeight="false" outlineLevel="0" collapsed="false">
      <c r="A27" s="11" t="s">
        <v>47</v>
      </c>
      <c r="B27" s="25"/>
      <c r="C27" s="30" t="s">
        <v>48</v>
      </c>
      <c r="D27" s="27"/>
      <c r="E27" s="27" t="n">
        <v>46.6</v>
      </c>
      <c r="F27" s="21" t="n">
        <f aca="false">E27*D27</f>
        <v>0</v>
      </c>
      <c r="G27" s="28" t="n">
        <f aca="false">D27*E27</f>
        <v>0</v>
      </c>
      <c r="H27" s="29" t="n">
        <f aca="false">F27*D27</f>
        <v>0</v>
      </c>
    </row>
    <row r="28" customFormat="false" ht="87.4" hidden="false" customHeight="false" outlineLevel="0" collapsed="false">
      <c r="A28" s="11" t="s">
        <v>49</v>
      </c>
      <c r="B28" s="25"/>
      <c r="C28" s="30" t="s">
        <v>50</v>
      </c>
      <c r="D28" s="27"/>
      <c r="E28" s="27" t="n">
        <v>52.7</v>
      </c>
      <c r="F28" s="21" t="n">
        <f aca="false">E28*D28</f>
        <v>0</v>
      </c>
      <c r="G28" s="28" t="n">
        <f aca="false">D28*E28</f>
        <v>0</v>
      </c>
      <c r="H28" s="29" t="n">
        <f aca="false">F28*D28</f>
        <v>0</v>
      </c>
    </row>
    <row r="29" customFormat="false" ht="87.4" hidden="false" customHeight="false" outlineLevel="0" collapsed="false">
      <c r="A29" s="11" t="s">
        <v>51</v>
      </c>
      <c r="B29" s="25"/>
      <c r="C29" s="30" t="s">
        <v>52</v>
      </c>
      <c r="D29" s="27"/>
      <c r="E29" s="27" t="n">
        <v>62.6</v>
      </c>
      <c r="F29" s="21" t="n">
        <f aca="false">E29*D29</f>
        <v>0</v>
      </c>
      <c r="G29" s="28" t="n">
        <f aca="false">D29*E29</f>
        <v>0</v>
      </c>
      <c r="H29" s="29" t="n">
        <f aca="false">F29*D29</f>
        <v>0</v>
      </c>
    </row>
    <row r="30" customFormat="false" ht="87.4" hidden="false" customHeight="false" outlineLevel="0" collapsed="false">
      <c r="A30" s="11" t="s">
        <v>53</v>
      </c>
      <c r="B30" s="25"/>
      <c r="C30" s="30" t="s">
        <v>54</v>
      </c>
      <c r="D30" s="27"/>
      <c r="E30" s="27" t="n">
        <v>79.9</v>
      </c>
      <c r="F30" s="21" t="n">
        <f aca="false">E30*D30</f>
        <v>0</v>
      </c>
      <c r="G30" s="28" t="n">
        <f aca="false">D30*E30</f>
        <v>0</v>
      </c>
      <c r="H30" s="29" t="n">
        <f aca="false">F30*D30</f>
        <v>0</v>
      </c>
    </row>
    <row r="31" customFormat="false" ht="87.4" hidden="false" customHeight="false" outlineLevel="0" collapsed="false">
      <c r="A31" s="11" t="s">
        <v>55</v>
      </c>
      <c r="B31" s="25"/>
      <c r="C31" s="30" t="s">
        <v>56</v>
      </c>
      <c r="D31" s="27"/>
      <c r="E31" s="27" t="n">
        <v>97.3</v>
      </c>
      <c r="F31" s="21" t="n">
        <f aca="false">E31*D31</f>
        <v>0</v>
      </c>
      <c r="G31" s="28" t="n">
        <f aca="false">D31*E31</f>
        <v>0</v>
      </c>
      <c r="H31" s="29" t="n">
        <f aca="false">F31*D31</f>
        <v>0</v>
      </c>
    </row>
    <row r="32" customFormat="false" ht="87.4" hidden="false" customHeight="false" outlineLevel="0" collapsed="false">
      <c r="A32" s="11" t="s">
        <v>57</v>
      </c>
      <c r="B32" s="25"/>
      <c r="C32" s="30" t="s">
        <v>58</v>
      </c>
      <c r="D32" s="27"/>
      <c r="E32" s="27" t="n">
        <v>118.4</v>
      </c>
      <c r="F32" s="21" t="n">
        <f aca="false">E32*D32</f>
        <v>0</v>
      </c>
      <c r="G32" s="28" t="n">
        <f aca="false">D32*E32</f>
        <v>0</v>
      </c>
      <c r="H32" s="29" t="n">
        <f aca="false">F32*D32</f>
        <v>0</v>
      </c>
    </row>
    <row r="33" customFormat="false" ht="19.15" hidden="false" customHeight="false" outlineLevel="0" collapsed="false">
      <c r="A33" s="11" t="s">
        <v>59</v>
      </c>
      <c r="B33" s="25"/>
      <c r="C33" s="30" t="s">
        <v>60</v>
      </c>
      <c r="D33" s="27"/>
      <c r="E33" s="27" t="n">
        <v>12.7</v>
      </c>
      <c r="F33" s="21" t="n">
        <f aca="false">E33*D33</f>
        <v>0</v>
      </c>
      <c r="G33" s="28" t="n">
        <f aca="false">D33*E33</f>
        <v>0</v>
      </c>
      <c r="H33" s="29" t="n">
        <f aca="false">F33*D33</f>
        <v>0</v>
      </c>
    </row>
    <row r="34" customFormat="false" ht="28.75" hidden="false" customHeight="false" outlineLevel="0" collapsed="false">
      <c r="A34" s="11" t="s">
        <v>61</v>
      </c>
      <c r="B34" s="25"/>
      <c r="C34" s="30" t="s">
        <v>62</v>
      </c>
      <c r="D34" s="27"/>
      <c r="E34" s="27" t="n">
        <v>13.6</v>
      </c>
      <c r="F34" s="21" t="n">
        <f aca="false">E34*D34</f>
        <v>0</v>
      </c>
      <c r="G34" s="28" t="n">
        <f aca="false">D34*E34</f>
        <v>0</v>
      </c>
      <c r="H34" s="29" t="n">
        <f aca="false">F34*D34</f>
        <v>0</v>
      </c>
    </row>
    <row r="35" customFormat="false" ht="19.15" hidden="false" customHeight="false" outlineLevel="0" collapsed="false">
      <c r="A35" s="11" t="s">
        <v>63</v>
      </c>
      <c r="B35" s="25"/>
      <c r="C35" s="30" t="s">
        <v>64</v>
      </c>
      <c r="D35" s="27"/>
      <c r="E35" s="27" t="n">
        <v>12.95</v>
      </c>
      <c r="F35" s="21" t="n">
        <f aca="false">E35*D35</f>
        <v>0</v>
      </c>
      <c r="G35" s="28" t="n">
        <f aca="false">D35*E35</f>
        <v>0</v>
      </c>
      <c r="H35" s="29" t="n">
        <f aca="false">F35*D35</f>
        <v>0</v>
      </c>
    </row>
    <row r="36" customFormat="false" ht="19.15" hidden="false" customHeight="false" outlineLevel="0" collapsed="false">
      <c r="A36" s="11" t="s">
        <v>65</v>
      </c>
      <c r="B36" s="25"/>
      <c r="C36" s="30" t="s">
        <v>66</v>
      </c>
      <c r="D36" s="27"/>
      <c r="E36" s="27" t="n">
        <v>13.85</v>
      </c>
      <c r="F36" s="21" t="n">
        <f aca="false">E36*D36</f>
        <v>0</v>
      </c>
      <c r="G36" s="28" t="n">
        <f aca="false">D36*E36</f>
        <v>0</v>
      </c>
      <c r="H36" s="29" t="n">
        <f aca="false">F36*D36</f>
        <v>0</v>
      </c>
    </row>
    <row r="37" customFormat="false" ht="19.15" hidden="false" customHeight="false" outlineLevel="0" collapsed="false">
      <c r="A37" s="11" t="s">
        <v>67</v>
      </c>
      <c r="B37" s="25"/>
      <c r="C37" s="30" t="s">
        <v>68</v>
      </c>
      <c r="D37" s="27"/>
      <c r="E37" s="27" t="n">
        <v>16.85</v>
      </c>
      <c r="F37" s="21" t="n">
        <f aca="false">E37*D37</f>
        <v>0</v>
      </c>
      <c r="G37" s="28" t="n">
        <f aca="false">D37*E37</f>
        <v>0</v>
      </c>
      <c r="H37" s="29" t="n">
        <f aca="false">F37*D37</f>
        <v>0</v>
      </c>
    </row>
    <row r="38" customFormat="false" ht="19.15" hidden="false" customHeight="false" outlineLevel="0" collapsed="false">
      <c r="A38" s="11" t="s">
        <v>69</v>
      </c>
      <c r="B38" s="25"/>
      <c r="C38" s="30" t="s">
        <v>70</v>
      </c>
      <c r="D38" s="27"/>
      <c r="E38" s="27" t="n">
        <v>17.3</v>
      </c>
      <c r="F38" s="21" t="n">
        <f aca="false">E38*D38</f>
        <v>0</v>
      </c>
      <c r="G38" s="28" t="n">
        <f aca="false">D38*E38</f>
        <v>0</v>
      </c>
      <c r="H38" s="29" t="n">
        <f aca="false">F38*D38</f>
        <v>0</v>
      </c>
    </row>
    <row r="39" customFormat="false" ht="19.15" hidden="false" customHeight="false" outlineLevel="0" collapsed="false">
      <c r="A39" s="11" t="s">
        <v>71</v>
      </c>
      <c r="B39" s="25"/>
      <c r="C39" s="30" t="s">
        <v>72</v>
      </c>
      <c r="D39" s="27"/>
      <c r="E39" s="27" t="n">
        <v>22.5</v>
      </c>
      <c r="F39" s="21" t="n">
        <f aca="false">E39*D39</f>
        <v>0</v>
      </c>
      <c r="G39" s="28" t="n">
        <f aca="false">D39*E39</f>
        <v>0</v>
      </c>
      <c r="H39" s="29" t="n">
        <f aca="false">F39*D39</f>
        <v>0</v>
      </c>
    </row>
    <row r="40" customFormat="false" ht="19.15" hidden="false" customHeight="false" outlineLevel="0" collapsed="false">
      <c r="A40" s="11" t="s">
        <v>73</v>
      </c>
      <c r="B40" s="25"/>
      <c r="C40" s="30" t="s">
        <v>74</v>
      </c>
      <c r="D40" s="27"/>
      <c r="E40" s="27" t="n">
        <v>26.6</v>
      </c>
      <c r="F40" s="21" t="n">
        <f aca="false">E40*D40</f>
        <v>0</v>
      </c>
      <c r="G40" s="28" t="n">
        <f aca="false">D40*E40</f>
        <v>0</v>
      </c>
      <c r="H40" s="29" t="n">
        <f aca="false">F40*D40</f>
        <v>0</v>
      </c>
    </row>
    <row r="41" customFormat="false" ht="19.15" hidden="false" customHeight="false" outlineLevel="0" collapsed="false">
      <c r="A41" s="11" t="s">
        <v>75</v>
      </c>
      <c r="B41" s="25"/>
      <c r="C41" s="30" t="s">
        <v>76</v>
      </c>
      <c r="D41" s="27"/>
      <c r="E41" s="27" t="n">
        <v>31</v>
      </c>
      <c r="F41" s="21" t="n">
        <f aca="false">E41*D41</f>
        <v>0</v>
      </c>
      <c r="G41" s="28" t="n">
        <f aca="false">D41*E41</f>
        <v>0</v>
      </c>
      <c r="H41" s="29" t="n">
        <f aca="false">F41*D41</f>
        <v>0</v>
      </c>
    </row>
    <row r="42" customFormat="false" ht="19.15" hidden="false" customHeight="false" outlineLevel="0" collapsed="false">
      <c r="A42" s="11" t="s">
        <v>77</v>
      </c>
      <c r="B42" s="25"/>
      <c r="C42" s="30" t="s">
        <v>78</v>
      </c>
      <c r="D42" s="27"/>
      <c r="E42" s="27" t="n">
        <v>40</v>
      </c>
      <c r="F42" s="21" t="n">
        <f aca="false">E42*D42</f>
        <v>0</v>
      </c>
      <c r="G42" s="28" t="n">
        <f aca="false">D42*E42</f>
        <v>0</v>
      </c>
      <c r="H42" s="29" t="n">
        <f aca="false">F42*D42</f>
        <v>0</v>
      </c>
    </row>
    <row r="43" customFormat="false" ht="19.15" hidden="false" customHeight="false" outlineLevel="0" collapsed="false">
      <c r="A43" s="11" t="s">
        <v>79</v>
      </c>
      <c r="B43" s="25"/>
      <c r="C43" s="30" t="s">
        <v>80</v>
      </c>
      <c r="D43" s="27"/>
      <c r="E43" s="27" t="n">
        <v>46.8</v>
      </c>
      <c r="F43" s="21" t="n">
        <f aca="false">E43*D43</f>
        <v>0</v>
      </c>
      <c r="G43" s="28" t="n">
        <f aca="false">D43*E43</f>
        <v>0</v>
      </c>
      <c r="H43" s="29" t="n">
        <f aca="false">F43*D43</f>
        <v>0</v>
      </c>
    </row>
    <row r="44" customFormat="false" ht="19.15" hidden="false" customHeight="false" outlineLevel="0" collapsed="false">
      <c r="A44" s="11" t="s">
        <v>81</v>
      </c>
      <c r="B44" s="25"/>
      <c r="C44" s="30" t="s">
        <v>82</v>
      </c>
      <c r="D44" s="27"/>
      <c r="E44" s="27" t="n">
        <v>50.95</v>
      </c>
      <c r="F44" s="21" t="n">
        <f aca="false">E44*D44</f>
        <v>0</v>
      </c>
      <c r="G44" s="28" t="n">
        <f aca="false">D44*E44</f>
        <v>0</v>
      </c>
      <c r="H44" s="29" t="n">
        <f aca="false">F44*D44</f>
        <v>0</v>
      </c>
    </row>
    <row r="45" customFormat="false" ht="19.15" hidden="false" customHeight="false" outlineLevel="0" collapsed="false">
      <c r="A45" s="11" t="s">
        <v>83</v>
      </c>
      <c r="B45" s="25"/>
      <c r="C45" s="30" t="s">
        <v>84</v>
      </c>
      <c r="D45" s="27"/>
      <c r="E45" s="27" t="n">
        <v>77.8</v>
      </c>
      <c r="F45" s="21" t="n">
        <f aca="false">E45*D45</f>
        <v>0</v>
      </c>
      <c r="G45" s="28" t="n">
        <f aca="false">D45*E45</f>
        <v>0</v>
      </c>
      <c r="H45" s="29" t="n">
        <f aca="false">F45*D45</f>
        <v>0</v>
      </c>
    </row>
    <row r="46" customFormat="false" ht="19.15" hidden="false" customHeight="false" outlineLevel="0" collapsed="false">
      <c r="A46" s="11" t="s">
        <v>85</v>
      </c>
      <c r="B46" s="25"/>
      <c r="C46" s="30" t="s">
        <v>86</v>
      </c>
      <c r="D46" s="27"/>
      <c r="E46" s="27" t="n">
        <v>93.1</v>
      </c>
      <c r="F46" s="21" t="n">
        <f aca="false">E46*D46</f>
        <v>0</v>
      </c>
      <c r="G46" s="28" t="n">
        <f aca="false">D46*E46</f>
        <v>0</v>
      </c>
      <c r="H46" s="29" t="n">
        <f aca="false">F46*D46</f>
        <v>0</v>
      </c>
    </row>
    <row r="47" customFormat="false" ht="19.15" hidden="false" customHeight="false" outlineLevel="0" collapsed="false">
      <c r="A47" s="11" t="s">
        <v>87</v>
      </c>
      <c r="B47" s="25"/>
      <c r="C47" s="30" t="s">
        <v>88</v>
      </c>
      <c r="D47" s="27"/>
      <c r="E47" s="27" t="n">
        <v>14.15</v>
      </c>
      <c r="F47" s="21" t="n">
        <f aca="false">E47*D47</f>
        <v>0</v>
      </c>
      <c r="G47" s="28" t="n">
        <f aca="false">D47*E47</f>
        <v>0</v>
      </c>
      <c r="H47" s="29" t="n">
        <f aca="false">F47*D47</f>
        <v>0</v>
      </c>
    </row>
    <row r="48" customFormat="false" ht="19.15" hidden="false" customHeight="false" outlineLevel="0" collapsed="false">
      <c r="A48" s="11" t="s">
        <v>89</v>
      </c>
      <c r="B48" s="25"/>
      <c r="C48" s="30" t="s">
        <v>90</v>
      </c>
      <c r="D48" s="27"/>
      <c r="E48" s="27" t="n">
        <v>16.8</v>
      </c>
      <c r="F48" s="21" t="n">
        <f aca="false">E48*D48</f>
        <v>0</v>
      </c>
      <c r="G48" s="28" t="n">
        <f aca="false">D48*E48</f>
        <v>0</v>
      </c>
      <c r="H48" s="29" t="n">
        <f aca="false">F48*D48</f>
        <v>0</v>
      </c>
    </row>
    <row r="49" customFormat="false" ht="19.15" hidden="false" customHeight="false" outlineLevel="0" collapsed="false">
      <c r="A49" s="11" t="s">
        <v>91</v>
      </c>
      <c r="B49" s="25"/>
      <c r="C49" s="30" t="s">
        <v>92</v>
      </c>
      <c r="D49" s="27"/>
      <c r="E49" s="27" t="n">
        <v>21.85</v>
      </c>
      <c r="F49" s="21" t="n">
        <f aca="false">E49*D49</f>
        <v>0</v>
      </c>
      <c r="G49" s="28" t="n">
        <f aca="false">D49*E49</f>
        <v>0</v>
      </c>
      <c r="H49" s="29" t="n">
        <f aca="false">F49*D49</f>
        <v>0</v>
      </c>
    </row>
    <row r="50" customFormat="false" ht="19.15" hidden="false" customHeight="false" outlineLevel="0" collapsed="false">
      <c r="A50" s="11" t="s">
        <v>93</v>
      </c>
      <c r="B50" s="25"/>
      <c r="C50" s="30" t="s">
        <v>94</v>
      </c>
      <c r="D50" s="27"/>
      <c r="E50" s="27" t="n">
        <v>31.3</v>
      </c>
      <c r="F50" s="21" t="n">
        <f aca="false">E50*D50</f>
        <v>0</v>
      </c>
      <c r="G50" s="28" t="n">
        <f aca="false">D50*E50</f>
        <v>0</v>
      </c>
      <c r="H50" s="29" t="n">
        <f aca="false">F50*D50</f>
        <v>0</v>
      </c>
    </row>
    <row r="51" customFormat="false" ht="19.15" hidden="false" customHeight="false" outlineLevel="0" collapsed="false">
      <c r="A51" s="11" t="s">
        <v>95</v>
      </c>
      <c r="B51" s="25"/>
      <c r="C51" s="30" t="s">
        <v>96</v>
      </c>
      <c r="D51" s="27"/>
      <c r="E51" s="27" t="n">
        <v>40.55</v>
      </c>
      <c r="F51" s="21" t="n">
        <f aca="false">E51*D51</f>
        <v>0</v>
      </c>
      <c r="G51" s="28" t="n">
        <f aca="false">D51*E51</f>
        <v>0</v>
      </c>
      <c r="H51" s="29" t="n">
        <f aca="false">F51*D51</f>
        <v>0</v>
      </c>
    </row>
    <row r="52" customFormat="false" ht="19.15" hidden="false" customHeight="false" outlineLevel="0" collapsed="false">
      <c r="A52" s="11" t="s">
        <v>97</v>
      </c>
      <c r="B52" s="25"/>
      <c r="C52" s="30" t="s">
        <v>98</v>
      </c>
      <c r="D52" s="27"/>
      <c r="E52" s="27" t="n">
        <v>64.75</v>
      </c>
      <c r="F52" s="21" t="n">
        <f aca="false">E52*D52</f>
        <v>0</v>
      </c>
      <c r="G52" s="28" t="n">
        <f aca="false">D52*E52</f>
        <v>0</v>
      </c>
      <c r="H52" s="29" t="n">
        <f aca="false">F52*D52</f>
        <v>0</v>
      </c>
    </row>
    <row r="53" customFormat="false" ht="19.15" hidden="false" customHeight="false" outlineLevel="0" collapsed="false">
      <c r="A53" s="11" t="s">
        <v>99</v>
      </c>
      <c r="B53" s="25"/>
      <c r="C53" s="30" t="s">
        <v>100</v>
      </c>
      <c r="D53" s="27"/>
      <c r="E53" s="27" t="n">
        <v>160</v>
      </c>
      <c r="F53" s="21" t="n">
        <f aca="false">E53*D53</f>
        <v>0</v>
      </c>
      <c r="G53" s="28" t="n">
        <f aca="false">D53*E53</f>
        <v>0</v>
      </c>
      <c r="H53" s="29" t="n">
        <f aca="false">F53*D53</f>
        <v>0</v>
      </c>
    </row>
    <row r="54" customFormat="false" ht="19.15" hidden="false" customHeight="false" outlineLevel="0" collapsed="false">
      <c r="A54" s="11" t="s">
        <v>101</v>
      </c>
      <c r="B54" s="25"/>
      <c r="C54" s="30" t="s">
        <v>102</v>
      </c>
      <c r="D54" s="27"/>
      <c r="E54" s="27" t="n">
        <v>229.1</v>
      </c>
      <c r="F54" s="21" t="n">
        <f aca="false">E54*D54</f>
        <v>0</v>
      </c>
      <c r="G54" s="28" t="n">
        <f aca="false">D54*E54</f>
        <v>0</v>
      </c>
      <c r="H54" s="29" t="n">
        <f aca="false">F54*D54</f>
        <v>0</v>
      </c>
    </row>
    <row r="55" customFormat="false" ht="19.15" hidden="false" customHeight="false" outlineLevel="0" collapsed="false">
      <c r="A55" s="11" t="s">
        <v>103</v>
      </c>
      <c r="B55" s="25"/>
      <c r="C55" s="30" t="s">
        <v>104</v>
      </c>
      <c r="D55" s="27"/>
      <c r="E55" s="27" t="n">
        <v>499.25</v>
      </c>
      <c r="F55" s="21" t="n">
        <f aca="false">E55*D55</f>
        <v>0</v>
      </c>
      <c r="G55" s="28" t="n">
        <f aca="false">D55*E55</f>
        <v>0</v>
      </c>
      <c r="H55" s="29" t="n">
        <f aca="false">F55*D55</f>
        <v>0</v>
      </c>
    </row>
    <row r="56" customFormat="false" ht="28.75" hidden="false" customHeight="false" outlineLevel="0" collapsed="false">
      <c r="A56" s="11" t="s">
        <v>105</v>
      </c>
      <c r="B56" s="25"/>
      <c r="C56" s="30" t="s">
        <v>106</v>
      </c>
      <c r="D56" s="27"/>
      <c r="E56" s="27" t="n">
        <v>11.2</v>
      </c>
      <c r="F56" s="21" t="n">
        <f aca="false">E56*D56</f>
        <v>0</v>
      </c>
      <c r="G56" s="28" t="n">
        <f aca="false">D56*E56</f>
        <v>0</v>
      </c>
      <c r="H56" s="29" t="n">
        <f aca="false">F56*D56</f>
        <v>0</v>
      </c>
    </row>
    <row r="57" customFormat="false" ht="28.75" hidden="false" customHeight="false" outlineLevel="0" collapsed="false">
      <c r="A57" s="11" t="s">
        <v>107</v>
      </c>
      <c r="B57" s="25"/>
      <c r="C57" s="30" t="s">
        <v>108</v>
      </c>
      <c r="D57" s="27"/>
      <c r="E57" s="31" t="n">
        <v>12.55</v>
      </c>
      <c r="F57" s="21" t="n">
        <f aca="false">E57*D57</f>
        <v>0</v>
      </c>
      <c r="G57" s="28" t="n">
        <f aca="false">D57*E58</f>
        <v>0</v>
      </c>
      <c r="H57" s="29" t="n">
        <f aca="false">F57*D57</f>
        <v>0</v>
      </c>
    </row>
    <row r="58" customFormat="false" ht="28.75" hidden="false" customHeight="false" outlineLevel="0" collapsed="false">
      <c r="A58" s="11" t="s">
        <v>109</v>
      </c>
      <c r="B58" s="25"/>
      <c r="C58" s="30" t="s">
        <v>110</v>
      </c>
      <c r="D58" s="27"/>
      <c r="E58" s="27" t="n">
        <v>16.15</v>
      </c>
      <c r="F58" s="21" t="n">
        <f aca="false">E58*D58</f>
        <v>0</v>
      </c>
      <c r="G58" s="28" t="n">
        <f aca="false">D58*E59</f>
        <v>0</v>
      </c>
      <c r="H58" s="29" t="n">
        <f aca="false">F58*D58</f>
        <v>0</v>
      </c>
    </row>
    <row r="59" customFormat="false" ht="28.75" hidden="false" customHeight="false" outlineLevel="0" collapsed="false">
      <c r="A59" s="11" t="s">
        <v>111</v>
      </c>
      <c r="B59" s="25"/>
      <c r="C59" s="30" t="s">
        <v>112</v>
      </c>
      <c r="D59" s="27"/>
      <c r="E59" s="27" t="n">
        <v>23</v>
      </c>
      <c r="F59" s="21" t="n">
        <f aca="false">E59*D59</f>
        <v>0</v>
      </c>
      <c r="G59" s="28" t="n">
        <f aca="false">D59*E60</f>
        <v>0</v>
      </c>
      <c r="H59" s="29" t="n">
        <f aca="false">F59*D59</f>
        <v>0</v>
      </c>
    </row>
    <row r="60" customFormat="false" ht="28.75" hidden="false" customHeight="false" outlineLevel="0" collapsed="false">
      <c r="A60" s="11" t="s">
        <v>113</v>
      </c>
      <c r="B60" s="25"/>
      <c r="C60" s="30" t="s">
        <v>114</v>
      </c>
      <c r="D60" s="27"/>
      <c r="E60" s="27" t="n">
        <v>28.6</v>
      </c>
      <c r="F60" s="21" t="n">
        <f aca="false">E60*D60</f>
        <v>0</v>
      </c>
      <c r="G60" s="28" t="n">
        <f aca="false">D60*E61</f>
        <v>0</v>
      </c>
      <c r="H60" s="29" t="n">
        <f aca="false">F60*D60</f>
        <v>0</v>
      </c>
    </row>
    <row r="61" customFormat="false" ht="28.75" hidden="false" customHeight="false" outlineLevel="0" collapsed="false">
      <c r="A61" s="11" t="s">
        <v>115</v>
      </c>
      <c r="B61" s="25"/>
      <c r="C61" s="30" t="s">
        <v>116</v>
      </c>
      <c r="D61" s="27"/>
      <c r="E61" s="27" t="n">
        <v>44.65</v>
      </c>
      <c r="F61" s="21" t="n">
        <f aca="false">E61*D61</f>
        <v>0</v>
      </c>
      <c r="G61" s="28" t="n">
        <f aca="false">D61*E62</f>
        <v>0</v>
      </c>
      <c r="H61" s="29" t="n">
        <f aca="false">F61*D61</f>
        <v>0</v>
      </c>
    </row>
    <row r="62" customFormat="false" ht="28.75" hidden="false" customHeight="false" outlineLevel="0" collapsed="false">
      <c r="A62" s="11" t="s">
        <v>117</v>
      </c>
      <c r="B62" s="25"/>
      <c r="C62" s="30" t="s">
        <v>118</v>
      </c>
      <c r="D62" s="27"/>
      <c r="E62" s="27" t="n">
        <v>96.6</v>
      </c>
      <c r="F62" s="21" t="n">
        <f aca="false">E62*D62</f>
        <v>0</v>
      </c>
      <c r="G62" s="28" t="n">
        <f aca="false">D62*E63</f>
        <v>0</v>
      </c>
      <c r="H62" s="29" t="n">
        <f aca="false">F62*D62</f>
        <v>0</v>
      </c>
    </row>
    <row r="63" customFormat="false" ht="28.75" hidden="false" customHeight="false" outlineLevel="0" collapsed="false">
      <c r="A63" s="11" t="s">
        <v>119</v>
      </c>
      <c r="B63" s="25"/>
      <c r="C63" s="30" t="s">
        <v>120</v>
      </c>
      <c r="D63" s="27"/>
      <c r="E63" s="27" t="n">
        <v>113.75</v>
      </c>
      <c r="F63" s="21" t="n">
        <f aca="false">E63*D63</f>
        <v>0</v>
      </c>
      <c r="G63" s="28" t="n">
        <f aca="false">D63*E64</f>
        <v>0</v>
      </c>
      <c r="H63" s="29" t="n">
        <f aca="false">F63*D63</f>
        <v>0</v>
      </c>
    </row>
    <row r="64" customFormat="false" ht="28.75" hidden="false" customHeight="false" outlineLevel="0" collapsed="false">
      <c r="A64" s="11" t="s">
        <v>121</v>
      </c>
      <c r="B64" s="25"/>
      <c r="C64" s="30" t="s">
        <v>122</v>
      </c>
      <c r="D64" s="27"/>
      <c r="E64" s="27" t="n">
        <v>271</v>
      </c>
      <c r="F64" s="21" t="n">
        <f aca="false">E64*D64</f>
        <v>0</v>
      </c>
      <c r="G64" s="28" t="n">
        <f aca="false">D64*E65</f>
        <v>0</v>
      </c>
      <c r="H64" s="29" t="n">
        <f aca="false">F64*D64</f>
        <v>0</v>
      </c>
    </row>
    <row r="65" customFormat="false" ht="19.15" hidden="false" customHeight="false" outlineLevel="0" collapsed="false">
      <c r="A65" s="11" t="s">
        <v>123</v>
      </c>
      <c r="B65" s="25"/>
      <c r="C65" s="30" t="s">
        <v>124</v>
      </c>
      <c r="D65" s="27"/>
      <c r="E65" s="27" t="n">
        <v>7.5</v>
      </c>
      <c r="F65" s="21" t="n">
        <f aca="false">E65*D65</f>
        <v>0</v>
      </c>
      <c r="G65" s="28" t="n">
        <f aca="false">D65*E66</f>
        <v>0</v>
      </c>
      <c r="H65" s="29" t="n">
        <f aca="false">F65*D65</f>
        <v>0</v>
      </c>
    </row>
    <row r="66" customFormat="false" ht="13.8" hidden="false" customHeight="false" outlineLevel="0" collapsed="false">
      <c r="A66" s="32"/>
      <c r="B66" s="4"/>
      <c r="C66" s="5"/>
      <c r="D66" s="5"/>
      <c r="E66" s="5"/>
      <c r="F66" s="5"/>
      <c r="G66" s="5"/>
      <c r="H66" s="5"/>
    </row>
    <row r="67" customFormat="false" ht="13.8" hidden="false" customHeight="false" outlineLevel="0" collapsed="false">
      <c r="A67" s="32"/>
      <c r="B67" s="4"/>
      <c r="C67" s="5"/>
      <c r="D67" s="5"/>
      <c r="E67" s="5"/>
      <c r="F67" s="5"/>
      <c r="G67" s="5"/>
      <c r="H67" s="5"/>
    </row>
    <row r="68" customFormat="false" ht="13.8" hidden="false" customHeight="false" outlineLevel="0" collapsed="false">
      <c r="A68" s="32"/>
      <c r="B68" s="4"/>
      <c r="C68" s="5"/>
      <c r="D68" s="5"/>
      <c r="E68" s="5"/>
      <c r="F68" s="5"/>
      <c r="G68" s="5"/>
      <c r="H68" s="5"/>
    </row>
    <row r="69" customFormat="false" ht="15" hidden="false" customHeight="true" outlineLevel="0" collapsed="false">
      <c r="A69" s="33" t="s">
        <v>125</v>
      </c>
      <c r="B69" s="33"/>
      <c r="C69" s="33"/>
      <c r="D69" s="33"/>
      <c r="E69" s="33"/>
      <c r="F69" s="5"/>
      <c r="G69" s="5"/>
      <c r="H69" s="5"/>
    </row>
    <row r="70" customFormat="false" ht="13.8" hidden="false" customHeight="false" outlineLevel="0" collapsed="false">
      <c r="A70" s="32"/>
      <c r="B70" s="4"/>
      <c r="C70" s="5"/>
      <c r="D70" s="5"/>
      <c r="E70" s="5"/>
      <c r="F70" s="5"/>
      <c r="G70" s="5"/>
      <c r="H70" s="5"/>
    </row>
    <row r="71" customFormat="false" ht="12.8" hidden="false" customHeight="false" outlineLevel="0" collapsed="false">
      <c r="A71" s="10" t="s">
        <v>2</v>
      </c>
      <c r="B71" s="7" t="s">
        <v>3</v>
      </c>
      <c r="C71" s="8" t="s">
        <v>4</v>
      </c>
      <c r="D71" s="9" t="s">
        <v>5</v>
      </c>
      <c r="E71" s="9" t="s">
        <v>6</v>
      </c>
      <c r="F71" s="9" t="s">
        <v>7</v>
      </c>
      <c r="G71" s="10" t="s">
        <v>8</v>
      </c>
      <c r="H71" s="9" t="s">
        <v>9</v>
      </c>
    </row>
    <row r="72" s="40" customFormat="true" ht="187.6" hidden="false" customHeight="false" outlineLevel="0" collapsed="false">
      <c r="A72" s="34"/>
      <c r="B72" s="34" t="s">
        <v>17</v>
      </c>
      <c r="C72" s="35" t="s">
        <v>126</v>
      </c>
      <c r="D72" s="36"/>
      <c r="E72" s="36" t="n">
        <v>250</v>
      </c>
      <c r="F72" s="37" t="n">
        <f aca="false">D72*E72</f>
        <v>0</v>
      </c>
      <c r="G72" s="38" t="n">
        <f aca="false">D72*E72</f>
        <v>0</v>
      </c>
      <c r="H72" s="39" t="n">
        <f aca="false">F72*D72</f>
        <v>0</v>
      </c>
    </row>
    <row r="73" s="18" customFormat="true" ht="13.8" hidden="false" customHeight="false" outlineLevel="0" collapsed="false">
      <c r="A73" s="34"/>
      <c r="B73" s="34" t="s">
        <v>3</v>
      </c>
      <c r="C73" s="41" t="s">
        <v>127</v>
      </c>
      <c r="D73" s="42"/>
      <c r="E73" s="42"/>
      <c r="F73" s="42"/>
      <c r="G73" s="42"/>
      <c r="H73" s="42"/>
    </row>
    <row r="74" s="18" customFormat="true" ht="13.8" hidden="false" customHeight="false" outlineLevel="0" collapsed="false">
      <c r="A74" s="34"/>
      <c r="B74" s="34" t="s">
        <v>3</v>
      </c>
      <c r="C74" s="41" t="s">
        <v>128</v>
      </c>
      <c r="D74" s="42"/>
      <c r="E74" s="42" t="n">
        <v>10.6</v>
      </c>
      <c r="F74" s="42" t="n">
        <f aca="false">D74*E74</f>
        <v>0</v>
      </c>
      <c r="G74" s="42"/>
      <c r="H74" s="42"/>
    </row>
    <row r="75" customFormat="false" ht="13.8" hidden="false" customHeight="false" outlineLevel="0" collapsed="false">
      <c r="A75" s="32"/>
      <c r="B75" s="4"/>
      <c r="C75" s="5"/>
      <c r="D75" s="5"/>
      <c r="E75" s="5"/>
      <c r="F75" s="5"/>
      <c r="G75" s="5"/>
      <c r="H75" s="5"/>
    </row>
    <row r="76" customFormat="false" ht="13.8" hidden="false" customHeight="false" outlineLevel="0" collapsed="false">
      <c r="A76" s="32"/>
      <c r="B76" s="4"/>
      <c r="C76" s="5"/>
      <c r="D76" s="5"/>
      <c r="E76" s="5"/>
      <c r="F76" s="5"/>
      <c r="G76" s="5"/>
      <c r="H76" s="5"/>
    </row>
    <row r="77" customFormat="false" ht="13.8" hidden="false" customHeight="false" outlineLevel="0" collapsed="false">
      <c r="A77" s="32"/>
      <c r="B77" s="4"/>
      <c r="C77" s="5"/>
      <c r="D77" s="5"/>
      <c r="E77" s="5"/>
      <c r="F77" s="5"/>
      <c r="G77" s="5"/>
      <c r="H77" s="5"/>
    </row>
    <row r="78" customFormat="false" ht="15" hidden="false" customHeight="true" outlineLevel="0" collapsed="false">
      <c r="A78" s="33" t="s">
        <v>129</v>
      </c>
      <c r="B78" s="33"/>
      <c r="C78" s="33"/>
      <c r="D78" s="33"/>
      <c r="E78" s="33"/>
      <c r="F78" s="5"/>
      <c r="G78" s="5"/>
      <c r="H78" s="5"/>
    </row>
    <row r="79" customFormat="false" ht="13.8" hidden="false" customHeight="false" outlineLevel="0" collapsed="false">
      <c r="A79" s="32"/>
      <c r="B79" s="4"/>
      <c r="C79" s="5"/>
      <c r="D79" s="5"/>
      <c r="E79" s="5"/>
      <c r="F79" s="5"/>
      <c r="G79" s="5"/>
      <c r="H79" s="5"/>
    </row>
    <row r="80" customFormat="false" ht="12.8" hidden="false" customHeight="false" outlineLevel="0" collapsed="false">
      <c r="A80" s="10" t="s">
        <v>2</v>
      </c>
      <c r="B80" s="7" t="s">
        <v>3</v>
      </c>
      <c r="C80" s="8" t="s">
        <v>4</v>
      </c>
      <c r="D80" s="9" t="s">
        <v>5</v>
      </c>
      <c r="E80" s="9" t="s">
        <v>130</v>
      </c>
      <c r="F80" s="9" t="s">
        <v>131</v>
      </c>
      <c r="G80" s="10" t="s">
        <v>132</v>
      </c>
      <c r="H80" s="9" t="s">
        <v>9</v>
      </c>
    </row>
    <row r="81" s="40" customFormat="true" ht="81.3" hidden="false" customHeight="false" outlineLevel="0" collapsed="false">
      <c r="A81" s="34"/>
      <c r="B81" s="34" t="s">
        <v>3</v>
      </c>
      <c r="C81" s="35" t="s">
        <v>133</v>
      </c>
      <c r="D81" s="43" t="n">
        <v>1</v>
      </c>
      <c r="E81" s="44" t="n">
        <v>250709.9</v>
      </c>
      <c r="F81" s="37"/>
      <c r="G81" s="38" t="n">
        <f aca="false">D81*E81</f>
        <v>250709.9</v>
      </c>
      <c r="H81" s="39" t="n">
        <f aca="false">F81*D81</f>
        <v>0</v>
      </c>
    </row>
    <row r="82" customFormat="false" ht="13.8" hidden="false" customHeight="false" outlineLevel="0" collapsed="false">
      <c r="E82" s="5"/>
    </row>
    <row r="83" customFormat="false" ht="13.8" hidden="false" customHeight="false" outlineLevel="0" collapsed="false">
      <c r="E83" s="5"/>
    </row>
    <row r="84" customFormat="false" ht="13.8" hidden="false" customHeight="false" outlineLevel="0" collapsed="false">
      <c r="E84" s="5"/>
    </row>
    <row r="85" customFormat="false" ht="13.8" hidden="false" customHeight="false" outlineLevel="0" collapsed="false">
      <c r="E85" s="5"/>
    </row>
    <row r="86" customFormat="false" ht="13.8" hidden="false" customHeight="false" outlineLevel="0" collapsed="false">
      <c r="E86" s="5"/>
    </row>
    <row r="87" customFormat="false" ht="13.8" hidden="false" customHeight="false" outlineLevel="0" collapsed="false">
      <c r="E87" s="5"/>
    </row>
    <row r="88" customFormat="false" ht="13.8" hidden="false" customHeight="false" outlineLevel="0" collapsed="false">
      <c r="E88" s="5"/>
    </row>
    <row r="89" customFormat="false" ht="13.8" hidden="false" customHeight="false" outlineLevel="0" collapsed="false">
      <c r="E89" s="5"/>
    </row>
    <row r="90" customFormat="false" ht="13.8" hidden="false" customHeight="false" outlineLevel="0" collapsed="false">
      <c r="E90" s="5"/>
    </row>
    <row r="91" customFormat="false" ht="13.8" hidden="false" customHeight="false" outlineLevel="0" collapsed="false">
      <c r="E91" s="5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H1"/>
    <mergeCell ref="A69:E69"/>
    <mergeCell ref="A78:E7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f0b93-acef-4d2b-a6b9-2baf73de6398">
      <Terms xmlns="http://schemas.microsoft.com/office/infopath/2007/PartnerControls"/>
    </lcf76f155ced4ddcb4097134ff3c332f>
    <TaxCatchAll xmlns="e96b1ddf-1d66-4898-8f7c-d8b913ae0b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3D39B5ED13174EB0DD05F55C269576" ma:contentTypeVersion="12" ma:contentTypeDescription="Crea un document nou" ma:contentTypeScope="" ma:versionID="b17200b98cedf1fef9c4011a26354df5">
  <xsd:schema xmlns:xsd="http://www.w3.org/2001/XMLSchema" xmlns:xs="http://www.w3.org/2001/XMLSchema" xmlns:p="http://schemas.microsoft.com/office/2006/metadata/properties" xmlns:ns2="2d9f0b93-acef-4d2b-a6b9-2baf73de6398" xmlns:ns3="e96b1ddf-1d66-4898-8f7c-d8b913ae0b27" targetNamespace="http://schemas.microsoft.com/office/2006/metadata/properties" ma:root="true" ma:fieldsID="24437549f620bb966e0b4979704c49ff" ns2:_="" ns3:_="">
    <xsd:import namespace="2d9f0b93-acef-4d2b-a6b9-2baf73de6398"/>
    <xsd:import namespace="e96b1ddf-1d66-4898-8f7c-d8b913ae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f0b93-acef-4d2b-a6b9-2baf73de6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53cc719-e5c4-4e1f-b40b-ea3c9e5738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b1ddf-1d66-4898-8f7c-d8b913ae0b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d08dc5-bb96-4dd9-b3ef-146f60c05db6}" ma:internalName="TaxCatchAll" ma:showField="CatchAllData" ma:web="e96b1ddf-1d66-4898-8f7c-d8b913ae0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9C6FBB28C504F9A48BDFCC5AB7B9A" ma:contentTypeVersion="12" ma:contentTypeDescription="Crea un document nou" ma:contentTypeScope="" ma:versionID="2c50b64ccbc5418ebad1cad23a3454b2">
  <xsd:schema xmlns:xsd="http://www.w3.org/2001/XMLSchema" xmlns:xs="http://www.w3.org/2001/XMLSchema" xmlns:p="http://schemas.microsoft.com/office/2006/metadata/properties" xmlns:ns2="120bf215-e128-4b99-90b0-21f741227174" xmlns:ns3="e96b1ddf-1d66-4898-8f7c-d8b913ae0b27" targetNamespace="http://schemas.microsoft.com/office/2006/metadata/properties" ma:root="true" ma:fieldsID="23b4c8beec74e49bebce089ecf1018c6" ns2:_="" ns3:_="">
    <xsd:import namespace="120bf215-e128-4b99-90b0-21f741227174"/>
    <xsd:import namespace="e96b1ddf-1d66-4898-8f7c-d8b913ae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bf215-e128-4b99-90b0-21f741227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53cc719-e5c4-4e1f-b40b-ea3c9e5738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b1ddf-1d66-4898-8f7c-d8b913ae0b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d08dc5-bb96-4dd9-b3ef-146f60c05db6}" ma:internalName="TaxCatchAll" ma:showField="CatchAllData" ma:web="e96b1ddf-1d66-4898-8f7c-d8b913ae0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bf215-e128-4b99-90b0-21f741227174">
      <Terms xmlns="http://schemas.microsoft.com/office/infopath/2007/PartnerControls"/>
    </lcf76f155ced4ddcb4097134ff3c332f>
    <TaxCatchAll xmlns="e96b1ddf-1d66-4898-8f7c-d8b913ae0b27" xsi:nil="true"/>
  </documentManagement>
</p:properties>
</file>

<file path=customXml/itemProps1.xml><?xml version="1.0" encoding="utf-8"?>
<ds:datastoreItem xmlns:ds="http://schemas.openxmlformats.org/officeDocument/2006/customXml" ds:itemID="{1C894543-5C2A-4F75-9844-910468E7E52C}">
  <ds:schemaRefs>
    <ds:schemaRef ds:uri="http://schemas.microsoft.com/office/2006/metadata/properties"/>
    <ds:schemaRef ds:uri="http://schemas.microsoft.com/office/infopath/2007/PartnerControls"/>
    <ds:schemaRef ds:uri="2d9f0b93-acef-4d2b-a6b9-2baf73de6398"/>
    <ds:schemaRef ds:uri="e96b1ddf-1d66-4898-8f7c-d8b913ae0b27"/>
  </ds:schemaRefs>
</ds:datastoreItem>
</file>

<file path=customXml/itemProps2.xml><?xml version="1.0" encoding="utf-8"?>
<ds:datastoreItem xmlns:ds="http://schemas.openxmlformats.org/officeDocument/2006/customXml" ds:itemID="{0DF6AC0F-0641-4670-BC3C-A1E860ADF1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7B3C1-74B5-439E-B166-F9463545B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f0b93-acef-4d2b-a6b9-2baf73de6398"/>
    <ds:schemaRef ds:uri="e96b1ddf-1d66-4898-8f7c-d8b913ae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45CCE9-3649-4DC2-B699-60A0CF9C47D5}"/>
</file>

<file path=customXml/itemProps5.xml><?xml version="1.0" encoding="utf-8"?>
<ds:datastoreItem xmlns:ds="http://schemas.openxmlformats.org/officeDocument/2006/customXml" ds:itemID="{44CF115D-3993-481D-A9FC-44FA2113B041}"/>
</file>

<file path=customXml/itemProps6.xml><?xml version="1.0" encoding="utf-8"?>
<ds:datastoreItem xmlns:ds="http://schemas.openxmlformats.org/officeDocument/2006/customXml" ds:itemID="{6C8AA19E-C488-490D-A70A-D797C5E3976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SSTT Calaf</dc:creator>
  <dc:description/>
  <cp:lastModifiedBy/>
  <cp:revision>12</cp:revision>
  <dcterms:created xsi:type="dcterms:W3CDTF">2015-06-05T18:19:34Z</dcterms:created>
  <dcterms:modified xsi:type="dcterms:W3CDTF">2025-10-01T10:47:22Z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0x01010038B9C6FBB28C504F9A48BDFCC5AB7B9A</vt:lpwstr>
  </property>
  <property fmtid="{D5CDD505-2E9C-101B-9397-08002B2CF9AE}" pid="3" name="MediaServiceImageTags">
    <vt:lpwstr/>
  </property>
  <property fmtid="{D5CDD505-2E9C-101B-9397-08002B2CF9AE}" pid="4" name="Order">
    <vt:r8>9524800</vt:r8>
  </property>
</Properties>
</file>