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dades\SecretariaGral\licitacions\LICITACIONS\LICITACIONS 2025\SERVEIS\16981 Control i prevenció legionel·la\"/>
    </mc:Choice>
  </mc:AlternateContent>
  <xr:revisionPtr revIDLastSave="0" documentId="8_{0D22F98F-BE40-4F46-B49A-00B675CFE385}" xr6:coauthVersionLast="47" xr6:coauthVersionMax="47" xr10:uidLastSave="{00000000-0000-0000-0000-000000000000}"/>
  <bookViews>
    <workbookView xWindow="-28920" yWindow="-120" windowWidth="29040" windowHeight="15720" activeTab="1" xr2:uid="{C78DD35A-C4B5-4C3D-9F8D-16F057A03038}"/>
  </bookViews>
  <sheets>
    <sheet name="Full2" sheetId="2" r:id="rId1"/>
    <sheet name="Full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3" i="1" l="1"/>
  <c r="E40" i="1"/>
  <c r="E37" i="1"/>
  <c r="E34" i="1"/>
  <c r="E31" i="1"/>
  <c r="F23" i="1"/>
  <c r="F20" i="1"/>
  <c r="F17" i="1"/>
  <c r="F14" i="1"/>
  <c r="F11" i="1"/>
  <c r="F8" i="1"/>
  <c r="F26" i="1" s="1"/>
</calcChain>
</file>

<file path=xl/sharedStrings.xml><?xml version="1.0" encoding="utf-8"?>
<sst xmlns="http://schemas.openxmlformats.org/spreadsheetml/2006/main" count="53" uniqueCount="36">
  <si>
    <t>1. PREUS UNITARIS DE SERVEIS QUE ES PREVEU QUE ES REALITZIN MENSUALMENT, SEGONS NECESSITATS</t>
  </si>
  <si>
    <t>OFERTA ECONÒMICA CONTRACTE SERVEIS DE CONTROL LEGIONEL·LA (Exp. AUPAC 16981/2025)</t>
  </si>
  <si>
    <t>Descripció</t>
  </si>
  <si>
    <t>Estimació de serveis/ prestacions a realitzar</t>
  </si>
  <si>
    <t>Seguiment PPCL</t>
  </si>
  <si>
    <t>1 PA</t>
  </si>
  <si>
    <t xml:space="preserve">Desinfecció addicional </t>
  </si>
  <si>
    <t>158 ut</t>
  </si>
  <si>
    <t>168,00 € /ut</t>
  </si>
  <si>
    <t>Analítica de legionel·losi (inclosa la recollida de mostres)</t>
  </si>
  <si>
    <t>320 ut</t>
  </si>
  <si>
    <t>45,00 € / ut</t>
  </si>
  <si>
    <t>Recompte aerobis</t>
  </si>
  <si>
    <t>4 ut</t>
  </si>
  <si>
    <t>20,00 € / unitat</t>
  </si>
  <si>
    <t>Neteja, desinfecció del dipòsit</t>
  </si>
  <si>
    <t>1 ut</t>
  </si>
  <si>
    <t>750,00 € / unitat</t>
  </si>
  <si>
    <t xml:space="preserve">Manteniment i calibratge mensual de clorador automàtic. </t>
  </si>
  <si>
    <t>12 mesos</t>
  </si>
  <si>
    <t>90,00 € / mes</t>
  </si>
  <si>
    <t>Import preu unitari màxim (IVA exclòs)</t>
  </si>
  <si>
    <t>Oferta preu unitari (IVA exclòs)</t>
  </si>
  <si>
    <t>unitat</t>
  </si>
  <si>
    <t>€</t>
  </si>
  <si>
    <t>€/ut</t>
  </si>
  <si>
    <t>€/mes</t>
  </si>
  <si>
    <t>Oferta ponderada</t>
  </si>
  <si>
    <t>PRESSUPOST TOTAL</t>
  </si>
  <si>
    <t>2. PREUS UNITARIS DE SERVEIS SENSE UNA PERIODICITAT ESTABLERTA</t>
  </si>
  <si>
    <t>Desinfecció addicional</t>
  </si>
  <si>
    <t>Oficial especialista (amb vehicle i productes necessaris) pel desmuntatge neteja i desinfecció dels punts terminals en cas de brot</t>
  </si>
  <si>
    <t>Neteja i desinfecció del dipòsit</t>
  </si>
  <si>
    <t>En cas d'instal·lació d'un nou clorador manteniment i calibratge mensual de clorador automàtic (inclou revisió correcte funcionament de la instal·lació i si s'escau la substitució dels filtres, neteja de dondes i calibratge</t>
  </si>
  <si>
    <t>28,00 € / ut</t>
  </si>
  <si>
    <t>Oferta preu unitari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</si>
</sst>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164" fontId="1" fillId="5" borderId="2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3" borderId="1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64" fontId="4" fillId="4" borderId="10" xfId="0" applyNumberFormat="1" applyFont="1" applyFill="1" applyBorder="1" applyAlignment="1">
      <alignment horizontal="center" vertical="center" wrapText="1"/>
    </xf>
    <xf numFmtId="164" fontId="4" fillId="4" borderId="9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164" fontId="4" fillId="4" borderId="6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164" fontId="4" fillId="4" borderId="8" xfId="0" applyNumberFormat="1" applyFont="1" applyFill="1" applyBorder="1" applyAlignment="1" applyProtection="1">
      <alignment horizontal="center" vertical="center"/>
      <protection locked="0"/>
    </xf>
    <xf numFmtId="164" fontId="4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4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5" borderId="11" xfId="0" applyFont="1" applyFill="1" applyBorder="1" applyAlignment="1">
      <alignment horizontal="left" vertical="center" wrapText="1"/>
    </xf>
    <xf numFmtId="0" fontId="3" fillId="5" borderId="1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164" fontId="4" fillId="4" borderId="8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164" fontId="4" fillId="4" borderId="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6" fontId="4" fillId="4" borderId="8" xfId="0" applyNumberFormat="1" applyFont="1" applyFill="1" applyBorder="1" applyAlignment="1">
      <alignment horizontal="center" vertical="center"/>
    </xf>
    <xf numFmtId="6" fontId="4" fillId="4" borderId="5" xfId="0" applyNumberFormat="1" applyFont="1" applyFill="1" applyBorder="1" applyAlignment="1">
      <alignment horizontal="center" vertical="center"/>
    </xf>
    <xf numFmtId="6" fontId="4" fillId="4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867B3-A2EA-4027-914D-38CEE28EE611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34BD1-179E-4DDD-930B-8CDA32AC5B92}">
  <dimension ref="A2:K45"/>
  <sheetViews>
    <sheetView tabSelected="1" workbookViewId="0">
      <selection activeCell="C31" sqref="C31:C33"/>
    </sheetView>
  </sheetViews>
  <sheetFormatPr defaultRowHeight="15" x14ac:dyDescent="0.25"/>
  <cols>
    <col min="1" max="1" width="38.5703125" customWidth="1"/>
    <col min="2" max="2" width="36.42578125" customWidth="1"/>
    <col min="3" max="3" width="35.28515625" customWidth="1"/>
    <col min="4" max="4" width="33.42578125" customWidth="1"/>
    <col min="5" max="5" width="20.5703125" customWidth="1"/>
    <col min="6" max="6" width="26.5703125" customWidth="1"/>
  </cols>
  <sheetData>
    <row r="2" spans="1:11" x14ac:dyDescent="0.25">
      <c r="A2" s="36" t="s">
        <v>1</v>
      </c>
      <c r="B2" s="37"/>
      <c r="C2" s="37"/>
      <c r="D2" s="37"/>
      <c r="E2" s="37"/>
      <c r="F2" s="37"/>
      <c r="G2" s="37"/>
      <c r="H2" s="37"/>
      <c r="I2" s="37"/>
      <c r="J2" s="5"/>
      <c r="K2" s="5"/>
    </row>
    <row r="5" spans="1:11" x14ac:dyDescent="0.25">
      <c r="A5" s="32" t="s">
        <v>0</v>
      </c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1" ht="15.75" thickBot="1" x14ac:dyDescent="0.3"/>
    <row r="7" spans="1:11" ht="24.75" thickBot="1" x14ac:dyDescent="0.3">
      <c r="A7" s="1" t="s">
        <v>2</v>
      </c>
      <c r="B7" s="2" t="s">
        <v>3</v>
      </c>
      <c r="C7" s="3" t="s">
        <v>21</v>
      </c>
      <c r="D7" s="3" t="s">
        <v>22</v>
      </c>
      <c r="E7" s="3" t="s">
        <v>23</v>
      </c>
      <c r="F7" s="3" t="s">
        <v>27</v>
      </c>
    </row>
    <row r="8" spans="1:11" x14ac:dyDescent="0.25">
      <c r="A8" s="14" t="s">
        <v>4</v>
      </c>
      <c r="B8" s="17" t="s">
        <v>5</v>
      </c>
      <c r="C8" s="38">
        <v>350</v>
      </c>
      <c r="D8" s="26"/>
      <c r="E8" s="17" t="s">
        <v>24</v>
      </c>
      <c r="F8" s="33">
        <f>D8*1</f>
        <v>0</v>
      </c>
    </row>
    <row r="9" spans="1:11" x14ac:dyDescent="0.25">
      <c r="A9" s="15"/>
      <c r="B9" s="18"/>
      <c r="C9" s="39"/>
      <c r="D9" s="27"/>
      <c r="E9" s="18"/>
      <c r="F9" s="34"/>
    </row>
    <row r="10" spans="1:11" ht="15.75" thickBot="1" x14ac:dyDescent="0.3">
      <c r="A10" s="16"/>
      <c r="B10" s="19"/>
      <c r="C10" s="40"/>
      <c r="D10" s="28"/>
      <c r="E10" s="19"/>
      <c r="F10" s="35"/>
    </row>
    <row r="11" spans="1:11" x14ac:dyDescent="0.25">
      <c r="A11" s="14" t="s">
        <v>6</v>
      </c>
      <c r="B11" s="17" t="s">
        <v>7</v>
      </c>
      <c r="C11" s="23" t="s">
        <v>8</v>
      </c>
      <c r="D11" s="26"/>
      <c r="E11" s="17" t="s">
        <v>25</v>
      </c>
      <c r="F11" s="33">
        <f>D11*158</f>
        <v>0</v>
      </c>
    </row>
    <row r="12" spans="1:11" x14ac:dyDescent="0.25">
      <c r="A12" s="15"/>
      <c r="B12" s="18"/>
      <c r="C12" s="24"/>
      <c r="D12" s="27"/>
      <c r="E12" s="18"/>
      <c r="F12" s="34"/>
    </row>
    <row r="13" spans="1:11" ht="15.75" thickBot="1" x14ac:dyDescent="0.3">
      <c r="A13" s="16"/>
      <c r="B13" s="19"/>
      <c r="C13" s="25"/>
      <c r="D13" s="28"/>
      <c r="E13" s="19"/>
      <c r="F13" s="35"/>
    </row>
    <row r="14" spans="1:11" ht="29.25" customHeight="1" x14ac:dyDescent="0.25">
      <c r="A14" s="14" t="s">
        <v>9</v>
      </c>
      <c r="B14" s="17" t="s">
        <v>10</v>
      </c>
      <c r="C14" s="23" t="s">
        <v>11</v>
      </c>
      <c r="D14" s="26"/>
      <c r="E14" s="17" t="s">
        <v>25</v>
      </c>
      <c r="F14" s="33">
        <f>D14*320</f>
        <v>0</v>
      </c>
    </row>
    <row r="15" spans="1:11" x14ac:dyDescent="0.25">
      <c r="A15" s="15"/>
      <c r="B15" s="18"/>
      <c r="C15" s="24"/>
      <c r="D15" s="27"/>
      <c r="E15" s="18"/>
      <c r="F15" s="34"/>
    </row>
    <row r="16" spans="1:11" ht="15.75" thickBot="1" x14ac:dyDescent="0.3">
      <c r="A16" s="16"/>
      <c r="B16" s="19"/>
      <c r="C16" s="25"/>
      <c r="D16" s="28"/>
      <c r="E16" s="19"/>
      <c r="F16" s="35"/>
    </row>
    <row r="17" spans="1:11" x14ac:dyDescent="0.25">
      <c r="A17" s="14" t="s">
        <v>12</v>
      </c>
      <c r="B17" s="17" t="s">
        <v>13</v>
      </c>
      <c r="C17" s="17" t="s">
        <v>14</v>
      </c>
      <c r="D17" s="20"/>
      <c r="E17" s="17" t="s">
        <v>25</v>
      </c>
      <c r="F17" s="33">
        <f>D17*4</f>
        <v>0</v>
      </c>
    </row>
    <row r="18" spans="1:11" x14ac:dyDescent="0.25">
      <c r="A18" s="15"/>
      <c r="B18" s="18"/>
      <c r="C18" s="18"/>
      <c r="D18" s="21"/>
      <c r="E18" s="18"/>
      <c r="F18" s="34"/>
    </row>
    <row r="19" spans="1:11" ht="15.75" thickBot="1" x14ac:dyDescent="0.3">
      <c r="A19" s="16"/>
      <c r="B19" s="19"/>
      <c r="C19" s="19"/>
      <c r="D19" s="22"/>
      <c r="E19" s="19"/>
      <c r="F19" s="35"/>
    </row>
    <row r="20" spans="1:11" x14ac:dyDescent="0.25">
      <c r="A20" s="14" t="s">
        <v>15</v>
      </c>
      <c r="B20" s="17" t="s">
        <v>16</v>
      </c>
      <c r="C20" s="17" t="s">
        <v>17</v>
      </c>
      <c r="D20" s="20"/>
      <c r="E20" s="17" t="s">
        <v>25</v>
      </c>
      <c r="F20" s="33">
        <f>D20*1</f>
        <v>0</v>
      </c>
    </row>
    <row r="21" spans="1:11" x14ac:dyDescent="0.25">
      <c r="A21" s="15"/>
      <c r="B21" s="18"/>
      <c r="C21" s="18"/>
      <c r="D21" s="21"/>
      <c r="E21" s="18"/>
      <c r="F21" s="34"/>
    </row>
    <row r="22" spans="1:11" ht="15.75" thickBot="1" x14ac:dyDescent="0.3">
      <c r="A22" s="16"/>
      <c r="B22" s="19"/>
      <c r="C22" s="19"/>
      <c r="D22" s="22"/>
      <c r="E22" s="19"/>
      <c r="F22" s="35"/>
    </row>
    <row r="23" spans="1:11" ht="29.25" customHeight="1" x14ac:dyDescent="0.25">
      <c r="A23" s="14" t="s">
        <v>18</v>
      </c>
      <c r="B23" s="17" t="s">
        <v>19</v>
      </c>
      <c r="C23" s="17" t="s">
        <v>20</v>
      </c>
      <c r="D23" s="20"/>
      <c r="E23" s="23" t="s">
        <v>26</v>
      </c>
      <c r="F23" s="33">
        <f>D23*12</f>
        <v>0</v>
      </c>
    </row>
    <row r="24" spans="1:11" x14ac:dyDescent="0.25">
      <c r="A24" s="15"/>
      <c r="B24" s="18"/>
      <c r="C24" s="18"/>
      <c r="D24" s="21"/>
      <c r="E24" s="24"/>
      <c r="F24" s="34"/>
    </row>
    <row r="25" spans="1:11" ht="15.75" thickBot="1" x14ac:dyDescent="0.3">
      <c r="A25" s="16"/>
      <c r="B25" s="19"/>
      <c r="C25" s="19"/>
      <c r="D25" s="22"/>
      <c r="E25" s="25"/>
      <c r="F25" s="35"/>
    </row>
    <row r="26" spans="1:11" ht="28.5" customHeight="1" thickBot="1" x14ac:dyDescent="0.3">
      <c r="A26" s="29" t="s">
        <v>28</v>
      </c>
      <c r="B26" s="30"/>
      <c r="C26" s="30"/>
      <c r="D26" s="30"/>
      <c r="E26" s="31"/>
      <c r="F26" s="4">
        <f>SUM(F8:F23)</f>
        <v>0</v>
      </c>
    </row>
    <row r="28" spans="1:11" x14ac:dyDescent="0.25">
      <c r="A28" s="32" t="s">
        <v>29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1" ht="15.75" thickBot="1" x14ac:dyDescent="0.3"/>
    <row r="30" spans="1:11" ht="15.75" thickBot="1" x14ac:dyDescent="0.3">
      <c r="A30" s="1" t="s">
        <v>2</v>
      </c>
      <c r="B30" s="3" t="s">
        <v>21</v>
      </c>
      <c r="C30" s="3" t="s">
        <v>22</v>
      </c>
      <c r="D30" s="3" t="s">
        <v>23</v>
      </c>
      <c r="E30" s="6" t="s">
        <v>35</v>
      </c>
      <c r="F30" s="7"/>
    </row>
    <row r="31" spans="1:11" x14ac:dyDescent="0.25">
      <c r="A31" s="14" t="s">
        <v>30</v>
      </c>
      <c r="B31" s="23" t="s">
        <v>8</v>
      </c>
      <c r="C31" s="26"/>
      <c r="D31" s="17" t="s">
        <v>25</v>
      </c>
      <c r="E31" s="8">
        <f>C31</f>
        <v>0</v>
      </c>
      <c r="F31" s="9"/>
    </row>
    <row r="32" spans="1:11" x14ac:dyDescent="0.25">
      <c r="A32" s="15"/>
      <c r="B32" s="24"/>
      <c r="C32" s="27"/>
      <c r="D32" s="18"/>
      <c r="E32" s="10"/>
      <c r="F32" s="11"/>
    </row>
    <row r="33" spans="1:6" ht="15.75" thickBot="1" x14ac:dyDescent="0.3">
      <c r="A33" s="16"/>
      <c r="B33" s="25"/>
      <c r="C33" s="28"/>
      <c r="D33" s="19"/>
      <c r="E33" s="12"/>
      <c r="F33" s="13"/>
    </row>
    <row r="34" spans="1:6" x14ac:dyDescent="0.25">
      <c r="A34" s="14" t="s">
        <v>9</v>
      </c>
      <c r="B34" s="23" t="s">
        <v>11</v>
      </c>
      <c r="C34" s="26"/>
      <c r="D34" s="17" t="s">
        <v>25</v>
      </c>
      <c r="E34" s="8">
        <f>C34</f>
        <v>0</v>
      </c>
      <c r="F34" s="9"/>
    </row>
    <row r="35" spans="1:6" x14ac:dyDescent="0.25">
      <c r="A35" s="15"/>
      <c r="B35" s="24"/>
      <c r="C35" s="27"/>
      <c r="D35" s="18"/>
      <c r="E35" s="10"/>
      <c r="F35" s="11"/>
    </row>
    <row r="36" spans="1:6" ht="15.75" thickBot="1" x14ac:dyDescent="0.3">
      <c r="A36" s="16"/>
      <c r="B36" s="25"/>
      <c r="C36" s="28"/>
      <c r="D36" s="19"/>
      <c r="E36" s="12"/>
      <c r="F36" s="13"/>
    </row>
    <row r="37" spans="1:6" x14ac:dyDescent="0.25">
      <c r="A37" s="14" t="s">
        <v>31</v>
      </c>
      <c r="B37" s="23" t="s">
        <v>34</v>
      </c>
      <c r="C37" s="26"/>
      <c r="D37" s="17" t="s">
        <v>25</v>
      </c>
      <c r="E37" s="8">
        <f>C37</f>
        <v>0</v>
      </c>
      <c r="F37" s="9"/>
    </row>
    <row r="38" spans="1:6" x14ac:dyDescent="0.25">
      <c r="A38" s="15"/>
      <c r="B38" s="24"/>
      <c r="C38" s="27"/>
      <c r="D38" s="18"/>
      <c r="E38" s="10"/>
      <c r="F38" s="11"/>
    </row>
    <row r="39" spans="1:6" ht="15.75" thickBot="1" x14ac:dyDescent="0.3">
      <c r="A39" s="16"/>
      <c r="B39" s="25"/>
      <c r="C39" s="28"/>
      <c r="D39" s="19"/>
      <c r="E39" s="12"/>
      <c r="F39" s="13"/>
    </row>
    <row r="40" spans="1:6" x14ac:dyDescent="0.25">
      <c r="A40" s="14" t="s">
        <v>32</v>
      </c>
      <c r="B40" s="17" t="s">
        <v>17</v>
      </c>
      <c r="C40" s="20"/>
      <c r="D40" s="17" t="s">
        <v>25</v>
      </c>
      <c r="E40" s="8">
        <f>C40</f>
        <v>0</v>
      </c>
      <c r="F40" s="9"/>
    </row>
    <row r="41" spans="1:6" x14ac:dyDescent="0.25">
      <c r="A41" s="15"/>
      <c r="B41" s="18"/>
      <c r="C41" s="21"/>
      <c r="D41" s="18"/>
      <c r="E41" s="10"/>
      <c r="F41" s="11"/>
    </row>
    <row r="42" spans="1:6" ht="15.75" thickBot="1" x14ac:dyDescent="0.3">
      <c r="A42" s="16"/>
      <c r="B42" s="19"/>
      <c r="C42" s="22"/>
      <c r="D42" s="19"/>
      <c r="E42" s="12"/>
      <c r="F42" s="13"/>
    </row>
    <row r="43" spans="1:6" x14ac:dyDescent="0.25">
      <c r="A43" s="14" t="s">
        <v>33</v>
      </c>
      <c r="B43" s="17" t="s">
        <v>20</v>
      </c>
      <c r="C43" s="20"/>
      <c r="D43" s="23" t="s">
        <v>26</v>
      </c>
      <c r="E43" s="8">
        <f>C43</f>
        <v>0</v>
      </c>
      <c r="F43" s="9"/>
    </row>
    <row r="44" spans="1:6" x14ac:dyDescent="0.25">
      <c r="A44" s="15"/>
      <c r="B44" s="18"/>
      <c r="C44" s="21"/>
      <c r="D44" s="24"/>
      <c r="E44" s="10"/>
      <c r="F44" s="11"/>
    </row>
    <row r="45" spans="1:6" ht="15.75" thickBot="1" x14ac:dyDescent="0.3">
      <c r="A45" s="16"/>
      <c r="B45" s="19"/>
      <c r="C45" s="22"/>
      <c r="D45" s="25"/>
      <c r="E45" s="12"/>
      <c r="F45" s="13"/>
    </row>
  </sheetData>
  <sheetProtection algorithmName="SHA-512" hashValue="MSKvyMBy/HB4foBfIg31Xk7r0OqZ9XKYPLgzKmHJi/DToqnEM3lnBNBCZJzAo/wi3r8N44h/6+OcaxD/ll0a/Q==" saltValue="weiPYskQdTTTlCTOKFTGDQ==" spinCount="100000" sheet="1" objects="1" scenarios="1"/>
  <mergeCells count="66">
    <mergeCell ref="A5:K5"/>
    <mergeCell ref="A2:I2"/>
    <mergeCell ref="A8:A10"/>
    <mergeCell ref="B8:B10"/>
    <mergeCell ref="C8:C10"/>
    <mergeCell ref="D8:D10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  <mergeCell ref="A23:A25"/>
    <mergeCell ref="B23:B25"/>
    <mergeCell ref="C23:C25"/>
    <mergeCell ref="D23:D25"/>
    <mergeCell ref="F8:F10"/>
    <mergeCell ref="F11:F13"/>
    <mergeCell ref="F14:F16"/>
    <mergeCell ref="F17:F19"/>
    <mergeCell ref="F20:F22"/>
    <mergeCell ref="F23:F25"/>
    <mergeCell ref="E8:E10"/>
    <mergeCell ref="E11:E13"/>
    <mergeCell ref="E14:E16"/>
    <mergeCell ref="E17:E19"/>
    <mergeCell ref="E20:E22"/>
    <mergeCell ref="E23:E25"/>
    <mergeCell ref="A34:A36"/>
    <mergeCell ref="B34:B36"/>
    <mergeCell ref="C34:C36"/>
    <mergeCell ref="D34:D36"/>
    <mergeCell ref="A26:E26"/>
    <mergeCell ref="A28:K28"/>
    <mergeCell ref="A31:A33"/>
    <mergeCell ref="B31:B33"/>
    <mergeCell ref="C31:C33"/>
    <mergeCell ref="D31:D33"/>
    <mergeCell ref="A40:A42"/>
    <mergeCell ref="B40:B42"/>
    <mergeCell ref="C40:C42"/>
    <mergeCell ref="D40:D42"/>
    <mergeCell ref="A37:A39"/>
    <mergeCell ref="B37:B39"/>
    <mergeCell ref="C37:C39"/>
    <mergeCell ref="D37:D39"/>
    <mergeCell ref="E43:F45"/>
    <mergeCell ref="A43:A45"/>
    <mergeCell ref="B43:B45"/>
    <mergeCell ref="C43:C45"/>
    <mergeCell ref="D43:D45"/>
    <mergeCell ref="E30:F30"/>
    <mergeCell ref="E31:F33"/>
    <mergeCell ref="E34:F36"/>
    <mergeCell ref="E37:F39"/>
    <mergeCell ref="E40:F42"/>
  </mergeCells>
  <pageMargins left="0.7" right="0.7" top="0.75" bottom="0.75" header="0.3" footer="0.3"/>
  <pageSetup paperSize="9" orientation="portrait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C28ED667EA8D4ABF7F79E093EE8CB2" ma:contentTypeVersion="4" ma:contentTypeDescription="Create a new document." ma:contentTypeScope="" ma:versionID="8bb4e234ebe5fcacb4610aa90d26bc5f">
  <xsd:schema xmlns:xsd="http://www.w3.org/2001/XMLSchema" xmlns:xs="http://www.w3.org/2001/XMLSchema" xmlns:p="http://schemas.microsoft.com/office/2006/metadata/properties" xmlns:ns3="c85d5b8d-7589-4022-b046-8aa1f8b3aef1" targetNamespace="http://schemas.microsoft.com/office/2006/metadata/properties" ma:root="true" ma:fieldsID="b1400c614c4ff9bed1d29cba77872578" ns3:_="">
    <xsd:import namespace="c85d5b8d-7589-4022-b046-8aa1f8b3aef1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MediaServiceMetadata" minOccurs="0"/>
                <xsd:element ref="ns3:MediaServiceFastMetadata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d5b8d-7589-4022-b046-8aa1f8b3aef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2B4BDB-DCCC-4332-9338-B43697884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d5b8d-7589-4022-b046-8aa1f8b3ae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EF2361-A06F-4BF5-9EEA-83902ACA6F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4F36B-75A9-4FC8-88B9-CFA565F02EE3}">
  <ds:schemaRefs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c85d5b8d-7589-4022-b046-8aa1f8b3aef1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Full2</vt:lpstr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Cateura</dc:creator>
  <cp:lastModifiedBy>Silvia Folch</cp:lastModifiedBy>
  <dcterms:created xsi:type="dcterms:W3CDTF">2025-09-24T11:44:47Z</dcterms:created>
  <dcterms:modified xsi:type="dcterms:W3CDTF">2025-09-29T09:17:13Z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0x010100D0C28ED667EA8D4ABF7F79E093EE8CB2</vt:lpwstr>
  </property>
</Properties>
</file>