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007 - 2025 AM MATERIALS\BASAT\0389 - 2025 Maquinària Jardineria CE Til.lers\"/>
    </mc:Choice>
  </mc:AlternateContent>
  <bookViews>
    <workbookView xWindow="0" yWindow="0" windowWidth="19200" windowHeight="7060" tabRatio="599"/>
  </bookViews>
  <sheets>
    <sheet name="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 l="1"/>
  <c r="D15" i="1" s="1"/>
  <c r="D17" i="1" l="1"/>
  <c r="D16" i="1"/>
</calcChain>
</file>

<file path=xl/sharedStrings.xml><?xml version="1.0" encoding="utf-8"?>
<sst xmlns="http://schemas.openxmlformats.org/spreadsheetml/2006/main" count="26" uniqueCount="25">
  <si>
    <t>CONCEPTE</t>
  </si>
  <si>
    <t>UNITATS</t>
  </si>
  <si>
    <t>TOTAL sense IVA</t>
  </si>
  <si>
    <t>TOTAL</t>
  </si>
  <si>
    <t>COMENTARIS</t>
  </si>
  <si>
    <t>TOTAL amb IVA (21%)</t>
  </si>
  <si>
    <t>NOM DE L'EMPRESA:</t>
  </si>
  <si>
    <t>Data i signatura digital del representant legal:</t>
  </si>
  <si>
    <t>PREU UNITARI SENSE IVA</t>
  </si>
  <si>
    <t xml:space="preserve">IMPORT IVA </t>
  </si>
  <si>
    <t xml:space="preserve">Les despeses de transport aniran a càrrec de l'empresa adjudicatària d'aquest expedient. Qualsevols referència a marques i models és orientativa i no vinculant. </t>
  </si>
  <si>
    <t xml:space="preserve">1) Import total de l’oferta econòmica </t>
  </si>
  <si>
    <t>Criteris de valoració:</t>
  </si>
  <si>
    <t>Puntuació:</t>
  </si>
  <si>
    <t>2) Puntuació de l'Acord Marc</t>
  </si>
  <si>
    <t xml:space="preserve">Amb la signatura d’aquesta oferta manifesto que l’empresa que represento pot lliurar la totalitat de la mercaderia en el termini ofertat o en cas contrari, en el termini màxim de lliurament.    </t>
  </si>
  <si>
    <t>Import màxim de licitació</t>
  </si>
  <si>
    <r>
      <t>Termini màxim de lliurament de la totalitat de la mercaderia</t>
    </r>
    <r>
      <rPr>
        <b/>
        <sz val="10"/>
        <rFont val="Arial"/>
        <family val="2"/>
      </rPr>
      <t xml:space="preserve"> </t>
    </r>
  </si>
  <si>
    <t>Desbrossadora</t>
  </si>
  <si>
    <t>Adjunto word amb característiques tècniques</t>
  </si>
  <si>
    <t>Bufadora de motxil·la professional</t>
  </si>
  <si>
    <t>OFERTA ECONÒMICA CB SU 0389 2025: Subministrament de maquinària de jardineria per les aules FPO del C.E. Til·lers</t>
  </si>
  <si>
    <t>2.000,00 € sense IVA</t>
  </si>
  <si>
    <t>Fins a 90 punts</t>
  </si>
  <si>
    <t>Fins a 10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</si>
</sst>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164" formatCode="_-* #,##0.00\ _€_-;\-* #,##0.00\ _€_-;_-* &quot;-&quot;??\ _€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4" fillId="0" borderId="1" xfId="1" applyNumberFormat="1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5" fontId="3" fillId="0" borderId="1" xfId="1" applyNumberFormat="1" applyFont="1" applyBorder="1"/>
    <xf numFmtId="0" fontId="3" fillId="0" borderId="4" xfId="0" applyFont="1" applyBorder="1"/>
    <xf numFmtId="0" fontId="4" fillId="4" borderId="11" xfId="0" applyFont="1" applyFill="1" applyBorder="1" applyAlignment="1">
      <alignment horizontal="center" vertical="center" wrapText="1"/>
    </xf>
    <xf numFmtId="0" fontId="3" fillId="0" borderId="25" xfId="0" applyFont="1" applyBorder="1"/>
    <xf numFmtId="165" fontId="3" fillId="0" borderId="26" xfId="1" applyNumberFormat="1" applyFont="1" applyBorder="1"/>
    <xf numFmtId="165" fontId="3" fillId="0" borderId="11" xfId="1" applyNumberFormat="1" applyFont="1" applyBorder="1"/>
    <xf numFmtId="0" fontId="4" fillId="4" borderId="17" xfId="0" applyFont="1" applyFill="1" applyBorder="1" applyAlignment="1">
      <alignment horizontal="left" vertical="center"/>
    </xf>
    <xf numFmtId="6" fontId="4" fillId="5" borderId="1" xfId="0" applyNumberFormat="1" applyFont="1" applyFill="1" applyBorder="1" applyAlignment="1">
      <alignment vertical="center"/>
    </xf>
    <xf numFmtId="6" fontId="4" fillId="5" borderId="19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4" fontId="4" fillId="4" borderId="14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26" name="AutoShape 2" descr="Estenalles fuster 225mm stanley en Optimus Can Torrandell. Mallorca."/>
        <xdr:cNvSpPr>
          <a:spLocks noChangeAspect="1" noChangeArrowheads="1"/>
        </xdr:cNvSpPr>
      </xdr:nvSpPr>
      <xdr:spPr bwMode="auto">
        <a:xfrm>
          <a:off x="3286125" y="584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28" name="AutoShape 4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29" name="AutoShape 5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30" name="AutoShape 6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32" name="AutoShape 8" descr="Flexómetro enrollable stanley de 1 a 3 m"/>
        <xdr:cNvSpPr>
          <a:spLocks noChangeAspect="1" noChangeArrowheads="1"/>
        </xdr:cNvSpPr>
      </xdr:nvSpPr>
      <xdr:spPr bwMode="auto">
        <a:xfrm>
          <a:off x="32861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36" name="AutoShape 12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038" name="AutoShape 14" descr="Sargento para marcos cinta 4,5m Stanley"/>
        <xdr:cNvSpPr>
          <a:spLocks noChangeAspect="1" noChangeArrowheads="1"/>
        </xdr:cNvSpPr>
      </xdr:nvSpPr>
      <xdr:spPr bwMode="auto">
        <a:xfrm>
          <a:off x="32861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40" name="AutoShape 16" descr="HemBorta Llaves Allen Largas, Juego de Llaves Allen Hexagonales con Cabezal Esférico, 13 Piezas Llaves Allen Métricas 1.27-10mm"/>
        <xdr:cNvSpPr>
          <a:spLocks noChangeAspect="1" noChangeArrowheads="1"/>
        </xdr:cNvSpPr>
      </xdr:nvSpPr>
      <xdr:spPr bwMode="auto">
        <a:xfrm>
          <a:off x="3286125" y="964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25" name="AutoShape 1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27" name="AutoShape 3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3" name="AutoShape 4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5" name="AutoShape 6" descr="300 Tornillo para madera SPAX pozidriv con cabeza avellanada, ø 4 x L. 16 mm - 1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6" name="AutoShape 8" descr="300 tornillo para madera spax pozidriv con cabeza avellanada, ø 3.5 x l. 20 mm"/>
        <xdr:cNvSpPr>
          <a:spLocks noChangeAspect="1" noChangeArrowheads="1"/>
        </xdr:cNvSpPr>
      </xdr:nvSpPr>
      <xdr:spPr bwMode="auto">
        <a:xfrm>
          <a:off x="3286125" y="2231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2" name="AutoShape 1" descr="100 tuerca autoblocante de acero cincado Ø 6 mm - 1"/>
        <xdr:cNvSpPr>
          <a:spLocks noChangeAspect="1" noChangeArrowheads="1"/>
        </xdr:cNvSpPr>
      </xdr:nvSpPr>
      <xdr:spPr bwMode="auto">
        <a:xfrm>
          <a:off x="8886825" y="7299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8" name="AutoShape 5" descr="Caja de 100 tacos metálicos de Garras MKD Tiger (10x60 mm) Tox 039100051"/>
        <xdr:cNvSpPr>
          <a:spLocks noChangeAspect="1" noChangeArrowheads="1"/>
        </xdr:cNvSpPr>
      </xdr:nvSpPr>
      <xdr:spPr bwMode="auto">
        <a:xfrm>
          <a:off x="8886825" y="831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9" name="AutoShape 6" descr="Caja de 100 tacos metálicos de Garras MKD Tiger (10x60 mm) Tox 039100051 - 1"/>
        <xdr:cNvSpPr>
          <a:spLocks noChangeAspect="1" noChangeArrowheads="1"/>
        </xdr:cNvSpPr>
      </xdr:nvSpPr>
      <xdr:spPr bwMode="auto">
        <a:xfrm>
          <a:off x="8886825" y="818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43" name="AutoShape 19" descr="Imatge de: Sierras Marquetería plana para madera 13 cms No 0/13"/>
        <xdr:cNvSpPr>
          <a:spLocks noChangeAspect="1" noChangeArrowheads="1"/>
        </xdr:cNvSpPr>
      </xdr:nvSpPr>
      <xdr:spPr bwMode="auto">
        <a:xfrm>
          <a:off x="8886825" y="1566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46" name="AutoShape 22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78014</xdr:rowOff>
    </xdr:to>
    <xdr:sp macro="" textlink="">
      <xdr:nvSpPr>
        <xdr:cNvPr id="1047" name="AutoShape 23" descr="DISOLVENTE UNIVERSAL 1 LITRO SPB"/>
        <xdr:cNvSpPr>
          <a:spLocks noChangeAspect="1" noChangeArrowheads="1"/>
        </xdr:cNvSpPr>
      </xdr:nvSpPr>
      <xdr:spPr bwMode="auto">
        <a:xfrm>
          <a:off x="8886825" y="14266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zoomScale="90" zoomScaleNormal="90" workbookViewId="0">
      <selection activeCell="A2" sqref="A2:E2"/>
    </sheetView>
  </sheetViews>
  <sheetFormatPr defaultColWidth="8.81640625" defaultRowHeight="12.5" x14ac:dyDescent="0.25"/>
  <cols>
    <col min="1" max="1" width="34.90625" style="1" customWidth="1"/>
    <col min="2" max="2" width="17.453125" style="2" customWidth="1"/>
    <col min="3" max="3" width="28.08984375" style="3" customWidth="1"/>
    <col min="4" max="4" width="18.81640625" style="4" customWidth="1"/>
    <col min="5" max="5" width="40.6328125" style="1" customWidth="1"/>
    <col min="6" max="16384" width="8.81640625" style="1"/>
  </cols>
  <sheetData>
    <row r="1" spans="1:8" ht="13" thickBot="1" x14ac:dyDescent="0.3"/>
    <row r="2" spans="1:8" ht="25" customHeight="1" thickBot="1" x14ac:dyDescent="0.3">
      <c r="A2" s="40" t="s">
        <v>21</v>
      </c>
      <c r="B2" s="41"/>
      <c r="C2" s="41"/>
      <c r="D2" s="41"/>
      <c r="E2" s="42"/>
    </row>
    <row r="3" spans="1:8" ht="19.5" customHeight="1" thickBot="1" x14ac:dyDescent="0.3">
      <c r="A3" s="19" t="s">
        <v>16</v>
      </c>
      <c r="B3" s="49" t="s">
        <v>22</v>
      </c>
      <c r="C3" s="49"/>
      <c r="D3" s="49"/>
      <c r="E3" s="50"/>
    </row>
    <row r="4" spans="1:8" ht="25.5" thickBot="1" x14ac:dyDescent="0.3">
      <c r="A4" s="19" t="s">
        <v>17</v>
      </c>
      <c r="B4" s="51">
        <v>45950</v>
      </c>
      <c r="C4" s="51"/>
      <c r="D4" s="51"/>
      <c r="E4" s="52"/>
    </row>
    <row r="5" spans="1:8" ht="23" customHeight="1" thickBot="1" x14ac:dyDescent="0.3">
      <c r="A5" s="57" t="s">
        <v>10</v>
      </c>
      <c r="B5" s="58"/>
      <c r="C5" s="58"/>
      <c r="D5" s="58"/>
      <c r="E5" s="59"/>
    </row>
    <row r="6" spans="1:8" ht="24" customHeight="1" thickBot="1" x14ac:dyDescent="0.3">
      <c r="A6" s="53" t="s">
        <v>12</v>
      </c>
      <c r="B6" s="6" t="s">
        <v>11</v>
      </c>
      <c r="C6" s="7"/>
      <c r="D6" s="53" t="s">
        <v>13</v>
      </c>
      <c r="E6" s="60" t="s">
        <v>23</v>
      </c>
    </row>
    <row r="7" spans="1:8" ht="24" customHeight="1" thickBot="1" x14ac:dyDescent="0.3">
      <c r="A7" s="54"/>
      <c r="B7" s="55" t="s">
        <v>14</v>
      </c>
      <c r="C7" s="56"/>
      <c r="D7" s="54"/>
      <c r="E7" s="60" t="s">
        <v>24</v>
      </c>
    </row>
    <row r="8" spans="1:8" ht="13" thickBot="1" x14ac:dyDescent="0.3"/>
    <row r="9" spans="1:8" ht="31" customHeight="1" thickBot="1" x14ac:dyDescent="0.3">
      <c r="A9" s="8" t="s">
        <v>6</v>
      </c>
      <c r="B9" s="46"/>
      <c r="C9" s="47"/>
      <c r="D9" s="47"/>
      <c r="E9" s="48"/>
    </row>
    <row r="10" spans="1:8" ht="91.5" customHeight="1" thickBot="1" x14ac:dyDescent="0.3">
      <c r="A10" s="28" t="s">
        <v>7</v>
      </c>
      <c r="B10" s="29"/>
      <c r="C10" s="29"/>
      <c r="D10" s="29"/>
      <c r="E10" s="30"/>
      <c r="H10" s="3"/>
    </row>
    <row r="11" spans="1:8" ht="31" customHeight="1" thickBot="1" x14ac:dyDescent="0.3">
      <c r="A11" s="31" t="s">
        <v>15</v>
      </c>
      <c r="B11" s="32"/>
      <c r="C11" s="32"/>
      <c r="D11" s="32"/>
      <c r="E11" s="33"/>
    </row>
    <row r="12" spans="1:8" ht="37.5" customHeight="1" x14ac:dyDescent="0.25">
      <c r="A12" s="9" t="s">
        <v>0</v>
      </c>
      <c r="B12" s="10" t="s">
        <v>1</v>
      </c>
      <c r="C12" s="11" t="s">
        <v>8</v>
      </c>
      <c r="D12" s="12" t="s">
        <v>3</v>
      </c>
      <c r="E12" s="13" t="s">
        <v>4</v>
      </c>
    </row>
    <row r="13" spans="1:8" s="5" customFormat="1" ht="18" customHeight="1" x14ac:dyDescent="0.35">
      <c r="A13" s="14" t="s">
        <v>18</v>
      </c>
      <c r="B13" s="26">
        <v>1</v>
      </c>
      <c r="C13" s="24"/>
      <c r="D13" s="15">
        <f t="shared" ref="D13:D14" si="0">B13*C13</f>
        <v>0</v>
      </c>
      <c r="E13" s="16" t="s">
        <v>19</v>
      </c>
    </row>
    <row r="14" spans="1:8" s="5" customFormat="1" ht="18" customHeight="1" x14ac:dyDescent="0.35">
      <c r="A14" s="23" t="s">
        <v>20</v>
      </c>
      <c r="B14" s="27">
        <v>1</v>
      </c>
      <c r="C14" s="25"/>
      <c r="D14" s="15">
        <f t="shared" si="0"/>
        <v>0</v>
      </c>
      <c r="E14" s="16" t="s">
        <v>19</v>
      </c>
    </row>
    <row r="15" spans="1:8" ht="18" customHeight="1" x14ac:dyDescent="0.3">
      <c r="A15" s="34" t="s">
        <v>2</v>
      </c>
      <c r="B15" s="35"/>
      <c r="C15" s="36"/>
      <c r="D15" s="17">
        <f>SUM(D13:D14)</f>
        <v>0</v>
      </c>
      <c r="E15" s="18"/>
    </row>
    <row r="16" spans="1:8" ht="18" customHeight="1" thickBot="1" x14ac:dyDescent="0.35">
      <c r="A16" s="37" t="s">
        <v>9</v>
      </c>
      <c r="B16" s="38"/>
      <c r="C16" s="39"/>
      <c r="D16" s="21">
        <f>+D15*0.21</f>
        <v>0</v>
      </c>
      <c r="E16" s="18"/>
    </row>
    <row r="17" spans="1:5" ht="18" customHeight="1" thickBot="1" x14ac:dyDescent="0.35">
      <c r="A17" s="43" t="s">
        <v>5</v>
      </c>
      <c r="B17" s="44"/>
      <c r="C17" s="45"/>
      <c r="D17" s="22">
        <f>+D15*1.21</f>
        <v>0</v>
      </c>
      <c r="E17" s="20"/>
    </row>
    <row r="18" spans="1:5" ht="23.5" customHeight="1" x14ac:dyDescent="0.25">
      <c r="B18" s="1"/>
      <c r="C18" s="1"/>
      <c r="D18" s="1"/>
    </row>
    <row r="19" spans="1:5" ht="111.5" customHeight="1" x14ac:dyDescent="0.25">
      <c r="B19" s="1"/>
      <c r="C19" s="1"/>
      <c r="D19" s="1"/>
    </row>
    <row r="20" spans="1:5" ht="24.5" customHeight="1" x14ac:dyDescent="0.25">
      <c r="B20" s="1"/>
      <c r="C20" s="1"/>
      <c r="D20" s="1"/>
    </row>
  </sheetData>
  <mergeCells count="13">
    <mergeCell ref="A2:E2"/>
    <mergeCell ref="A17:C17"/>
    <mergeCell ref="B9:E9"/>
    <mergeCell ref="B3:E3"/>
    <mergeCell ref="B4:E4"/>
    <mergeCell ref="A6:A7"/>
    <mergeCell ref="D6:D7"/>
    <mergeCell ref="B7:C7"/>
    <mergeCell ref="A5:E5"/>
    <mergeCell ref="A10:E10"/>
    <mergeCell ref="A11:E11"/>
    <mergeCell ref="A15:C15"/>
    <mergeCell ref="A16:C16"/>
  </mergeCells>
  <pageMargins left="0.70866141732283472" right="0.70866141732283472" top="0.59055118110236227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STRRPD0008</dc:creator>
  <cp:lastModifiedBy>del Olmo Abril, Alejandro</cp:lastModifiedBy>
  <cp:lastPrinted>2025-06-05T10:19:21Z</cp:lastPrinted>
  <dcterms:created xsi:type="dcterms:W3CDTF">2024-05-22T09:59:17Z</dcterms:created>
  <dcterms:modified xsi:type="dcterms:W3CDTF">2025-09-25T08:50:06Z</dcterms:modified>
</cp:coreProperties>
</file>