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ntractació\CONT\C SERVEIS\Contractes Serveis 2025\COBS2025-038 JARDINERIA ZONA CIUTAT (reservat)\PERFIL DEL CONTRACTANT\"/>
    </mc:Choice>
  </mc:AlternateContent>
  <bookViews>
    <workbookView xWindow="0" yWindow="0" windowWidth="22118" windowHeight="11220" activeTab="4"/>
  </bookViews>
  <sheets>
    <sheet name="REG" sheetId="12" r:id="rId1"/>
    <sheet name="MATERIALS" sheetId="7" r:id="rId2"/>
    <sheet name="MAQUINÀRIA" sheetId="8" r:id="rId3"/>
    <sheet name="A GRANEL" sheetId="14" r:id="rId4"/>
    <sheet name="TRACTAMENTS FITOSANITARIS" sheetId="15" r:id="rId5"/>
  </sheets>
  <calcPr calcId="162913"/>
</workbook>
</file>

<file path=xl/calcChain.xml><?xml version="1.0" encoding="utf-8"?>
<calcChain xmlns="http://schemas.openxmlformats.org/spreadsheetml/2006/main">
  <c r="F61" i="12" l="1"/>
  <c r="F60" i="12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I109" i="7"/>
  <c r="I108" i="7"/>
  <c r="I106" i="7"/>
  <c r="I105" i="7"/>
  <c r="I104" i="7"/>
  <c r="I102" i="7"/>
  <c r="I99" i="7"/>
  <c r="I97" i="7"/>
  <c r="I96" i="7"/>
  <c r="I95" i="7"/>
  <c r="I94" i="7"/>
  <c r="I93" i="7"/>
  <c r="I89" i="7"/>
  <c r="I85" i="7"/>
  <c r="I80" i="7"/>
  <c r="I75" i="7"/>
  <c r="I74" i="7"/>
  <c r="I73" i="7"/>
  <c r="I72" i="7"/>
  <c r="I71" i="7"/>
  <c r="I70" i="7"/>
  <c r="I69" i="7"/>
  <c r="I68" i="7"/>
  <c r="I67" i="7"/>
  <c r="I66" i="7"/>
  <c r="I65" i="7"/>
  <c r="I64" i="7"/>
  <c r="I62" i="7"/>
  <c r="I59" i="7"/>
  <c r="I55" i="7"/>
  <c r="I52" i="7"/>
  <c r="I47" i="7"/>
  <c r="I45" i="7"/>
  <c r="I41" i="7"/>
  <c r="I37" i="7"/>
  <c r="I35" i="7"/>
  <c r="I34" i="7"/>
  <c r="I33" i="7"/>
  <c r="I30" i="7"/>
  <c r="I27" i="7"/>
  <c r="I26" i="7"/>
  <c r="I24" i="7"/>
  <c r="I23" i="7"/>
  <c r="I21" i="7"/>
  <c r="I20" i="7"/>
  <c r="I18" i="7"/>
  <c r="I17" i="7"/>
  <c r="I16" i="7"/>
  <c r="I15" i="7"/>
  <c r="I14" i="7"/>
  <c r="I13" i="7"/>
  <c r="I12" i="7"/>
  <c r="I11" i="7"/>
  <c r="I10" i="7"/>
  <c r="I9" i="7"/>
  <c r="I8" i="7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4" i="14"/>
  <c r="F53" i="14"/>
  <c r="F52" i="14"/>
  <c r="F51" i="14"/>
  <c r="F50" i="14"/>
  <c r="F49" i="14"/>
  <c r="F48" i="14"/>
  <c r="F47" i="14"/>
  <c r="F46" i="14"/>
  <c r="F45" i="14"/>
  <c r="F44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4" i="14"/>
  <c r="F20" i="14"/>
  <c r="F19" i="14"/>
  <c r="F18" i="14"/>
  <c r="F17" i="14"/>
  <c r="F16" i="14"/>
  <c r="F10" i="14"/>
  <c r="F9" i="14"/>
  <c r="F6" i="14"/>
  <c r="F5" i="14"/>
  <c r="D56" i="14"/>
  <c r="D24" i="14"/>
  <c r="D23" i="14"/>
  <c r="D20" i="14"/>
  <c r="D19" i="14"/>
  <c r="D18" i="14"/>
  <c r="D17" i="14"/>
  <c r="D16" i="14"/>
  <c r="D15" i="14"/>
  <c r="D14" i="14"/>
  <c r="D11" i="14"/>
  <c r="D10" i="14"/>
  <c r="D9" i="14"/>
  <c r="D8" i="14"/>
  <c r="D7" i="14"/>
  <c r="D6" i="14"/>
  <c r="D5" i="14"/>
  <c r="H39" i="15"/>
  <c r="H36" i="15"/>
  <c r="H35" i="15"/>
  <c r="H34" i="15"/>
  <c r="H33" i="15"/>
  <c r="H32" i="15"/>
  <c r="H31" i="15"/>
  <c r="H30" i="15"/>
  <c r="H29" i="15"/>
  <c r="H28" i="15"/>
  <c r="H25" i="15"/>
  <c r="H24" i="15"/>
  <c r="H23" i="15"/>
  <c r="H22" i="15"/>
  <c r="H19" i="15"/>
  <c r="H18" i="15"/>
  <c r="H17" i="15"/>
  <c r="H14" i="15"/>
  <c r="H12" i="15"/>
  <c r="H11" i="15"/>
  <c r="H8" i="15"/>
  <c r="H5" i="15"/>
</calcChain>
</file>

<file path=xl/sharedStrings.xml><?xml version="1.0" encoding="utf-8"?>
<sst xmlns="http://schemas.openxmlformats.org/spreadsheetml/2006/main" count="409" uniqueCount="322">
  <si>
    <t>de Sant Feliu de Guíxols</t>
  </si>
  <si>
    <t>JUSTIFICACIÓ DE PREUS</t>
  </si>
  <si>
    <t>CODI</t>
  </si>
  <si>
    <t>UA</t>
  </si>
  <si>
    <t>Descripció</t>
  </si>
  <si>
    <t>PREU</t>
  </si>
  <si>
    <t>Plec de prescripcions tècniques de manteniment i conservació, i neteja de la jardineria de la zona Ciutat</t>
  </si>
  <si>
    <t>pala carregadora mitjana sobre pneumàtics 117kW</t>
  </si>
  <si>
    <t>retroexcavadora petita</t>
  </si>
  <si>
    <t>retroexcavadora mitjana</t>
  </si>
  <si>
    <t>minicarregadora sobre pneumàtics, amb accessori retroexcavador de 25 a 39 cm d'amplària</t>
  </si>
  <si>
    <t>motoanivelladora petita</t>
  </si>
  <si>
    <t>corró vibratori autopropulsat de 12 a 15 t</t>
  </si>
  <si>
    <t>picó vibrant dúplex de 1300 kg</t>
  </si>
  <si>
    <t>camió per a transport de 7 t</t>
  </si>
  <si>
    <t>camió cisterna de 6m3</t>
  </si>
  <si>
    <t>camió cisterna de 8m3</t>
  </si>
  <si>
    <t>camió grua</t>
  </si>
  <si>
    <t>camió grua de 3t</t>
  </si>
  <si>
    <t>camió grua de 5t</t>
  </si>
  <si>
    <t>dúmper de 1,5t de càrrega útil, amb m hidràulic</t>
  </si>
  <si>
    <t>desbrossadora manual de braç amb capçal de fil o disc</t>
  </si>
  <si>
    <t>desbrossadora autopropulsada trinxadora, de 4,4 kW - 6cv de potència, amplada treball 0,6-1m</t>
  </si>
  <si>
    <t>desbrossadora autopropulsada autoportant, de fins a 14,7 kW de potència, amb una amplària de treball de 0,9 a 1,2m</t>
  </si>
  <si>
    <t>tractor de 73,5 kW de potència, amb braç desbrossador</t>
  </si>
  <si>
    <t>tractor sobre pneumàtics de 14,7 a 25,0kW de potència amb equip de fresatge i corró compactador i d'una amplària de treball de 0,6 a 1,19m</t>
  </si>
  <si>
    <t>tractor sobre pneumàtics de 25,7 a 39,7 kW de potència, amb un equip de fresatge i d'una amplaria de treball de 2 a 2,99 m</t>
  </si>
  <si>
    <t>tractor sobre pneumàtic, amb adobadora d'1 plat centrífug</t>
  </si>
  <si>
    <t>sembradora de tracció manual</t>
  </si>
  <si>
    <t>sembradora de tracció mecànica</t>
  </si>
  <si>
    <t>hidrosembradora muntada sobre camió, amb dipòsti de 2500l amb bomba incorporada de 15 a 20kW</t>
  </si>
  <si>
    <t>tractor amb accessori per implantar gespa en rotlles de 36 a 45 kW</t>
  </si>
  <si>
    <t>tractor amb rozosembradora</t>
  </si>
  <si>
    <t>Tisores pneumàtiques, amb part proporcional de compressor</t>
  </si>
  <si>
    <t>Motoserra</t>
  </si>
  <si>
    <t>Tallagespa rotativa autopropulsada, de 66 a 90 cm d'ampària de treball</t>
  </si>
  <si>
    <t>Tallagespa rotativa autopropulsada amb seient, de 40 a 65 cm d'amplària de treball</t>
  </si>
  <si>
    <t>Motocultor, amb equip de cavar i una amplària de treball de 90 cm</t>
  </si>
  <si>
    <t>Aparell de presió localitzador a profunditat per a tractaments fitosanitaris i herbicides</t>
  </si>
  <si>
    <t>Aparell manual a motor per a tractaments fitosanitaris i herbicides</t>
  </si>
  <si>
    <t>Equip motobomba a pressió graduable per a tractaments fitosanitaris i herbicides</t>
  </si>
  <si>
    <t>Retro-pala excavadora 75 cv</t>
  </si>
  <si>
    <t>Camió basculant de 12T</t>
  </si>
  <si>
    <t>Materials</t>
  </si>
  <si>
    <t>m3</t>
  </si>
  <si>
    <t>aigua</t>
  </si>
  <si>
    <t>l</t>
  </si>
  <si>
    <t>dissolvent universal</t>
  </si>
  <si>
    <t>t</t>
  </si>
  <si>
    <t>sorra de pedrera de pedra granítica per a formigons</t>
  </si>
  <si>
    <t>sorra de pedrera de pedra granítica per a morters</t>
  </si>
  <si>
    <t>sorra de pedrera de pedra granítica per a drens</t>
  </si>
  <si>
    <t>sorra de pedrera de pedra granítica de 0 a 3,5</t>
  </si>
  <si>
    <t>sorra de riu rentada, de 0,1 a 0,5mm</t>
  </si>
  <si>
    <t>sauló sense garbellar</t>
  </si>
  <si>
    <t>grava de pedrera de pedra calcària, per a drens</t>
  </si>
  <si>
    <t>grava de pedrera de pedra calcària, de 12 a 18mm</t>
  </si>
  <si>
    <t xml:space="preserve">grava de pedrera de pedra granítica, de grandària màxima 40mm, </t>
  </si>
  <si>
    <t>per a formigons</t>
  </si>
  <si>
    <t>tot-u natural</t>
  </si>
  <si>
    <t>ciment pòrtland amb filler calcari CEM II/B-L 32,5 R</t>
  </si>
  <si>
    <t>segons UNE-EN 197-1, en sacs</t>
  </si>
  <si>
    <t>ciment blanc en ram de paleta BL 22,5 X segons UNE</t>
  </si>
  <si>
    <t>80305, en sacs</t>
  </si>
  <si>
    <t>kg</t>
  </si>
  <si>
    <t>Calç aèria CL 90</t>
  </si>
  <si>
    <t>emulsió bituminosa catiònica tipus ECR-1</t>
  </si>
  <si>
    <t>formigó HM-20p/10/l de consistència plàstica</t>
  </si>
  <si>
    <t>grandària màxima del granulat 10mm, amb &gt;=200</t>
  </si>
  <si>
    <t>kg/m3 de ciment, apte per a classe d'exposició I</t>
  </si>
  <si>
    <t>grandària màxima del granulat 40mm, amb &gt;=200</t>
  </si>
  <si>
    <t>morter sintètic de resines epoxi</t>
  </si>
  <si>
    <t>colorant en pols per a formigó</t>
  </si>
  <si>
    <t>Acer en barres corrugades B400S de límit elàstic &gt;=</t>
  </si>
  <si>
    <t>400 N/mm2</t>
  </si>
  <si>
    <t>deposició controlada a centre de reciclatge, de residus de</t>
  </si>
  <si>
    <t>formigó inerts, procedents de construcció o demolició</t>
  </si>
  <si>
    <t>amb codi 170101 segons el catàleg europeu de residus</t>
  </si>
  <si>
    <t>(ORDEN MAM/304/2002</t>
  </si>
  <si>
    <t>deposició controlada a centre de reciclatge de residus</t>
  </si>
  <si>
    <t>de formigó inerts amb una densitat 1,48 t/m3, procedents</t>
  </si>
  <si>
    <t>de construcció o demolició, amb codi 170101 segons Llista</t>
  </si>
  <si>
    <t>Europea de Residus (ORDEN MAM/304/2002)</t>
  </si>
  <si>
    <t>deposició controlada a planta de compostatge, de residus</t>
  </si>
  <si>
    <t>vegetals nets inerts, procedents de poda o sega, amb codi</t>
  </si>
  <si>
    <t>200201 segons el catàleg euripeu de residus</t>
  </si>
  <si>
    <t>Orden MAM/304/2002</t>
  </si>
  <si>
    <t>m2</t>
  </si>
  <si>
    <t xml:space="preserve">geotèctil format per feltre de polipropilè teixit </t>
  </si>
  <si>
    <t>de 100 a 110 g/m2</t>
  </si>
  <si>
    <t>geotèxtil format per feltre de propilè/polietilè</t>
  </si>
  <si>
    <t>no tèxtil, lligat tèrmicament de 200 a 250 g/m2</t>
  </si>
  <si>
    <t>geotèxtil format per feltr de polièster no teixit,</t>
  </si>
  <si>
    <t>lligat mecànicament de 140 a 190 g/m2</t>
  </si>
  <si>
    <t>geotèxtil format per feltre de polièster no teixit,</t>
  </si>
  <si>
    <t>lligat mecànicament de 190 a 220 g/m2</t>
  </si>
  <si>
    <t>pintura al làtex</t>
  </si>
  <si>
    <t>esmalt sintètic</t>
  </si>
  <si>
    <t>pintura partícules metàl·liques</t>
  </si>
  <si>
    <t>pintura plàstica per a interiors</t>
  </si>
  <si>
    <t>pintura epoxi</t>
  </si>
  <si>
    <t>segelladora</t>
  </si>
  <si>
    <t>imprimació fosfatant</t>
  </si>
  <si>
    <t>panot gris de 20 x 20 x 2,5, classe 1 preu superior</t>
  </si>
  <si>
    <t>panot gris de 25x25x2,5, classe 1 preu superior</t>
  </si>
  <si>
    <t>panot de color de 20x20x2,5, classe 1, preu superior</t>
  </si>
  <si>
    <t>panot de color de 25x25x2,5, classe 1a, preu superior</t>
  </si>
  <si>
    <t>mescla bituminosa continua en calent de composició</t>
  </si>
  <si>
    <t>densa D-12, amb granulat granític i betum asfàltic de</t>
  </si>
  <si>
    <t>penetració</t>
  </si>
  <si>
    <t>u</t>
  </si>
  <si>
    <t>pericó prefabricat de formigó per a sanejament, de 40</t>
  </si>
  <si>
    <t>x40x45, de mides inferiors, i 4cm de gruix, amb finestres</t>
  </si>
  <si>
    <t>premarcades de 23 cm de diàmetre a 3 cares</t>
  </si>
  <si>
    <t>inclosa tapa de formigó prefabricat.</t>
  </si>
  <si>
    <t>60x60x65 cm de mides inferiosrs, i de 5cm de gruix, amb</t>
  </si>
  <si>
    <t>finestres premarcades de 44cm de diàmetre a 3 cares</t>
  </si>
  <si>
    <t>pericó prefabricat de formigó per a sanejament de 80</t>
  </si>
  <si>
    <t>x 80 x 85 cm de mides inferiors, i 7cm de gruix, amb finestres</t>
  </si>
  <si>
    <t>premarcades de 64cm de diàmetre a 4 cares, inclosa tapa</t>
  </si>
  <si>
    <t>de formigó prefabricat</t>
  </si>
  <si>
    <t>pericó prefabricat de formigó per a sanejament de 100</t>
  </si>
  <si>
    <t>x 100 x 100 cm de mides inferiors, i 9cm de gruix, amb finestres</t>
  </si>
  <si>
    <t>premarcades de 80cm de diàmetre a 4 cares, inclosa tapa</t>
  </si>
  <si>
    <t>m</t>
  </si>
  <si>
    <t>tub circular ranuarat de paret simple de PVC i 50mm de diàmetre</t>
  </si>
  <si>
    <t>Tub circular ranurat de paret simple de PVC i 80mm de diàmetre</t>
  </si>
  <si>
    <t>tub circular ranuarat de paret simple de PVC i 125mm de diàmetre</t>
  </si>
  <si>
    <t>tub circular perforat de polietilè d'alta densitat de 80mm de diàmetre</t>
  </si>
  <si>
    <t>tub de polietilè de designació PE 40 de 16mm de diàmetre nominal</t>
  </si>
  <si>
    <t>sèrie SDR 7,4, segons la norma UNE-EN 12201-2</t>
  </si>
  <si>
    <t>tub de polietilè de designació PE 40 de 20mm de diàmetre nominal</t>
  </si>
  <si>
    <t>de 10 bar de pressió nominal, sèrie SDR 7,4, segons la norma</t>
  </si>
  <si>
    <t>UNE-EN 12201-2</t>
  </si>
  <si>
    <t>tobera</t>
  </si>
  <si>
    <t>rain bird</t>
  </si>
  <si>
    <t>12H</t>
  </si>
  <si>
    <t>12H 180</t>
  </si>
  <si>
    <t>difusor RB U</t>
  </si>
  <si>
    <t>difusor Nelson</t>
  </si>
  <si>
    <t>ajustable 17"</t>
  </si>
  <si>
    <t>90 - boquilla</t>
  </si>
  <si>
    <t>180-360 - boquilla</t>
  </si>
  <si>
    <t>tap</t>
  </si>
  <si>
    <t>tech-line</t>
  </si>
  <si>
    <t>tipus 8</t>
  </si>
  <si>
    <t>femella</t>
  </si>
  <si>
    <t>1/2" amb juntes</t>
  </si>
  <si>
    <t>racor marsella</t>
  </si>
  <si>
    <t>1/2" a 1/3"</t>
  </si>
  <si>
    <t>programador</t>
  </si>
  <si>
    <t>nelson</t>
  </si>
  <si>
    <t>nelson duralife</t>
  </si>
  <si>
    <t>1 est</t>
  </si>
  <si>
    <t>4 estacions</t>
  </si>
  <si>
    <t>galcon</t>
  </si>
  <si>
    <t>pila</t>
  </si>
  <si>
    <t>alcalina</t>
  </si>
  <si>
    <t>9 v</t>
  </si>
  <si>
    <t>matxó</t>
  </si>
  <si>
    <t>reducció M-M</t>
  </si>
  <si>
    <t>3/4 a 1</t>
  </si>
  <si>
    <t>maniguet</t>
  </si>
  <si>
    <t>goteig empal 16mm tech-line</t>
  </si>
  <si>
    <t>goter</t>
  </si>
  <si>
    <t>final rosca mascla 16mm</t>
  </si>
  <si>
    <t>rapid 16/22</t>
  </si>
  <si>
    <t>empalm rapid</t>
  </si>
  <si>
    <t>electrovalvula</t>
  </si>
  <si>
    <t>rainbird</t>
  </si>
  <si>
    <t>1"</t>
  </si>
  <si>
    <t>difusor</t>
  </si>
  <si>
    <t xml:space="preserve">serie 1800 RB </t>
  </si>
  <si>
    <t>10cm</t>
  </si>
  <si>
    <t>rainbird 1802</t>
  </si>
  <si>
    <t>difusor emergent</t>
  </si>
  <si>
    <t>RA-6304</t>
  </si>
  <si>
    <t>RA-6302</t>
  </si>
  <si>
    <t>serie 1800 RB 10</t>
  </si>
  <si>
    <t>colze</t>
  </si>
  <si>
    <t>cinta teflon</t>
  </si>
  <si>
    <t>bobina roscada</t>
  </si>
  <si>
    <t>Toro</t>
  </si>
  <si>
    <t>3/4</t>
  </si>
  <si>
    <t>reducció</t>
  </si>
  <si>
    <t>3/4 a 1/2</t>
  </si>
  <si>
    <t>1/2</t>
  </si>
  <si>
    <t>aspersor</t>
  </si>
  <si>
    <t>6000 ajustable</t>
  </si>
  <si>
    <t>turbina 5500 ajustable</t>
  </si>
  <si>
    <t>hunter</t>
  </si>
  <si>
    <t>ajustable</t>
  </si>
  <si>
    <t>toro</t>
  </si>
  <si>
    <t>emergent ajustable V15504 Toro</t>
  </si>
  <si>
    <t>arqueta</t>
  </si>
  <si>
    <t>26 x 39 cm</t>
  </si>
  <si>
    <t>Terra vegetal adobada</t>
  </si>
  <si>
    <t>Terra de jardí</t>
  </si>
  <si>
    <t>Terra abonada base</t>
  </si>
  <si>
    <t>Terra primavera</t>
  </si>
  <si>
    <t>Sauló garbellat</t>
  </si>
  <si>
    <t>Elements de decoració</t>
  </si>
  <si>
    <t>escorça decoració 10-40</t>
  </si>
  <si>
    <t>escorça de pi decoració 18/40</t>
  </si>
  <si>
    <t>escorça de pi decoració 18/25</t>
  </si>
  <si>
    <t>escorça de pi decoració 25/40</t>
  </si>
  <si>
    <t>escorça de pi decoració 40/60</t>
  </si>
  <si>
    <t>cobriment escorça de pi 10/18</t>
  </si>
  <si>
    <t>encoixinat d'escorça de pi 6/10</t>
  </si>
  <si>
    <t>Matèries primeres a granel</t>
  </si>
  <si>
    <t>roldó compostat cribat 0-20</t>
  </si>
  <si>
    <t>esmena orgànica húmica</t>
  </si>
  <si>
    <t>preu Eur/m3</t>
  </si>
  <si>
    <t>PRODUCTES A GRANEL</t>
  </si>
  <si>
    <t>Enceball per gespa</t>
  </si>
  <si>
    <t>EN BIG BAGS</t>
  </si>
  <si>
    <t>ÀRIDS EN BIG BAG</t>
  </si>
  <si>
    <t>Marmolina i altres</t>
  </si>
  <si>
    <t>arena silícica blanca</t>
  </si>
  <si>
    <t>arena silícica rosada</t>
  </si>
  <si>
    <t>granit d'ortosa gran</t>
  </si>
  <si>
    <t>granit d'ortosa petit</t>
  </si>
  <si>
    <t>ceràmica triturada</t>
  </si>
  <si>
    <t>marmolina blanca 9-12</t>
  </si>
  <si>
    <t>marmolina blanca 12/18</t>
  </si>
  <si>
    <t>marmolina blanca 18-25</t>
  </si>
  <si>
    <t>marmolina vermella 12-18</t>
  </si>
  <si>
    <t>marmolina rosa 10-15</t>
  </si>
  <si>
    <t>marmolina rosa 15-25</t>
  </si>
  <si>
    <t>marmolina verda fosca 9-20</t>
  </si>
  <si>
    <t>marmolina marfil 9-12</t>
  </si>
  <si>
    <t>marmolina marfil 12-18</t>
  </si>
  <si>
    <t>marmolina negra 12-18</t>
  </si>
  <si>
    <t>Bolos blanc neu 12-20</t>
  </si>
  <si>
    <t>Bolos blanc neu 20-40</t>
  </si>
  <si>
    <t>Bolo blanc neu 40-60</t>
  </si>
  <si>
    <t>Bolo blanc neu 60-100</t>
  </si>
  <si>
    <t>Bolo negre 12-18</t>
  </si>
  <si>
    <t>Bolo negre 20-40</t>
  </si>
  <si>
    <t>Bolo vermell 12-18</t>
  </si>
  <si>
    <t>Bolo vermell 20-40</t>
  </si>
  <si>
    <t>Bolo vermell 40-100</t>
  </si>
  <si>
    <t>Bolo rosa 12-18</t>
  </si>
  <si>
    <t>Bolo rosa 20-40</t>
  </si>
  <si>
    <t>Compost</t>
  </si>
  <si>
    <t>Substrats i adobs</t>
  </si>
  <si>
    <t>64x39x31</t>
  </si>
  <si>
    <t>PREU hora</t>
  </si>
  <si>
    <t>tractor amb rasadora, per a rases de fins a 30cm d'amplària i fins 60 cm de fondària</t>
  </si>
  <si>
    <t>minirasadora manual, per a rases de fins a 15cm d'ampària i fins 60 cm de fondària</t>
  </si>
  <si>
    <t>lloguer de plataforma autopropulsada amb cistella sobre braç articulat alçària de treball 12m</t>
  </si>
  <si>
    <t>lloguer de plataforma autopropulsada amb cistella sobre braç articulat alçària de treball 16m</t>
  </si>
  <si>
    <t>lloguer de plataforma autopropulsada amb cistella sobre braç articulat alçària de treball 21m</t>
  </si>
  <si>
    <t>lloguer de plataforma autopropulsada amb cistella sobre braç articulat alçària de treball 25m</t>
  </si>
  <si>
    <t>tractor de 73,5 kW de potència amb braç desbrossador i sistema d'aspiració amb remolc</t>
  </si>
  <si>
    <t>tractor amb braç triturador de soques de 69,9 a 94,9 kw amb pneumàtics</t>
  </si>
  <si>
    <t>Tractor de 47,8 kW de potència, amb desbrossadora de martells i amb una amplària de treball de 1.5 a 2m</t>
  </si>
  <si>
    <t>IVA a part</t>
  </si>
  <si>
    <t>Euros IVA a part</t>
  </si>
  <si>
    <t>Grava</t>
  </si>
  <si>
    <t>endoteràpia</t>
  </si>
  <si>
    <t>per unitat d'injecció sistema vertimec i similar</t>
  </si>
  <si>
    <t>Cuba 1000l + epi 2 aplicadors</t>
  </si>
  <si>
    <t>Tractaments fitosanitaris i adobs foliars</t>
  </si>
  <si>
    <t>Equipament fitosanitari x hora</t>
  </si>
  <si>
    <t>Productes fitosanitaris x litre</t>
  </si>
  <si>
    <t>Fertilitzants</t>
  </si>
  <si>
    <t>Bombardier o similar</t>
  </si>
  <si>
    <t>per litre</t>
  </si>
  <si>
    <t>Fertilitzant Multicote 4 NPK 15-15-15 per litre</t>
  </si>
  <si>
    <t>Motxilla 15l + epis</t>
  </si>
  <si>
    <t>Fungicida aliette WGAV 159007 o similar</t>
  </si>
  <si>
    <t>Fungicida Domark EVO o similar</t>
  </si>
  <si>
    <t>Insecticida</t>
  </si>
  <si>
    <t>Fosdan 50 o similar(kg)</t>
  </si>
  <si>
    <t>citolina  adheren o similar</t>
  </si>
  <si>
    <t>arqueta circular de material plàstic 2-3 vàlvules</t>
  </si>
  <si>
    <t xml:space="preserve">Jabonfos jed </t>
  </si>
  <si>
    <t>Sabons litre</t>
  </si>
  <si>
    <t>Ever 7 7.47 + 2 pulgran kg</t>
  </si>
  <si>
    <t xml:space="preserve">electrovalvula </t>
  </si>
  <si>
    <t>pga 150 ov</t>
  </si>
  <si>
    <t>Tutor fusta tractat 3x8</t>
  </si>
  <si>
    <t>Cinta entutorar 26mm</t>
  </si>
  <si>
    <t>Bayfolan o similar</t>
  </si>
  <si>
    <t>Cuba 400 lt + epis + camió grua</t>
  </si>
  <si>
    <t>Greenplus mini o similar kg</t>
  </si>
  <si>
    <t>Melstar sulfat de ferro kg</t>
  </si>
  <si>
    <t>Substrat vegetal estandard m3</t>
  </si>
  <si>
    <t>Substrat vegetal estandard 50l</t>
  </si>
  <si>
    <t>mts tub pe bd 26-6 agricola</t>
  </si>
  <si>
    <t>mts tub tech-line C17-0.30</t>
  </si>
  <si>
    <t>mts tub tech line D17 S/GO</t>
  </si>
  <si>
    <t>TEPE25</t>
  </si>
  <si>
    <t>colze pe90 - 25</t>
  </si>
  <si>
    <t>collarí 25-1/2"</t>
  </si>
  <si>
    <t>connector rosca tech line 1/2"</t>
  </si>
  <si>
    <t>te tech likne D17</t>
  </si>
  <si>
    <t>arqueta rectg  maxi 64x39x31</t>
  </si>
  <si>
    <t>filtre malla pe 1"</t>
  </si>
  <si>
    <t>recudcció F M 3/4x1"</t>
  </si>
  <si>
    <t>enllaç rosca femella 25-3/4"</t>
  </si>
  <si>
    <t>TE bateria MTT-100</t>
  </si>
  <si>
    <t>valvula esfere jimten M F 1"</t>
  </si>
  <si>
    <t>Valvula rainbird DV-100-9V</t>
  </si>
  <si>
    <t>doble rosca reduït metxo 1"-3/4"</t>
  </si>
  <si>
    <t>programador WP"2-2 zones</t>
  </si>
  <si>
    <t>connector tech line D17 3-4" RM</t>
  </si>
  <si>
    <t>Bazthy-32 kg B Thhuringensis kurstaki</t>
  </si>
  <si>
    <t>electrovalvula DV-100 1"</t>
  </si>
  <si>
    <t>electrovalvula PGA 150 24V</t>
  </si>
  <si>
    <t>programador unik TBOS II 2 E</t>
  </si>
  <si>
    <t>Bulldock 2.5 SC o similar</t>
  </si>
  <si>
    <t>Test plàstic color terracota 35 cm</t>
  </si>
  <si>
    <t>Plat plàstic color terracota 30 cm</t>
  </si>
  <si>
    <t>EPIK  20 SG o similar</t>
  </si>
  <si>
    <t>Tetraconazol 12,5% p/v</t>
  </si>
  <si>
    <t>aspersor hunter pgp sect</t>
  </si>
  <si>
    <t>biològics</t>
  </si>
  <si>
    <t>blisters de paràssits i depredadors, per unitat d'arbre</t>
  </si>
  <si>
    <t>juny 2025</t>
  </si>
  <si>
    <t>Equipament fitosanitari x 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</si>
</sst>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ill="1"/>
    <xf numFmtId="0" fontId="1" fillId="0" borderId="0" xfId="0" applyFont="1"/>
    <xf numFmtId="0" fontId="0" fillId="0" borderId="1" xfId="0" applyBorder="1"/>
    <xf numFmtId="16" fontId="0" fillId="0" borderId="0" xfId="0" applyNumberFormat="1"/>
    <xf numFmtId="16" fontId="0" fillId="0" borderId="0" xfId="0" quotePrefix="1" applyNumberFormat="1"/>
    <xf numFmtId="0" fontId="0" fillId="0" borderId="0" xfId="0" applyAlignment="1">
      <alignment wrapText="1"/>
    </xf>
    <xf numFmtId="2" fontId="0" fillId="0" borderId="0" xfId="0" applyNumberFormat="1"/>
    <xf numFmtId="0" fontId="2" fillId="0" borderId="0" xfId="0" applyFont="1"/>
    <xf numFmtId="0" fontId="4" fillId="0" borderId="0" xfId="0" applyFont="1"/>
    <xf numFmtId="0" fontId="0" fillId="0" borderId="2" xfId="0" applyBorder="1" applyAlignment="1">
      <alignment wrapText="1"/>
    </xf>
    <xf numFmtId="0" fontId="0" fillId="0" borderId="3" xfId="0" applyBorder="1"/>
    <xf numFmtId="0" fontId="0" fillId="0" borderId="5" xfId="0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" xfId="0" applyFont="1" applyBorder="1"/>
    <xf numFmtId="0" fontId="3" fillId="0" borderId="7" xfId="0" applyFont="1" applyBorder="1" applyAlignment="1">
      <alignment wrapText="1"/>
    </xf>
    <xf numFmtId="0" fontId="3" fillId="0" borderId="8" xfId="0" applyFont="1" applyBorder="1"/>
    <xf numFmtId="0" fontId="0" fillId="0" borderId="0" xfId="0" applyFont="1"/>
    <xf numFmtId="2" fontId="2" fillId="0" borderId="0" xfId="0" applyNumberFormat="1" applyFont="1"/>
    <xf numFmtId="2" fontId="0" fillId="0" borderId="10" xfId="0" applyNumberFormat="1" applyBorder="1"/>
    <xf numFmtId="2" fontId="0" fillId="0" borderId="11" xfId="0" applyNumberFormat="1" applyBorder="1"/>
    <xf numFmtId="2" fontId="0" fillId="0" borderId="12" xfId="0" applyNumberFormat="1" applyBorder="1"/>
    <xf numFmtId="2" fontId="2" fillId="0" borderId="4" xfId="0" applyNumberFormat="1" applyFont="1" applyBorder="1"/>
    <xf numFmtId="2" fontId="2" fillId="0" borderId="6" xfId="0" applyNumberFormat="1" applyFont="1" applyBorder="1"/>
    <xf numFmtId="2" fontId="2" fillId="0" borderId="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1"/>
  <sheetViews>
    <sheetView workbookViewId="0">
      <selection activeCell="I15" sqref="I15"/>
    </sheetView>
  </sheetViews>
  <sheetFormatPr baseColWidth="10" defaultRowHeight="14.4" x14ac:dyDescent="0.3"/>
  <cols>
    <col min="1" max="1" width="4.3984375" customWidth="1"/>
    <col min="2" max="2" width="26.09765625" customWidth="1"/>
    <col min="3" max="3" width="17.59765625" customWidth="1"/>
    <col min="4" max="4" width="28.3984375" customWidth="1"/>
    <col min="6" max="6" width="9" customWidth="1"/>
  </cols>
  <sheetData>
    <row r="2" spans="2:8" x14ac:dyDescent="0.3">
      <c r="H2" s="1"/>
    </row>
    <row r="3" spans="2:8" x14ac:dyDescent="0.3">
      <c r="B3" t="s">
        <v>194</v>
      </c>
      <c r="D3" t="s">
        <v>195</v>
      </c>
      <c r="E3" s="8">
        <v>27.45</v>
      </c>
      <c r="F3" s="7">
        <f>E3+(E3*22/100)</f>
        <v>33.488999999999997</v>
      </c>
    </row>
    <row r="4" spans="2:8" x14ac:dyDescent="0.3">
      <c r="B4" t="s">
        <v>298</v>
      </c>
      <c r="D4" t="s">
        <v>246</v>
      </c>
      <c r="E4" s="8">
        <v>55.99</v>
      </c>
      <c r="F4" s="7">
        <f t="shared" ref="F4:F35" si="0">E4+(E4*22/100)</f>
        <v>68.3078</v>
      </c>
    </row>
    <row r="5" spans="2:8" x14ac:dyDescent="0.3">
      <c r="B5" t="s">
        <v>187</v>
      </c>
      <c r="C5" t="s">
        <v>151</v>
      </c>
      <c r="D5" t="s">
        <v>188</v>
      </c>
      <c r="E5" s="8">
        <v>25.15</v>
      </c>
      <c r="F5" s="7">
        <f t="shared" si="0"/>
        <v>30.683</v>
      </c>
    </row>
    <row r="6" spans="2:8" x14ac:dyDescent="0.3">
      <c r="B6" t="s">
        <v>187</v>
      </c>
      <c r="C6" t="s">
        <v>151</v>
      </c>
      <c r="D6" s="4" t="s">
        <v>189</v>
      </c>
      <c r="E6" s="8">
        <v>25.15</v>
      </c>
      <c r="F6" s="7">
        <f t="shared" si="0"/>
        <v>30.683</v>
      </c>
    </row>
    <row r="7" spans="2:8" x14ac:dyDescent="0.3">
      <c r="B7" t="s">
        <v>187</v>
      </c>
      <c r="C7" t="s">
        <v>190</v>
      </c>
      <c r="D7" t="s">
        <v>191</v>
      </c>
      <c r="E7" s="8">
        <v>27.38</v>
      </c>
      <c r="F7" s="7">
        <f t="shared" si="0"/>
        <v>33.403599999999997</v>
      </c>
    </row>
    <row r="8" spans="2:8" x14ac:dyDescent="0.3">
      <c r="B8" t="s">
        <v>317</v>
      </c>
      <c r="E8" s="18">
        <v>17.8</v>
      </c>
      <c r="F8" s="7">
        <f t="shared" si="0"/>
        <v>21.716000000000001</v>
      </c>
    </row>
    <row r="9" spans="2:8" x14ac:dyDescent="0.3">
      <c r="B9" t="s">
        <v>187</v>
      </c>
      <c r="C9" t="s">
        <v>192</v>
      </c>
      <c r="D9" t="s">
        <v>193</v>
      </c>
      <c r="E9" s="8">
        <v>25.15</v>
      </c>
      <c r="F9" s="7">
        <f t="shared" si="0"/>
        <v>30.683</v>
      </c>
    </row>
    <row r="10" spans="2:8" x14ac:dyDescent="0.3">
      <c r="B10" t="s">
        <v>181</v>
      </c>
      <c r="C10" t="s">
        <v>182</v>
      </c>
      <c r="D10" s="5" t="s">
        <v>183</v>
      </c>
      <c r="E10" s="8">
        <v>0.6</v>
      </c>
      <c r="F10" s="7">
        <f t="shared" si="0"/>
        <v>0.73199999999999998</v>
      </c>
    </row>
    <row r="11" spans="2:8" x14ac:dyDescent="0.3">
      <c r="B11" t="s">
        <v>181</v>
      </c>
      <c r="C11" t="s">
        <v>184</v>
      </c>
      <c r="D11" t="s">
        <v>185</v>
      </c>
      <c r="E11" s="8">
        <v>0.5</v>
      </c>
      <c r="F11" s="7">
        <f t="shared" si="0"/>
        <v>0.61</v>
      </c>
    </row>
    <row r="12" spans="2:8" x14ac:dyDescent="0.3">
      <c r="B12" t="s">
        <v>181</v>
      </c>
      <c r="D12" s="5" t="s">
        <v>183</v>
      </c>
      <c r="E12" s="8">
        <v>0.5</v>
      </c>
      <c r="F12" s="7">
        <f t="shared" si="0"/>
        <v>0.61</v>
      </c>
    </row>
    <row r="13" spans="2:8" x14ac:dyDescent="0.3">
      <c r="B13" t="s">
        <v>181</v>
      </c>
      <c r="D13" s="5" t="s">
        <v>186</v>
      </c>
      <c r="E13" s="8">
        <v>2.2599999999999998</v>
      </c>
      <c r="F13" s="7">
        <f t="shared" si="0"/>
        <v>2.7571999999999997</v>
      </c>
    </row>
    <row r="14" spans="2:8" x14ac:dyDescent="0.3">
      <c r="B14" t="s">
        <v>180</v>
      </c>
      <c r="E14" s="8">
        <v>0.55000000000000004</v>
      </c>
      <c r="F14" s="7">
        <f t="shared" si="0"/>
        <v>0.67100000000000004</v>
      </c>
    </row>
    <row r="15" spans="2:8" x14ac:dyDescent="0.3">
      <c r="B15" t="s">
        <v>295</v>
      </c>
      <c r="E15" s="18">
        <v>2</v>
      </c>
      <c r="F15" s="7">
        <f t="shared" si="0"/>
        <v>2.44</v>
      </c>
    </row>
    <row r="16" spans="2:8" x14ac:dyDescent="0.3">
      <c r="B16" t="s">
        <v>179</v>
      </c>
      <c r="C16" t="s">
        <v>144</v>
      </c>
      <c r="E16" s="8">
        <v>0.5</v>
      </c>
      <c r="F16" s="7">
        <f t="shared" si="0"/>
        <v>0.61</v>
      </c>
    </row>
    <row r="17" spans="2:6" x14ac:dyDescent="0.3">
      <c r="B17" t="s">
        <v>294</v>
      </c>
      <c r="E17" s="8">
        <v>3.68</v>
      </c>
      <c r="F17" s="7">
        <f t="shared" si="0"/>
        <v>4.4896000000000003</v>
      </c>
    </row>
    <row r="18" spans="2:6" x14ac:dyDescent="0.3">
      <c r="B18" t="s">
        <v>296</v>
      </c>
      <c r="E18" s="8">
        <v>0.4</v>
      </c>
      <c r="F18" s="7">
        <f t="shared" si="0"/>
        <v>0.48800000000000004</v>
      </c>
    </row>
    <row r="19" spans="2:6" x14ac:dyDescent="0.3">
      <c r="B19" t="s">
        <v>307</v>
      </c>
      <c r="E19" s="8">
        <v>0.4</v>
      </c>
      <c r="F19" s="7">
        <f t="shared" si="0"/>
        <v>0.48800000000000004</v>
      </c>
    </row>
    <row r="20" spans="2:6" x14ac:dyDescent="0.3">
      <c r="B20" t="s">
        <v>171</v>
      </c>
      <c r="C20" t="s">
        <v>172</v>
      </c>
      <c r="D20" t="s">
        <v>173</v>
      </c>
      <c r="E20" s="8">
        <v>4.5</v>
      </c>
      <c r="F20" s="7">
        <f t="shared" si="0"/>
        <v>5.49</v>
      </c>
    </row>
    <row r="21" spans="2:6" x14ac:dyDescent="0.3">
      <c r="B21" t="s">
        <v>171</v>
      </c>
      <c r="C21" t="s">
        <v>174</v>
      </c>
      <c r="E21" s="8">
        <v>3.95</v>
      </c>
      <c r="F21" s="7">
        <f t="shared" si="0"/>
        <v>4.819</v>
      </c>
    </row>
    <row r="22" spans="2:6" x14ac:dyDescent="0.3">
      <c r="B22" t="s">
        <v>175</v>
      </c>
      <c r="C22" t="s">
        <v>151</v>
      </c>
      <c r="D22" t="s">
        <v>176</v>
      </c>
      <c r="E22" s="8">
        <v>4.5</v>
      </c>
      <c r="F22" s="7">
        <f t="shared" si="0"/>
        <v>5.49</v>
      </c>
    </row>
    <row r="23" spans="2:6" x14ac:dyDescent="0.3">
      <c r="B23" t="s">
        <v>175</v>
      </c>
      <c r="C23" t="s">
        <v>151</v>
      </c>
      <c r="D23" t="s">
        <v>177</v>
      </c>
      <c r="E23" s="8">
        <v>4.5</v>
      </c>
      <c r="F23" s="7">
        <f t="shared" si="0"/>
        <v>5.49</v>
      </c>
    </row>
    <row r="24" spans="2:6" x14ac:dyDescent="0.3">
      <c r="B24" t="s">
        <v>175</v>
      </c>
      <c r="C24" t="s">
        <v>178</v>
      </c>
      <c r="E24" s="8">
        <v>4.5</v>
      </c>
      <c r="F24" s="7">
        <f t="shared" si="0"/>
        <v>5.49</v>
      </c>
    </row>
    <row r="25" spans="2:6" x14ac:dyDescent="0.3">
      <c r="B25" t="s">
        <v>305</v>
      </c>
      <c r="E25" s="8">
        <v>1.35</v>
      </c>
      <c r="F25" s="7">
        <f t="shared" si="0"/>
        <v>1.6470000000000002</v>
      </c>
    </row>
    <row r="26" spans="2:6" x14ac:dyDescent="0.3">
      <c r="B26" t="s">
        <v>168</v>
      </c>
      <c r="C26" t="s">
        <v>169</v>
      </c>
      <c r="D26" t="s">
        <v>170</v>
      </c>
      <c r="E26" s="8">
        <v>37.5</v>
      </c>
      <c r="F26" s="7">
        <f t="shared" si="0"/>
        <v>45.75</v>
      </c>
    </row>
    <row r="27" spans="2:6" x14ac:dyDescent="0.3">
      <c r="B27" t="s">
        <v>280</v>
      </c>
      <c r="C27" t="s">
        <v>135</v>
      </c>
      <c r="D27" t="s">
        <v>281</v>
      </c>
      <c r="E27" s="8">
        <v>102.9</v>
      </c>
      <c r="F27" s="7">
        <f t="shared" si="0"/>
        <v>125.53800000000001</v>
      </c>
    </row>
    <row r="28" spans="2:6" x14ac:dyDescent="0.3">
      <c r="B28" t="s">
        <v>168</v>
      </c>
      <c r="C28" t="s">
        <v>151</v>
      </c>
      <c r="D28" t="s">
        <v>170</v>
      </c>
      <c r="E28" s="8">
        <v>39.9</v>
      </c>
      <c r="F28" s="7">
        <f t="shared" si="0"/>
        <v>48.677999999999997</v>
      </c>
    </row>
    <row r="29" spans="2:6" x14ac:dyDescent="0.3">
      <c r="B29" t="s">
        <v>309</v>
      </c>
      <c r="E29" s="8">
        <v>26.68</v>
      </c>
      <c r="F29" s="7">
        <f t="shared" si="0"/>
        <v>32.549599999999998</v>
      </c>
    </row>
    <row r="30" spans="2:6" x14ac:dyDescent="0.3">
      <c r="B30" t="s">
        <v>310</v>
      </c>
      <c r="E30" s="8">
        <v>87.63</v>
      </c>
      <c r="F30" s="7">
        <f t="shared" si="0"/>
        <v>106.90859999999999</v>
      </c>
    </row>
    <row r="31" spans="2:6" x14ac:dyDescent="0.3">
      <c r="B31" t="s">
        <v>167</v>
      </c>
      <c r="C31" t="s">
        <v>166</v>
      </c>
      <c r="E31" s="8">
        <v>2.5499999999999998</v>
      </c>
      <c r="F31" s="7">
        <f t="shared" si="0"/>
        <v>3.1109999999999998</v>
      </c>
    </row>
    <row r="32" spans="2:6" x14ac:dyDescent="0.3">
      <c r="B32" t="s">
        <v>301</v>
      </c>
      <c r="E32" s="8">
        <v>2.82</v>
      </c>
      <c r="F32" s="7">
        <f t="shared" si="0"/>
        <v>3.4403999999999999</v>
      </c>
    </row>
    <row r="33" spans="2:6" x14ac:dyDescent="0.3">
      <c r="B33" t="s">
        <v>299</v>
      </c>
      <c r="E33" s="8">
        <v>16.7</v>
      </c>
      <c r="F33" s="7">
        <f t="shared" si="0"/>
        <v>20.373999999999999</v>
      </c>
    </row>
    <row r="34" spans="2:6" x14ac:dyDescent="0.3">
      <c r="B34" t="s">
        <v>164</v>
      </c>
      <c r="C34" t="s">
        <v>165</v>
      </c>
      <c r="E34" s="8">
        <v>0.5</v>
      </c>
      <c r="F34" s="7">
        <f t="shared" si="0"/>
        <v>0.61</v>
      </c>
    </row>
    <row r="35" spans="2:6" x14ac:dyDescent="0.3">
      <c r="B35" t="s">
        <v>162</v>
      </c>
      <c r="C35">
        <v>40</v>
      </c>
      <c r="E35" s="8">
        <v>5.42</v>
      </c>
      <c r="F35" s="7">
        <f t="shared" si="0"/>
        <v>6.6124000000000001</v>
      </c>
    </row>
    <row r="36" spans="2:6" x14ac:dyDescent="0.3">
      <c r="B36" t="s">
        <v>162</v>
      </c>
      <c r="C36">
        <v>25</v>
      </c>
      <c r="E36" s="8"/>
      <c r="F36" s="7"/>
    </row>
    <row r="37" spans="2:6" x14ac:dyDescent="0.3">
      <c r="B37" t="s">
        <v>162</v>
      </c>
      <c r="C37" t="s">
        <v>163</v>
      </c>
      <c r="E37" s="8">
        <v>0.5</v>
      </c>
      <c r="F37" s="7">
        <f t="shared" ref="F37:F60" si="1">E37+(E37*22/100)</f>
        <v>0.61</v>
      </c>
    </row>
    <row r="38" spans="2:6" x14ac:dyDescent="0.3">
      <c r="B38" t="s">
        <v>159</v>
      </c>
      <c r="C38" t="s">
        <v>160</v>
      </c>
      <c r="D38" t="s">
        <v>161</v>
      </c>
      <c r="E38" s="8">
        <v>2.4500000000000002</v>
      </c>
      <c r="F38" s="7">
        <f t="shared" si="1"/>
        <v>2.9890000000000003</v>
      </c>
    </row>
    <row r="39" spans="2:6" x14ac:dyDescent="0.3">
      <c r="B39" t="s">
        <v>290</v>
      </c>
      <c r="E39" s="8">
        <v>0.88</v>
      </c>
      <c r="F39" s="7">
        <f t="shared" si="1"/>
        <v>1.0735999999999999</v>
      </c>
    </row>
    <row r="40" spans="2:6" x14ac:dyDescent="0.3">
      <c r="B40" t="s">
        <v>291</v>
      </c>
      <c r="E40" s="8">
        <v>1.42</v>
      </c>
      <c r="F40" s="7">
        <f t="shared" si="1"/>
        <v>1.7323999999999999</v>
      </c>
    </row>
    <row r="41" spans="2:6" x14ac:dyDescent="0.3">
      <c r="B41" t="s">
        <v>292</v>
      </c>
      <c r="E41" s="8">
        <v>0.63</v>
      </c>
      <c r="F41" s="7">
        <f t="shared" si="1"/>
        <v>0.76859999999999995</v>
      </c>
    </row>
    <row r="42" spans="2:6" x14ac:dyDescent="0.3">
      <c r="B42" t="s">
        <v>156</v>
      </c>
      <c r="C42" t="s">
        <v>157</v>
      </c>
      <c r="D42" t="s">
        <v>158</v>
      </c>
      <c r="E42" s="8">
        <v>3.85</v>
      </c>
      <c r="F42" s="7">
        <f t="shared" si="1"/>
        <v>4.6970000000000001</v>
      </c>
    </row>
    <row r="43" spans="2:6" x14ac:dyDescent="0.3">
      <c r="B43" t="s">
        <v>150</v>
      </c>
      <c r="C43" t="s">
        <v>152</v>
      </c>
      <c r="D43" t="s">
        <v>153</v>
      </c>
      <c r="E43" s="18">
        <v>205</v>
      </c>
      <c r="F43" s="7">
        <f t="shared" si="1"/>
        <v>250.1</v>
      </c>
    </row>
    <row r="44" spans="2:6" x14ac:dyDescent="0.3">
      <c r="B44" t="s">
        <v>150</v>
      </c>
      <c r="C44" t="s">
        <v>135</v>
      </c>
      <c r="D44" t="s">
        <v>154</v>
      </c>
      <c r="E44" s="8">
        <v>193.5</v>
      </c>
      <c r="F44" s="7">
        <f t="shared" si="1"/>
        <v>236.07</v>
      </c>
    </row>
    <row r="45" spans="2:6" x14ac:dyDescent="0.3">
      <c r="B45" t="s">
        <v>150</v>
      </c>
      <c r="C45" t="s">
        <v>155</v>
      </c>
      <c r="D45" t="s">
        <v>154</v>
      </c>
      <c r="E45" s="8">
        <v>29.4</v>
      </c>
      <c r="F45" s="7">
        <f t="shared" si="1"/>
        <v>35.867999999999995</v>
      </c>
    </row>
    <row r="46" spans="2:6" x14ac:dyDescent="0.3">
      <c r="B46" t="s">
        <v>306</v>
      </c>
      <c r="E46" s="8">
        <v>191.66</v>
      </c>
      <c r="F46" s="7">
        <f t="shared" si="1"/>
        <v>233.8252</v>
      </c>
    </row>
    <row r="47" spans="2:6" x14ac:dyDescent="0.3">
      <c r="B47" t="s">
        <v>311</v>
      </c>
      <c r="E47" s="18">
        <v>161</v>
      </c>
      <c r="F47" s="7">
        <f t="shared" si="1"/>
        <v>196.42000000000002</v>
      </c>
    </row>
    <row r="48" spans="2:6" x14ac:dyDescent="0.3">
      <c r="B48" t="s">
        <v>148</v>
      </c>
      <c r="D48" t="s">
        <v>149</v>
      </c>
      <c r="E48" s="8">
        <v>0.85</v>
      </c>
      <c r="F48" s="7">
        <f t="shared" si="1"/>
        <v>1.0369999999999999</v>
      </c>
    </row>
    <row r="49" spans="2:6" x14ac:dyDescent="0.3">
      <c r="B49" t="s">
        <v>300</v>
      </c>
      <c r="E49" s="8">
        <v>1.67</v>
      </c>
      <c r="F49" s="7">
        <f t="shared" si="1"/>
        <v>2.0373999999999999</v>
      </c>
    </row>
    <row r="50" spans="2:6" x14ac:dyDescent="0.3">
      <c r="B50" t="s">
        <v>297</v>
      </c>
      <c r="C50" t="s">
        <v>144</v>
      </c>
      <c r="E50" s="8">
        <v>0.42</v>
      </c>
      <c r="F50" s="7">
        <f t="shared" si="1"/>
        <v>0.51239999999999997</v>
      </c>
    </row>
    <row r="51" spans="2:6" x14ac:dyDescent="0.3">
      <c r="B51" t="s">
        <v>293</v>
      </c>
      <c r="E51" s="8">
        <v>5.38</v>
      </c>
      <c r="F51" s="7">
        <f t="shared" si="1"/>
        <v>6.5636000000000001</v>
      </c>
    </row>
    <row r="52" spans="2:6" x14ac:dyDescent="0.3">
      <c r="B52" t="s">
        <v>302</v>
      </c>
      <c r="E52" s="18">
        <v>3</v>
      </c>
      <c r="F52" s="7">
        <f t="shared" si="1"/>
        <v>3.66</v>
      </c>
    </row>
    <row r="53" spans="2:6" x14ac:dyDescent="0.3">
      <c r="B53" t="s">
        <v>143</v>
      </c>
      <c r="C53" t="s">
        <v>146</v>
      </c>
      <c r="D53" t="s">
        <v>147</v>
      </c>
      <c r="E53" s="8">
        <v>0.75</v>
      </c>
      <c r="F53" s="7">
        <f t="shared" si="1"/>
        <v>0.91500000000000004</v>
      </c>
    </row>
    <row r="54" spans="2:6" x14ac:dyDescent="0.3">
      <c r="B54" t="s">
        <v>143</v>
      </c>
      <c r="C54" t="s">
        <v>144</v>
      </c>
      <c r="D54" t="s">
        <v>145</v>
      </c>
      <c r="E54" s="8">
        <v>0.5</v>
      </c>
      <c r="F54" s="7">
        <f t="shared" si="1"/>
        <v>0.61</v>
      </c>
    </row>
    <row r="55" spans="2:6" x14ac:dyDescent="0.3">
      <c r="B55" t="s">
        <v>134</v>
      </c>
      <c r="C55" t="s">
        <v>135</v>
      </c>
      <c r="D55" t="s">
        <v>136</v>
      </c>
      <c r="E55" s="18">
        <v>2</v>
      </c>
      <c r="F55" s="7">
        <f t="shared" si="1"/>
        <v>2.44</v>
      </c>
    </row>
    <row r="56" spans="2:6" x14ac:dyDescent="0.3">
      <c r="B56" t="s">
        <v>134</v>
      </c>
      <c r="C56" t="s">
        <v>138</v>
      </c>
      <c r="D56" t="s">
        <v>137</v>
      </c>
      <c r="E56" s="8">
        <v>2.75</v>
      </c>
      <c r="F56" s="7">
        <f t="shared" si="1"/>
        <v>3.355</v>
      </c>
    </row>
    <row r="57" spans="2:6" x14ac:dyDescent="0.3">
      <c r="B57" t="s">
        <v>134</v>
      </c>
      <c r="C57" t="s">
        <v>139</v>
      </c>
      <c r="D57" t="s">
        <v>140</v>
      </c>
      <c r="E57" s="8">
        <v>3.45</v>
      </c>
      <c r="F57" s="7">
        <f t="shared" si="1"/>
        <v>4.2090000000000005</v>
      </c>
    </row>
    <row r="58" spans="2:6" x14ac:dyDescent="0.3">
      <c r="B58" t="s">
        <v>134</v>
      </c>
      <c r="C58" t="s">
        <v>139</v>
      </c>
      <c r="D58" t="s">
        <v>141</v>
      </c>
      <c r="E58" s="8">
        <v>2.75</v>
      </c>
      <c r="F58" s="7">
        <f t="shared" si="1"/>
        <v>3.355</v>
      </c>
    </row>
    <row r="59" spans="2:6" x14ac:dyDescent="0.3">
      <c r="B59" t="s">
        <v>134</v>
      </c>
      <c r="C59" t="s">
        <v>139</v>
      </c>
      <c r="D59" t="s">
        <v>142</v>
      </c>
      <c r="E59" s="8">
        <v>2.75</v>
      </c>
      <c r="F59" s="7">
        <f t="shared" si="1"/>
        <v>3.355</v>
      </c>
    </row>
    <row r="60" spans="2:6" x14ac:dyDescent="0.3">
      <c r="B60" t="s">
        <v>303</v>
      </c>
      <c r="E60" s="8">
        <v>15.02</v>
      </c>
      <c r="F60" s="7">
        <f t="shared" si="1"/>
        <v>18.324400000000001</v>
      </c>
    </row>
    <row r="61" spans="2:6" x14ac:dyDescent="0.3">
      <c r="B61" t="s">
        <v>304</v>
      </c>
      <c r="E61" s="18">
        <v>50.7</v>
      </c>
      <c r="F61" s="7">
        <f>E61+(E61*22/100)</f>
        <v>61.854000000000006</v>
      </c>
    </row>
  </sheetData>
  <sortState ref="B3:E41">
    <sortCondition ref="B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workbookViewId="0">
      <selection activeCell="B47" sqref="B47"/>
    </sheetView>
  </sheetViews>
  <sheetFormatPr baseColWidth="10" defaultRowHeight="14.4" x14ac:dyDescent="0.3"/>
  <cols>
    <col min="1" max="1" width="6.8984375" customWidth="1"/>
  </cols>
  <sheetData>
    <row r="1" spans="1:10" x14ac:dyDescent="0.3">
      <c r="A1" t="s">
        <v>6</v>
      </c>
    </row>
    <row r="2" spans="1:10" x14ac:dyDescent="0.3">
      <c r="A2" t="s">
        <v>0</v>
      </c>
    </row>
    <row r="3" spans="1:10" x14ac:dyDescent="0.3">
      <c r="A3" s="2" t="s">
        <v>1</v>
      </c>
      <c r="E3" t="s">
        <v>320</v>
      </c>
      <c r="J3" s="1"/>
    </row>
    <row r="5" spans="1:10" x14ac:dyDescent="0.3">
      <c r="A5" t="s">
        <v>43</v>
      </c>
    </row>
    <row r="7" spans="1:10" x14ac:dyDescent="0.3">
      <c r="A7" t="s">
        <v>2</v>
      </c>
      <c r="B7" t="s">
        <v>3</v>
      </c>
      <c r="C7" t="s">
        <v>4</v>
      </c>
      <c r="H7" t="s">
        <v>5</v>
      </c>
    </row>
    <row r="8" spans="1:10" x14ac:dyDescent="0.3">
      <c r="B8" t="s">
        <v>44</v>
      </c>
      <c r="C8" t="s">
        <v>45</v>
      </c>
      <c r="H8" s="8">
        <v>1.25</v>
      </c>
      <c r="I8" s="7">
        <f>H8+(H8*22/100)</f>
        <v>1.5249999999999999</v>
      </c>
    </row>
    <row r="9" spans="1:10" x14ac:dyDescent="0.3">
      <c r="B9" t="s">
        <v>46</v>
      </c>
      <c r="C9" t="s">
        <v>47</v>
      </c>
      <c r="H9" s="18">
        <v>3.83</v>
      </c>
      <c r="I9" s="7">
        <f t="shared" ref="I9:I18" si="0">H9+(H9*22/100)</f>
        <v>4.6726000000000001</v>
      </c>
    </row>
    <row r="10" spans="1:10" x14ac:dyDescent="0.3">
      <c r="B10" t="s">
        <v>48</v>
      </c>
      <c r="C10" t="s">
        <v>49</v>
      </c>
      <c r="H10" s="8">
        <v>23.62</v>
      </c>
      <c r="I10" s="7">
        <f t="shared" si="0"/>
        <v>28.816400000000002</v>
      </c>
    </row>
    <row r="11" spans="1:10" x14ac:dyDescent="0.3">
      <c r="B11" t="s">
        <v>48</v>
      </c>
      <c r="C11" t="s">
        <v>50</v>
      </c>
      <c r="H11" s="8">
        <v>24.46</v>
      </c>
      <c r="I11" s="7">
        <f t="shared" si="0"/>
        <v>29.841200000000001</v>
      </c>
    </row>
    <row r="12" spans="1:10" x14ac:dyDescent="0.3">
      <c r="B12" t="s">
        <v>48</v>
      </c>
      <c r="C12" t="s">
        <v>51</v>
      </c>
      <c r="H12" s="8">
        <v>23.72</v>
      </c>
      <c r="I12" s="7">
        <f t="shared" si="0"/>
        <v>28.938399999999998</v>
      </c>
    </row>
    <row r="13" spans="1:10" x14ac:dyDescent="0.3">
      <c r="B13" t="s">
        <v>48</v>
      </c>
      <c r="C13" t="s">
        <v>52</v>
      </c>
      <c r="H13" s="8">
        <v>23.94</v>
      </c>
      <c r="I13" s="7">
        <f t="shared" si="0"/>
        <v>29.206800000000001</v>
      </c>
    </row>
    <row r="14" spans="1:10" x14ac:dyDescent="0.3">
      <c r="B14" t="s">
        <v>48</v>
      </c>
      <c r="C14" t="s">
        <v>53</v>
      </c>
      <c r="H14" s="8">
        <v>52.24</v>
      </c>
      <c r="I14" s="7">
        <f t="shared" si="0"/>
        <v>63.732799999999997</v>
      </c>
    </row>
    <row r="15" spans="1:10" x14ac:dyDescent="0.3">
      <c r="B15" t="s">
        <v>44</v>
      </c>
      <c r="C15" t="s">
        <v>54</v>
      </c>
      <c r="H15" s="8">
        <v>19.38</v>
      </c>
      <c r="I15" s="7">
        <f t="shared" si="0"/>
        <v>23.643599999999999</v>
      </c>
    </row>
    <row r="16" spans="1:10" x14ac:dyDescent="0.3">
      <c r="B16" t="s">
        <v>48</v>
      </c>
      <c r="C16" t="s">
        <v>55</v>
      </c>
      <c r="H16" s="8">
        <v>20.100000000000001</v>
      </c>
      <c r="I16" s="7">
        <f t="shared" si="0"/>
        <v>24.522000000000002</v>
      </c>
    </row>
    <row r="17" spans="2:9" x14ac:dyDescent="0.3">
      <c r="B17" t="s">
        <v>48</v>
      </c>
      <c r="C17" t="s">
        <v>55</v>
      </c>
      <c r="H17" s="8">
        <v>20.100000000000001</v>
      </c>
      <c r="I17" s="7">
        <f t="shared" si="0"/>
        <v>24.522000000000002</v>
      </c>
    </row>
    <row r="18" spans="2:9" x14ac:dyDescent="0.3">
      <c r="B18" t="s">
        <v>48</v>
      </c>
      <c r="C18" t="s">
        <v>56</v>
      </c>
      <c r="H18" s="8">
        <v>20.3</v>
      </c>
      <c r="I18" s="7">
        <f t="shared" si="0"/>
        <v>24.766000000000002</v>
      </c>
    </row>
    <row r="19" spans="2:9" x14ac:dyDescent="0.3">
      <c r="B19" t="s">
        <v>48</v>
      </c>
      <c r="C19" t="s">
        <v>57</v>
      </c>
      <c r="H19" s="8"/>
    </row>
    <row r="20" spans="2:9" x14ac:dyDescent="0.3">
      <c r="C20" t="s">
        <v>58</v>
      </c>
      <c r="H20" s="8">
        <v>22.9</v>
      </c>
      <c r="I20" s="7">
        <f t="shared" ref="I20:I21" si="1">H20+(H20*22/100)</f>
        <v>27.937999999999999</v>
      </c>
    </row>
    <row r="21" spans="2:9" x14ac:dyDescent="0.3">
      <c r="B21" t="s">
        <v>44</v>
      </c>
      <c r="C21" t="s">
        <v>59</v>
      </c>
      <c r="H21" s="8">
        <v>25.99</v>
      </c>
      <c r="I21" s="7">
        <f t="shared" si="1"/>
        <v>31.707799999999999</v>
      </c>
    </row>
    <row r="22" spans="2:9" x14ac:dyDescent="0.3">
      <c r="B22" t="s">
        <v>48</v>
      </c>
      <c r="C22" t="s">
        <v>60</v>
      </c>
      <c r="H22" s="8"/>
    </row>
    <row r="23" spans="2:9" x14ac:dyDescent="0.3">
      <c r="C23" t="s">
        <v>61</v>
      </c>
      <c r="H23" s="8">
        <v>122.66</v>
      </c>
      <c r="I23" s="7">
        <f t="shared" ref="I23:I24" si="2">H23+(H23*22/100)</f>
        <v>149.64519999999999</v>
      </c>
    </row>
    <row r="24" spans="2:9" x14ac:dyDescent="0.3">
      <c r="B24" t="s">
        <v>48</v>
      </c>
      <c r="C24" t="s">
        <v>62</v>
      </c>
      <c r="H24" s="8">
        <v>189.54</v>
      </c>
      <c r="I24" s="7">
        <f t="shared" si="2"/>
        <v>231.2388</v>
      </c>
    </row>
    <row r="25" spans="2:9" x14ac:dyDescent="0.3">
      <c r="C25" t="s">
        <v>63</v>
      </c>
      <c r="H25" s="8"/>
    </row>
    <row r="26" spans="2:9" x14ac:dyDescent="0.3">
      <c r="B26" t="s">
        <v>64</v>
      </c>
      <c r="C26" t="s">
        <v>65</v>
      </c>
      <c r="H26" s="8">
        <v>0.1</v>
      </c>
      <c r="I26" s="7">
        <f t="shared" ref="I26:I27" si="3">H26+(H26*22/100)</f>
        <v>0.12200000000000001</v>
      </c>
    </row>
    <row r="27" spans="2:9" x14ac:dyDescent="0.3">
      <c r="B27" t="s">
        <v>64</v>
      </c>
      <c r="C27" t="s">
        <v>66</v>
      </c>
      <c r="H27" s="8">
        <v>0.37</v>
      </c>
      <c r="I27" s="7">
        <f t="shared" si="3"/>
        <v>0.45140000000000002</v>
      </c>
    </row>
    <row r="28" spans="2:9" x14ac:dyDescent="0.3">
      <c r="B28" t="s">
        <v>44</v>
      </c>
      <c r="C28" t="s">
        <v>67</v>
      </c>
      <c r="H28" s="8"/>
    </row>
    <row r="29" spans="2:9" x14ac:dyDescent="0.3">
      <c r="C29" t="s">
        <v>68</v>
      </c>
      <c r="H29" s="8"/>
    </row>
    <row r="30" spans="2:9" x14ac:dyDescent="0.3">
      <c r="C30" t="s">
        <v>69</v>
      </c>
      <c r="H30" s="8">
        <v>76.87</v>
      </c>
      <c r="I30" s="7">
        <f>H30+(H30*22/100)</f>
        <v>93.781400000000005</v>
      </c>
    </row>
    <row r="31" spans="2:9" x14ac:dyDescent="0.3">
      <c r="B31" t="s">
        <v>44</v>
      </c>
      <c r="C31" t="s">
        <v>67</v>
      </c>
      <c r="H31" s="8"/>
    </row>
    <row r="32" spans="2:9" x14ac:dyDescent="0.3">
      <c r="C32" t="s">
        <v>70</v>
      </c>
      <c r="H32" s="8"/>
    </row>
    <row r="33" spans="2:9" x14ac:dyDescent="0.3">
      <c r="C33" t="s">
        <v>69</v>
      </c>
      <c r="H33" s="8">
        <v>74.540000000000006</v>
      </c>
      <c r="I33" s="7">
        <f t="shared" ref="I33:I35" si="4">H33+(H33*22/100)</f>
        <v>90.938800000000015</v>
      </c>
    </row>
    <row r="34" spans="2:9" x14ac:dyDescent="0.3">
      <c r="B34" t="s">
        <v>64</v>
      </c>
      <c r="C34" t="s">
        <v>71</v>
      </c>
      <c r="H34" s="8">
        <v>4.1500000000000004</v>
      </c>
      <c r="I34" s="7">
        <f t="shared" si="4"/>
        <v>5.0630000000000006</v>
      </c>
    </row>
    <row r="35" spans="2:9" x14ac:dyDescent="0.3">
      <c r="B35" t="s">
        <v>64</v>
      </c>
      <c r="C35" t="s">
        <v>72</v>
      </c>
      <c r="H35" s="8">
        <v>3.52</v>
      </c>
      <c r="I35" s="7">
        <f t="shared" si="4"/>
        <v>4.2943999999999996</v>
      </c>
    </row>
    <row r="36" spans="2:9" x14ac:dyDescent="0.3">
      <c r="B36" t="s">
        <v>64</v>
      </c>
      <c r="C36" t="s">
        <v>73</v>
      </c>
      <c r="H36" s="8"/>
    </row>
    <row r="37" spans="2:9" x14ac:dyDescent="0.3">
      <c r="C37" t="s">
        <v>74</v>
      </c>
      <c r="H37" s="8">
        <v>0.77</v>
      </c>
      <c r="I37" s="7">
        <f>H37+(H37*22/100)</f>
        <v>0.93940000000000001</v>
      </c>
    </row>
    <row r="38" spans="2:9" x14ac:dyDescent="0.3">
      <c r="B38" t="s">
        <v>44</v>
      </c>
      <c r="C38" t="s">
        <v>75</v>
      </c>
      <c r="H38" s="8"/>
    </row>
    <row r="39" spans="2:9" x14ac:dyDescent="0.3">
      <c r="C39" t="s">
        <v>76</v>
      </c>
      <c r="H39" s="8"/>
    </row>
    <row r="40" spans="2:9" x14ac:dyDescent="0.3">
      <c r="C40" t="s">
        <v>77</v>
      </c>
      <c r="H40" s="8"/>
    </row>
    <row r="41" spans="2:9" x14ac:dyDescent="0.3">
      <c r="C41" t="s">
        <v>78</v>
      </c>
      <c r="H41" s="8">
        <v>7.7</v>
      </c>
      <c r="I41" s="7">
        <f>H41+(H41*22/100)</f>
        <v>9.3940000000000001</v>
      </c>
    </row>
    <row r="42" spans="2:9" x14ac:dyDescent="0.3">
      <c r="B42" t="s">
        <v>48</v>
      </c>
      <c r="C42" t="s">
        <v>79</v>
      </c>
      <c r="H42" s="8"/>
    </row>
    <row r="43" spans="2:9" x14ac:dyDescent="0.3">
      <c r="C43" t="s">
        <v>80</v>
      </c>
      <c r="H43" s="8"/>
    </row>
    <row r="44" spans="2:9" x14ac:dyDescent="0.3">
      <c r="C44" t="s">
        <v>81</v>
      </c>
      <c r="H44" s="8"/>
    </row>
    <row r="45" spans="2:9" x14ac:dyDescent="0.3">
      <c r="C45" t="s">
        <v>82</v>
      </c>
      <c r="H45" s="8">
        <v>7.09</v>
      </c>
      <c r="I45" s="7">
        <f>H45+(H45*22/100)</f>
        <v>8.649799999999999</v>
      </c>
    </row>
    <row r="46" spans="2:9" x14ac:dyDescent="0.3">
      <c r="H46" s="8"/>
    </row>
    <row r="47" spans="2:9" x14ac:dyDescent="0.3">
      <c r="B47" t="s">
        <v>44</v>
      </c>
      <c r="C47" t="s">
        <v>83</v>
      </c>
      <c r="H47" s="8">
        <v>16.98</v>
      </c>
      <c r="I47" s="7">
        <f>H47+(H47*22/100)</f>
        <v>20.715600000000002</v>
      </c>
    </row>
    <row r="48" spans="2:9" x14ac:dyDescent="0.3">
      <c r="C48" t="s">
        <v>84</v>
      </c>
      <c r="H48" s="8"/>
    </row>
    <row r="49" spans="2:9" x14ac:dyDescent="0.3">
      <c r="C49" t="s">
        <v>85</v>
      </c>
      <c r="H49" s="8"/>
    </row>
    <row r="50" spans="2:9" x14ac:dyDescent="0.3">
      <c r="C50" t="s">
        <v>86</v>
      </c>
      <c r="H50" s="8"/>
    </row>
    <row r="51" spans="2:9" x14ac:dyDescent="0.3">
      <c r="H51" s="8"/>
    </row>
    <row r="52" spans="2:9" x14ac:dyDescent="0.3">
      <c r="B52" t="s">
        <v>87</v>
      </c>
      <c r="C52" t="s">
        <v>88</v>
      </c>
      <c r="H52" s="8">
        <v>0.93</v>
      </c>
      <c r="I52" s="7">
        <f>H52+(H52*22/100)</f>
        <v>1.1346000000000001</v>
      </c>
    </row>
    <row r="53" spans="2:9" x14ac:dyDescent="0.3">
      <c r="C53" t="s">
        <v>89</v>
      </c>
      <c r="H53" s="8"/>
    </row>
    <row r="54" spans="2:9" x14ac:dyDescent="0.3">
      <c r="H54" s="8"/>
    </row>
    <row r="55" spans="2:9" x14ac:dyDescent="0.3">
      <c r="B55" t="s">
        <v>87</v>
      </c>
      <c r="C55" t="s">
        <v>90</v>
      </c>
      <c r="H55" s="8">
        <v>2.29</v>
      </c>
      <c r="I55" s="7">
        <f>H55+(H55*22/100)</f>
        <v>2.7938000000000001</v>
      </c>
    </row>
    <row r="56" spans="2:9" x14ac:dyDescent="0.3">
      <c r="C56" t="s">
        <v>91</v>
      </c>
      <c r="H56" s="8"/>
    </row>
    <row r="57" spans="2:9" x14ac:dyDescent="0.3">
      <c r="H57" s="8"/>
    </row>
    <row r="58" spans="2:9" x14ac:dyDescent="0.3">
      <c r="B58" t="s">
        <v>87</v>
      </c>
      <c r="C58" t="s">
        <v>92</v>
      </c>
      <c r="H58" s="8"/>
    </row>
    <row r="59" spans="2:9" x14ac:dyDescent="0.3">
      <c r="C59" t="s">
        <v>93</v>
      </c>
      <c r="H59" s="8">
        <v>0.78</v>
      </c>
      <c r="I59" s="7">
        <f>H59+(H59*22/100)</f>
        <v>0.9516</v>
      </c>
    </row>
    <row r="60" spans="2:9" x14ac:dyDescent="0.3">
      <c r="H60" s="8"/>
    </row>
    <row r="61" spans="2:9" x14ac:dyDescent="0.3">
      <c r="B61" t="s">
        <v>87</v>
      </c>
      <c r="C61" t="s">
        <v>94</v>
      </c>
      <c r="H61" s="8"/>
    </row>
    <row r="62" spans="2:9" x14ac:dyDescent="0.3">
      <c r="C62" t="s">
        <v>95</v>
      </c>
      <c r="H62" s="8">
        <v>1</v>
      </c>
      <c r="I62" s="7">
        <f>H62+(H62*22/100)</f>
        <v>1.22</v>
      </c>
    </row>
    <row r="63" spans="2:9" x14ac:dyDescent="0.3">
      <c r="H63" s="8"/>
    </row>
    <row r="64" spans="2:9" x14ac:dyDescent="0.3">
      <c r="B64" t="s">
        <v>64</v>
      </c>
      <c r="C64" t="s">
        <v>96</v>
      </c>
      <c r="H64" s="8">
        <v>3.9</v>
      </c>
      <c r="I64" s="7">
        <f t="shared" ref="I64:I75" si="5">H64+(H64*22/100)</f>
        <v>4.758</v>
      </c>
    </row>
    <row r="65" spans="2:9" x14ac:dyDescent="0.3">
      <c r="B65" t="s">
        <v>64</v>
      </c>
      <c r="C65" t="s">
        <v>97</v>
      </c>
      <c r="H65" s="8">
        <v>11.87</v>
      </c>
      <c r="I65" s="7">
        <f t="shared" si="5"/>
        <v>14.481399999999999</v>
      </c>
    </row>
    <row r="66" spans="2:9" x14ac:dyDescent="0.3">
      <c r="B66" t="s">
        <v>64</v>
      </c>
      <c r="C66" t="s">
        <v>98</v>
      </c>
      <c r="H66" s="8">
        <v>15.44</v>
      </c>
      <c r="I66" s="7">
        <f t="shared" si="5"/>
        <v>18.8368</v>
      </c>
    </row>
    <row r="67" spans="2:9" x14ac:dyDescent="0.3">
      <c r="B67" t="s">
        <v>64</v>
      </c>
      <c r="C67" t="s">
        <v>99</v>
      </c>
      <c r="H67" s="8">
        <v>3.94</v>
      </c>
      <c r="I67" s="7">
        <f t="shared" si="5"/>
        <v>4.8068</v>
      </c>
    </row>
    <row r="68" spans="2:9" x14ac:dyDescent="0.3">
      <c r="B68" t="s">
        <v>64</v>
      </c>
      <c r="C68" t="s">
        <v>100</v>
      </c>
      <c r="H68" s="8">
        <v>18.75</v>
      </c>
      <c r="I68" s="7">
        <f t="shared" si="5"/>
        <v>22.875</v>
      </c>
    </row>
    <row r="69" spans="2:9" x14ac:dyDescent="0.3">
      <c r="B69" t="s">
        <v>64</v>
      </c>
      <c r="C69" t="s">
        <v>101</v>
      </c>
      <c r="H69" s="8">
        <v>5.03</v>
      </c>
      <c r="I69" s="7">
        <f t="shared" si="5"/>
        <v>6.1366000000000005</v>
      </c>
    </row>
    <row r="70" spans="2:9" x14ac:dyDescent="0.3">
      <c r="B70" t="s">
        <v>64</v>
      </c>
      <c r="C70" t="s">
        <v>102</v>
      </c>
      <c r="H70" s="8">
        <v>7.77</v>
      </c>
      <c r="I70" s="7">
        <f t="shared" si="5"/>
        <v>9.4794</v>
      </c>
    </row>
    <row r="71" spans="2:9" x14ac:dyDescent="0.3">
      <c r="B71" t="s">
        <v>87</v>
      </c>
      <c r="C71" t="s">
        <v>103</v>
      </c>
      <c r="H71" s="8">
        <v>7.45</v>
      </c>
      <c r="I71" s="7">
        <f t="shared" si="5"/>
        <v>9.0890000000000004</v>
      </c>
    </row>
    <row r="72" spans="2:9" x14ac:dyDescent="0.3">
      <c r="B72" t="s">
        <v>87</v>
      </c>
      <c r="C72" t="s">
        <v>104</v>
      </c>
      <c r="H72" s="8">
        <v>8.85</v>
      </c>
      <c r="I72" s="7">
        <f t="shared" si="5"/>
        <v>10.796999999999999</v>
      </c>
    </row>
    <row r="73" spans="2:9" x14ac:dyDescent="0.3">
      <c r="B73" t="s">
        <v>87</v>
      </c>
      <c r="C73" t="s">
        <v>105</v>
      </c>
      <c r="H73" s="8">
        <v>9.31</v>
      </c>
      <c r="I73" s="7">
        <f t="shared" si="5"/>
        <v>11.3582</v>
      </c>
    </row>
    <row r="74" spans="2:9" x14ac:dyDescent="0.3">
      <c r="B74" t="s">
        <v>87</v>
      </c>
      <c r="C74" t="s">
        <v>106</v>
      </c>
      <c r="H74" s="8">
        <v>11.06</v>
      </c>
      <c r="I74" s="7">
        <f t="shared" si="5"/>
        <v>13.493200000000002</v>
      </c>
    </row>
    <row r="75" spans="2:9" x14ac:dyDescent="0.3">
      <c r="B75" t="s">
        <v>46</v>
      </c>
      <c r="C75" t="s">
        <v>107</v>
      </c>
      <c r="H75" s="8">
        <v>62.56</v>
      </c>
      <c r="I75" s="7">
        <f t="shared" si="5"/>
        <v>76.3232</v>
      </c>
    </row>
    <row r="76" spans="2:9" x14ac:dyDescent="0.3">
      <c r="C76" t="s">
        <v>108</v>
      </c>
      <c r="H76" s="8"/>
    </row>
    <row r="77" spans="2:9" x14ac:dyDescent="0.3">
      <c r="C77" t="s">
        <v>109</v>
      </c>
      <c r="H77" s="8"/>
    </row>
    <row r="78" spans="2:9" x14ac:dyDescent="0.3">
      <c r="B78" t="s">
        <v>110</v>
      </c>
      <c r="C78" t="s">
        <v>111</v>
      </c>
      <c r="H78" s="8"/>
    </row>
    <row r="79" spans="2:9" x14ac:dyDescent="0.3">
      <c r="C79" t="s">
        <v>112</v>
      </c>
      <c r="H79" s="8"/>
    </row>
    <row r="80" spans="2:9" x14ac:dyDescent="0.3">
      <c r="C80" t="s">
        <v>113</v>
      </c>
      <c r="H80" s="8">
        <v>37.159999999999997</v>
      </c>
      <c r="I80" s="7">
        <f>H80+(H80*22/100)</f>
        <v>45.3352</v>
      </c>
    </row>
    <row r="81" spans="2:9" x14ac:dyDescent="0.3">
      <c r="C81" t="s">
        <v>114</v>
      </c>
      <c r="H81" s="8"/>
    </row>
    <row r="82" spans="2:9" x14ac:dyDescent="0.3">
      <c r="B82" t="s">
        <v>110</v>
      </c>
      <c r="C82" t="s">
        <v>111</v>
      </c>
      <c r="H82" s="8"/>
    </row>
    <row r="83" spans="2:9" x14ac:dyDescent="0.3">
      <c r="C83" t="s">
        <v>115</v>
      </c>
      <c r="H83" s="8"/>
    </row>
    <row r="84" spans="2:9" x14ac:dyDescent="0.3">
      <c r="C84" t="s">
        <v>116</v>
      </c>
      <c r="H84" s="8"/>
    </row>
    <row r="85" spans="2:9" x14ac:dyDescent="0.3">
      <c r="C85" t="s">
        <v>114</v>
      </c>
      <c r="H85" s="8">
        <v>93.74</v>
      </c>
      <c r="I85" s="7">
        <f>H85+(H85*22/100)</f>
        <v>114.36279999999999</v>
      </c>
    </row>
    <row r="86" spans="2:9" x14ac:dyDescent="0.3">
      <c r="B86" t="s">
        <v>110</v>
      </c>
      <c r="C86" t="s">
        <v>117</v>
      </c>
      <c r="H86" s="8"/>
    </row>
    <row r="87" spans="2:9" x14ac:dyDescent="0.3">
      <c r="C87" t="s">
        <v>118</v>
      </c>
      <c r="H87" s="8"/>
    </row>
    <row r="88" spans="2:9" x14ac:dyDescent="0.3">
      <c r="C88" t="s">
        <v>119</v>
      </c>
      <c r="H88" s="8"/>
    </row>
    <row r="89" spans="2:9" x14ac:dyDescent="0.3">
      <c r="C89" t="s">
        <v>120</v>
      </c>
      <c r="H89" s="8">
        <v>165.91</v>
      </c>
      <c r="I89" s="7">
        <f>H89+(H89*22/100)</f>
        <v>202.4102</v>
      </c>
    </row>
    <row r="90" spans="2:9" x14ac:dyDescent="0.3">
      <c r="B90" t="s">
        <v>110</v>
      </c>
      <c r="C90" t="s">
        <v>121</v>
      </c>
      <c r="H90" s="8"/>
    </row>
    <row r="91" spans="2:9" x14ac:dyDescent="0.3">
      <c r="C91" t="s">
        <v>122</v>
      </c>
      <c r="H91" s="8"/>
    </row>
    <row r="92" spans="2:9" x14ac:dyDescent="0.3">
      <c r="C92" t="s">
        <v>123</v>
      </c>
      <c r="H92" s="8"/>
    </row>
    <row r="93" spans="2:9" x14ac:dyDescent="0.3">
      <c r="C93" t="s">
        <v>120</v>
      </c>
      <c r="H93" s="8">
        <v>298.27</v>
      </c>
      <c r="I93" s="7">
        <f t="shared" ref="I93:I97" si="6">H93+(H93*22/100)</f>
        <v>363.88939999999997</v>
      </c>
    </row>
    <row r="94" spans="2:9" x14ac:dyDescent="0.3">
      <c r="B94" t="s">
        <v>124</v>
      </c>
      <c r="C94" t="s">
        <v>125</v>
      </c>
      <c r="H94" s="8">
        <v>0.87</v>
      </c>
      <c r="I94" s="7">
        <f t="shared" si="6"/>
        <v>1.0613999999999999</v>
      </c>
    </row>
    <row r="95" spans="2:9" x14ac:dyDescent="0.3">
      <c r="B95" t="s">
        <v>124</v>
      </c>
      <c r="C95" t="s">
        <v>126</v>
      </c>
      <c r="H95" s="8">
        <v>1.62</v>
      </c>
      <c r="I95" s="7">
        <f t="shared" si="6"/>
        <v>1.9764000000000002</v>
      </c>
    </row>
    <row r="96" spans="2:9" x14ac:dyDescent="0.3">
      <c r="B96" t="s">
        <v>124</v>
      </c>
      <c r="C96" t="s">
        <v>127</v>
      </c>
      <c r="H96" s="8">
        <v>3.36</v>
      </c>
      <c r="I96" s="7">
        <f t="shared" si="6"/>
        <v>4.0991999999999997</v>
      </c>
    </row>
    <row r="97" spans="2:9" x14ac:dyDescent="0.3">
      <c r="B97" t="s">
        <v>124</v>
      </c>
      <c r="C97" t="s">
        <v>128</v>
      </c>
      <c r="H97" s="8">
        <v>1.08</v>
      </c>
      <c r="I97" s="7">
        <f t="shared" si="6"/>
        <v>1.3176000000000001</v>
      </c>
    </row>
    <row r="98" spans="2:9" x14ac:dyDescent="0.3">
      <c r="C98" t="s">
        <v>129</v>
      </c>
      <c r="H98" s="8"/>
    </row>
    <row r="99" spans="2:9" x14ac:dyDescent="0.3">
      <c r="C99" t="s">
        <v>130</v>
      </c>
      <c r="H99" s="8">
        <v>0.2</v>
      </c>
      <c r="I99" s="7">
        <f>H99+(H99*22/100)</f>
        <v>0.24400000000000002</v>
      </c>
    </row>
    <row r="100" spans="2:9" x14ac:dyDescent="0.3">
      <c r="C100" t="s">
        <v>131</v>
      </c>
      <c r="H100" s="8"/>
    </row>
    <row r="101" spans="2:9" x14ac:dyDescent="0.3">
      <c r="C101" t="s">
        <v>132</v>
      </c>
      <c r="H101" s="8"/>
    </row>
    <row r="102" spans="2:9" x14ac:dyDescent="0.3">
      <c r="C102" t="s">
        <v>133</v>
      </c>
      <c r="H102" s="8">
        <v>0.26</v>
      </c>
      <c r="I102" s="7">
        <f>H102+(H102*22/100)</f>
        <v>0.31720000000000004</v>
      </c>
    </row>
    <row r="103" spans="2:9" x14ac:dyDescent="0.3">
      <c r="H103" s="8"/>
    </row>
    <row r="104" spans="2:9" x14ac:dyDescent="0.3">
      <c r="C104" t="s">
        <v>276</v>
      </c>
      <c r="H104" s="8">
        <v>15.96</v>
      </c>
      <c r="I104" s="7">
        <f t="shared" ref="I104:I106" si="7">H104+(H104*22/100)</f>
        <v>19.4712</v>
      </c>
    </row>
    <row r="105" spans="2:9" x14ac:dyDescent="0.3">
      <c r="C105" t="s">
        <v>282</v>
      </c>
      <c r="H105" s="8">
        <v>9.75</v>
      </c>
      <c r="I105" s="7">
        <f t="shared" si="7"/>
        <v>11.895</v>
      </c>
    </row>
    <row r="106" spans="2:9" x14ac:dyDescent="0.3">
      <c r="C106" t="s">
        <v>283</v>
      </c>
      <c r="H106" s="8">
        <v>1.35</v>
      </c>
      <c r="I106" s="7">
        <f t="shared" si="7"/>
        <v>1.6470000000000002</v>
      </c>
    </row>
    <row r="107" spans="2:9" x14ac:dyDescent="0.3">
      <c r="H107" s="8"/>
    </row>
    <row r="108" spans="2:9" x14ac:dyDescent="0.3">
      <c r="C108" t="s">
        <v>313</v>
      </c>
      <c r="H108" s="8">
        <v>10.85</v>
      </c>
      <c r="I108" s="7">
        <f t="shared" ref="I108:I109" si="8">H108+(H108*22/100)</f>
        <v>13.237</v>
      </c>
    </row>
    <row r="109" spans="2:9" x14ac:dyDescent="0.3">
      <c r="C109" t="s">
        <v>314</v>
      </c>
      <c r="H109" s="8">
        <v>2.95</v>
      </c>
      <c r="I109" s="7">
        <f t="shared" si="8"/>
        <v>3.5990000000000002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opLeftCell="A10" workbookViewId="0">
      <selection activeCell="C24" sqref="C24"/>
    </sheetView>
  </sheetViews>
  <sheetFormatPr baseColWidth="10" defaultRowHeight="14.4" x14ac:dyDescent="0.3"/>
  <cols>
    <col min="1" max="1" width="9.09765625" customWidth="1"/>
    <col min="2" max="2" width="5.8984375" customWidth="1"/>
    <col min="3" max="3" width="39.69921875" customWidth="1"/>
    <col min="5" max="5" width="9.8984375" customWidth="1"/>
    <col min="6" max="6" width="7.796875" customWidth="1"/>
  </cols>
  <sheetData>
    <row r="1" spans="1:8" x14ac:dyDescent="0.3">
      <c r="A1" t="s">
        <v>6</v>
      </c>
      <c r="C1" s="6"/>
    </row>
    <row r="2" spans="1:8" x14ac:dyDescent="0.3">
      <c r="A2" t="s">
        <v>0</v>
      </c>
      <c r="C2" s="6"/>
    </row>
    <row r="3" spans="1:8" x14ac:dyDescent="0.3">
      <c r="A3" s="2" t="s">
        <v>1</v>
      </c>
      <c r="C3" s="6"/>
      <c r="H3" s="1"/>
    </row>
    <row r="4" spans="1:8" x14ac:dyDescent="0.3">
      <c r="C4" s="6"/>
    </row>
    <row r="5" spans="1:8" ht="15" thickBot="1" x14ac:dyDescent="0.35">
      <c r="B5" t="s">
        <v>3</v>
      </c>
      <c r="C5" s="6" t="s">
        <v>4</v>
      </c>
      <c r="E5" t="s">
        <v>247</v>
      </c>
    </row>
    <row r="6" spans="1:8" ht="28.8" x14ac:dyDescent="0.3">
      <c r="C6" s="10" t="s">
        <v>7</v>
      </c>
      <c r="D6" s="11"/>
      <c r="E6" s="22">
        <v>67.232810000000001</v>
      </c>
      <c r="F6" s="19">
        <f>E6+(E6*22/100)</f>
        <v>82.024028200000004</v>
      </c>
      <c r="G6" s="7"/>
    </row>
    <row r="7" spans="1:8" x14ac:dyDescent="0.3">
      <c r="C7" s="12" t="s">
        <v>8</v>
      </c>
      <c r="D7" s="3"/>
      <c r="E7" s="23">
        <v>50.73104</v>
      </c>
      <c r="F7" s="20">
        <f t="shared" ref="F7:F12" si="0">E7+(E7*22/100)</f>
        <v>61.891868799999997</v>
      </c>
      <c r="G7" s="7"/>
    </row>
    <row r="8" spans="1:8" x14ac:dyDescent="0.3">
      <c r="C8" s="12" t="s">
        <v>9</v>
      </c>
      <c r="D8" s="3"/>
      <c r="E8" s="23">
        <v>72.449759999999998</v>
      </c>
      <c r="F8" s="20">
        <f t="shared" si="0"/>
        <v>88.388707199999999</v>
      </c>
      <c r="G8" s="7"/>
    </row>
    <row r="9" spans="1:8" ht="43.2" x14ac:dyDescent="0.3">
      <c r="C9" s="12" t="s">
        <v>10</v>
      </c>
      <c r="D9" s="3"/>
      <c r="E9" s="23">
        <v>52.341709999999999</v>
      </c>
      <c r="F9" s="20">
        <f t="shared" si="0"/>
        <v>63.856886199999998</v>
      </c>
      <c r="G9" s="7"/>
    </row>
    <row r="10" spans="1:8" x14ac:dyDescent="0.3">
      <c r="C10" s="12" t="s">
        <v>11</v>
      </c>
      <c r="D10" s="3"/>
      <c r="E10" s="23">
        <v>68.336979999999997</v>
      </c>
      <c r="F10" s="20">
        <f t="shared" si="0"/>
        <v>83.371115599999996</v>
      </c>
      <c r="G10" s="7"/>
    </row>
    <row r="11" spans="1:8" x14ac:dyDescent="0.3">
      <c r="C11" s="12" t="s">
        <v>12</v>
      </c>
      <c r="D11" s="3"/>
      <c r="E11" s="23">
        <v>79.763619999999989</v>
      </c>
      <c r="F11" s="20">
        <f t="shared" si="0"/>
        <v>97.311616399999991</v>
      </c>
      <c r="G11" s="7"/>
    </row>
    <row r="12" spans="1:8" x14ac:dyDescent="0.3">
      <c r="C12" s="12" t="s">
        <v>13</v>
      </c>
      <c r="D12" s="3"/>
      <c r="E12" s="23">
        <v>10.46429</v>
      </c>
      <c r="F12" s="20">
        <f t="shared" si="0"/>
        <v>12.7664338</v>
      </c>
      <c r="G12" s="7"/>
    </row>
    <row r="13" spans="1:8" ht="28.8" x14ac:dyDescent="0.3">
      <c r="C13" s="12" t="s">
        <v>248</v>
      </c>
      <c r="D13" s="3"/>
      <c r="E13" s="23">
        <v>55.5</v>
      </c>
      <c r="F13" s="20">
        <f>E13+(E13*22/100)</f>
        <v>67.710000000000008</v>
      </c>
      <c r="G13" s="7"/>
    </row>
    <row r="14" spans="1:8" ht="28.8" x14ac:dyDescent="0.3">
      <c r="C14" s="12" t="s">
        <v>249</v>
      </c>
      <c r="D14" s="3"/>
      <c r="E14" s="23">
        <v>17.27</v>
      </c>
      <c r="F14" s="20">
        <f t="shared" ref="F14:F51" si="1">E14+(E14*22/100)</f>
        <v>21.069399999999998</v>
      </c>
      <c r="G14" s="7"/>
    </row>
    <row r="15" spans="1:8" x14ac:dyDescent="0.3">
      <c r="C15" s="12" t="s">
        <v>14</v>
      </c>
      <c r="D15" s="3"/>
      <c r="E15" s="23">
        <v>38.757379999999998</v>
      </c>
      <c r="F15" s="20">
        <f t="shared" si="1"/>
        <v>47.284003599999998</v>
      </c>
      <c r="G15" s="7"/>
    </row>
    <row r="16" spans="1:8" x14ac:dyDescent="0.3">
      <c r="C16" s="12" t="s">
        <v>15</v>
      </c>
      <c r="D16" s="3"/>
      <c r="E16" s="23">
        <v>49.657260000000001</v>
      </c>
      <c r="F16" s="20">
        <f t="shared" si="1"/>
        <v>60.581857200000002</v>
      </c>
      <c r="G16" s="7"/>
    </row>
    <row r="17" spans="3:7" x14ac:dyDescent="0.3">
      <c r="C17" s="12" t="s">
        <v>16</v>
      </c>
      <c r="D17" s="3"/>
      <c r="E17" s="23">
        <v>51.11598</v>
      </c>
      <c r="F17" s="20">
        <f t="shared" si="1"/>
        <v>62.361495599999998</v>
      </c>
      <c r="G17" s="7"/>
    </row>
    <row r="18" spans="3:7" x14ac:dyDescent="0.3">
      <c r="C18" s="12" t="s">
        <v>17</v>
      </c>
      <c r="D18" s="3"/>
      <c r="E18" s="23">
        <v>55.198370000000004</v>
      </c>
      <c r="F18" s="20">
        <f t="shared" si="1"/>
        <v>67.342011400000004</v>
      </c>
      <c r="G18" s="7"/>
    </row>
    <row r="19" spans="3:7" x14ac:dyDescent="0.3">
      <c r="C19" s="12" t="s">
        <v>18</v>
      </c>
      <c r="D19" s="3"/>
      <c r="E19" s="23">
        <v>52.301190000000005</v>
      </c>
      <c r="F19" s="20">
        <f t="shared" si="1"/>
        <v>63.80745180000001</v>
      </c>
      <c r="G19" s="7"/>
    </row>
    <row r="20" spans="3:7" x14ac:dyDescent="0.3">
      <c r="C20" s="12" t="s">
        <v>19</v>
      </c>
      <c r="D20" s="3"/>
      <c r="E20" s="23">
        <v>58.10568</v>
      </c>
      <c r="F20" s="20">
        <f t="shared" si="1"/>
        <v>70.888929599999997</v>
      </c>
      <c r="G20" s="7"/>
    </row>
    <row r="21" spans="3:7" x14ac:dyDescent="0.3">
      <c r="C21" s="12" t="s">
        <v>20</v>
      </c>
      <c r="D21" s="3"/>
      <c r="E21" s="23">
        <v>30.34948</v>
      </c>
      <c r="F21" s="20">
        <f t="shared" si="1"/>
        <v>37.026365599999998</v>
      </c>
      <c r="G21" s="7"/>
    </row>
    <row r="22" spans="3:7" ht="28.8" x14ac:dyDescent="0.3">
      <c r="C22" s="12" t="s">
        <v>250</v>
      </c>
      <c r="D22" s="3"/>
      <c r="E22" s="23">
        <v>12.176259999999999</v>
      </c>
      <c r="F22" s="20">
        <f t="shared" si="1"/>
        <v>14.855037199999998</v>
      </c>
      <c r="G22" s="7"/>
    </row>
    <row r="23" spans="3:7" ht="28.8" x14ac:dyDescent="0.3">
      <c r="C23" s="12" t="s">
        <v>251</v>
      </c>
      <c r="D23" s="3"/>
      <c r="E23" s="23">
        <v>16.430859999999999</v>
      </c>
      <c r="F23" s="20">
        <f t="shared" si="1"/>
        <v>20.0456492</v>
      </c>
      <c r="G23" s="7"/>
    </row>
    <row r="24" spans="3:7" ht="28.8" x14ac:dyDescent="0.3">
      <c r="C24" s="12" t="s">
        <v>252</v>
      </c>
      <c r="D24" s="3"/>
      <c r="E24" s="23">
        <v>26.65203</v>
      </c>
      <c r="F24" s="20">
        <f t="shared" si="1"/>
        <v>32.5154766</v>
      </c>
      <c r="G24" s="7"/>
    </row>
    <row r="25" spans="3:7" ht="28.8" x14ac:dyDescent="0.3">
      <c r="C25" s="12" t="s">
        <v>253</v>
      </c>
      <c r="D25" s="3"/>
      <c r="E25" s="23">
        <v>36.538910000000001</v>
      </c>
      <c r="F25" s="20">
        <f t="shared" si="1"/>
        <v>44.5774702</v>
      </c>
      <c r="G25" s="7"/>
    </row>
    <row r="26" spans="3:7" ht="28.8" x14ac:dyDescent="0.3">
      <c r="C26" s="12" t="s">
        <v>21</v>
      </c>
      <c r="D26" s="3"/>
      <c r="E26" s="23">
        <v>4.8016199999999998</v>
      </c>
      <c r="F26" s="20">
        <f t="shared" si="1"/>
        <v>5.8579764000000001</v>
      </c>
      <c r="G26" s="7"/>
    </row>
    <row r="27" spans="3:7" ht="28.8" x14ac:dyDescent="0.3">
      <c r="C27" s="12" t="s">
        <v>22</v>
      </c>
      <c r="D27" s="3"/>
      <c r="E27" s="23">
        <v>25.203440000000001</v>
      </c>
      <c r="F27" s="20">
        <f t="shared" si="1"/>
        <v>30.748196800000002</v>
      </c>
      <c r="G27" s="7"/>
    </row>
    <row r="28" spans="3:7" ht="44.25" customHeight="1" x14ac:dyDescent="0.3">
      <c r="C28" s="12" t="s">
        <v>23</v>
      </c>
      <c r="D28" s="3"/>
      <c r="E28" s="23">
        <v>42.475090000000002</v>
      </c>
      <c r="F28" s="20">
        <f t="shared" si="1"/>
        <v>51.819609800000002</v>
      </c>
      <c r="G28" s="7"/>
    </row>
    <row r="29" spans="3:7" ht="28.8" x14ac:dyDescent="0.3">
      <c r="C29" s="12" t="s">
        <v>24</v>
      </c>
      <c r="D29" s="3"/>
      <c r="E29" s="23">
        <v>54.712129999999995</v>
      </c>
      <c r="F29" s="20">
        <f t="shared" si="1"/>
        <v>66.748798599999986</v>
      </c>
      <c r="G29" s="7"/>
    </row>
    <row r="30" spans="3:7" ht="28.8" x14ac:dyDescent="0.3">
      <c r="C30" s="12" t="s">
        <v>254</v>
      </c>
      <c r="D30" s="3"/>
      <c r="E30" s="23">
        <v>77.989999999999995</v>
      </c>
      <c r="F30" s="20">
        <f t="shared" si="1"/>
        <v>95.147799999999989</v>
      </c>
      <c r="G30" s="7"/>
    </row>
    <row r="31" spans="3:7" ht="43.2" x14ac:dyDescent="0.3">
      <c r="C31" s="12" t="s">
        <v>256</v>
      </c>
      <c r="D31" s="3"/>
      <c r="E31" s="23">
        <v>50.4</v>
      </c>
      <c r="F31" s="20">
        <f t="shared" si="1"/>
        <v>61.488</v>
      </c>
      <c r="G31" s="7"/>
    </row>
    <row r="32" spans="3:7" ht="28.8" x14ac:dyDescent="0.3">
      <c r="C32" s="12" t="s">
        <v>255</v>
      </c>
      <c r="D32" s="3"/>
      <c r="E32" s="23">
        <v>57.46</v>
      </c>
      <c r="F32" s="20">
        <f t="shared" si="1"/>
        <v>70.101200000000006</v>
      </c>
      <c r="G32" s="7"/>
    </row>
    <row r="33" spans="3:7" ht="57.6" x14ac:dyDescent="0.3">
      <c r="C33" s="12" t="s">
        <v>25</v>
      </c>
      <c r="D33" s="3"/>
      <c r="E33" s="23">
        <v>32.395740000000004</v>
      </c>
      <c r="F33" s="20">
        <f t="shared" si="1"/>
        <v>39.522802800000008</v>
      </c>
      <c r="G33" s="7"/>
    </row>
    <row r="34" spans="3:7" ht="45.8" customHeight="1" x14ac:dyDescent="0.3">
      <c r="C34" s="12" t="s">
        <v>26</v>
      </c>
      <c r="D34" s="3"/>
      <c r="E34" s="23">
        <v>40.317399999999999</v>
      </c>
      <c r="F34" s="20">
        <f t="shared" si="1"/>
        <v>49.187227999999998</v>
      </c>
      <c r="G34" s="7"/>
    </row>
    <row r="35" spans="3:7" ht="28.8" x14ac:dyDescent="0.3">
      <c r="C35" s="12" t="s">
        <v>27</v>
      </c>
      <c r="D35" s="3"/>
      <c r="E35" s="23">
        <v>35.394219999999997</v>
      </c>
      <c r="F35" s="20">
        <f t="shared" si="1"/>
        <v>43.180948399999998</v>
      </c>
      <c r="G35" s="7"/>
    </row>
    <row r="36" spans="3:7" x14ac:dyDescent="0.3">
      <c r="C36" s="12" t="s">
        <v>28</v>
      </c>
      <c r="D36" s="3"/>
      <c r="E36" s="23">
        <v>5.4499399999999998</v>
      </c>
      <c r="F36" s="20">
        <f t="shared" si="1"/>
        <v>6.6489267999999999</v>
      </c>
      <c r="G36" s="7"/>
    </row>
    <row r="37" spans="3:7" x14ac:dyDescent="0.3">
      <c r="C37" s="12" t="s">
        <v>29</v>
      </c>
      <c r="D37" s="3"/>
      <c r="E37" s="23">
        <v>23.643419999999999</v>
      </c>
      <c r="F37" s="20">
        <f t="shared" si="1"/>
        <v>28.8449724</v>
      </c>
      <c r="G37" s="7"/>
    </row>
    <row r="38" spans="3:7" ht="43.2" x14ac:dyDescent="0.3">
      <c r="C38" s="12" t="s">
        <v>30</v>
      </c>
      <c r="D38" s="3"/>
      <c r="E38" s="23">
        <v>41.998980000000003</v>
      </c>
      <c r="F38" s="20">
        <f t="shared" si="1"/>
        <v>51.238755600000005</v>
      </c>
      <c r="G38" s="7"/>
    </row>
    <row r="39" spans="3:7" ht="28.8" x14ac:dyDescent="0.3">
      <c r="C39" s="12" t="s">
        <v>31</v>
      </c>
      <c r="D39" s="3"/>
      <c r="E39" s="23">
        <v>67.597490000000008</v>
      </c>
      <c r="F39" s="20">
        <f t="shared" si="1"/>
        <v>82.468937800000006</v>
      </c>
      <c r="G39" s="7"/>
    </row>
    <row r="40" spans="3:7" x14ac:dyDescent="0.3">
      <c r="C40" s="12" t="s">
        <v>32</v>
      </c>
      <c r="D40" s="3"/>
      <c r="E40" s="23">
        <v>107.99593</v>
      </c>
      <c r="F40" s="20">
        <f t="shared" si="1"/>
        <v>131.75503459999999</v>
      </c>
      <c r="G40" s="7"/>
    </row>
    <row r="41" spans="3:7" ht="28.8" x14ac:dyDescent="0.3">
      <c r="C41" s="12" t="s">
        <v>33</v>
      </c>
      <c r="D41" s="3"/>
      <c r="E41" s="23">
        <v>4.7712300000000001</v>
      </c>
      <c r="F41" s="20">
        <f t="shared" si="1"/>
        <v>5.8209005999999999</v>
      </c>
      <c r="G41" s="7"/>
    </row>
    <row r="42" spans="3:7" x14ac:dyDescent="0.3">
      <c r="C42" s="12" t="s">
        <v>34</v>
      </c>
      <c r="D42" s="3"/>
      <c r="E42" s="23">
        <v>3.7075800000000001</v>
      </c>
      <c r="F42" s="20">
        <f t="shared" si="1"/>
        <v>4.5232476000000004</v>
      </c>
      <c r="G42" s="7"/>
    </row>
    <row r="43" spans="3:7" ht="28.8" x14ac:dyDescent="0.3">
      <c r="C43" s="12" t="s">
        <v>35</v>
      </c>
      <c r="D43" s="3"/>
      <c r="E43" s="23">
        <v>25.92267</v>
      </c>
      <c r="F43" s="20">
        <f t="shared" si="1"/>
        <v>31.625657400000001</v>
      </c>
      <c r="G43" s="7"/>
    </row>
    <row r="44" spans="3:7" ht="28.8" x14ac:dyDescent="0.3">
      <c r="C44" s="12" t="s">
        <v>36</v>
      </c>
      <c r="D44" s="3"/>
      <c r="E44" s="23">
        <v>24.63616</v>
      </c>
      <c r="F44" s="20">
        <f t="shared" si="1"/>
        <v>30.056115200000001</v>
      </c>
      <c r="G44" s="7"/>
    </row>
    <row r="45" spans="3:7" ht="28.8" x14ac:dyDescent="0.3">
      <c r="C45" s="12" t="s">
        <v>37</v>
      </c>
      <c r="D45" s="3"/>
      <c r="E45" s="23">
        <v>17.281779999999998</v>
      </c>
      <c r="F45" s="20">
        <f t="shared" si="1"/>
        <v>21.083771599999999</v>
      </c>
      <c r="G45" s="7"/>
    </row>
    <row r="46" spans="3:7" ht="30.85" customHeight="1" x14ac:dyDescent="0.3">
      <c r="C46" s="12" t="s">
        <v>38</v>
      </c>
      <c r="D46" s="3"/>
      <c r="E46" s="23">
        <v>28.49569</v>
      </c>
      <c r="F46" s="20">
        <f t="shared" si="1"/>
        <v>34.764741799999996</v>
      </c>
      <c r="G46" s="7"/>
    </row>
    <row r="47" spans="3:7" ht="29.95" customHeight="1" x14ac:dyDescent="0.3">
      <c r="C47" s="12" t="s">
        <v>38</v>
      </c>
      <c r="D47" s="3"/>
      <c r="E47" s="23">
        <v>27.128140000000002</v>
      </c>
      <c r="F47" s="20">
        <f t="shared" si="1"/>
        <v>33.096330800000004</v>
      </c>
      <c r="G47" s="7"/>
    </row>
    <row r="48" spans="3:7" ht="28.8" x14ac:dyDescent="0.3">
      <c r="C48" s="12" t="s">
        <v>39</v>
      </c>
      <c r="D48" s="3"/>
      <c r="E48" s="23">
        <v>32.426130000000001</v>
      </c>
      <c r="F48" s="20">
        <f t="shared" si="1"/>
        <v>39.559878600000005</v>
      </c>
      <c r="G48" s="7"/>
    </row>
    <row r="49" spans="3:7" ht="30.85" customHeight="1" x14ac:dyDescent="0.3">
      <c r="C49" s="12" t="s">
        <v>40</v>
      </c>
      <c r="D49" s="3"/>
      <c r="E49" s="23">
        <v>60.3748</v>
      </c>
      <c r="F49" s="20">
        <f t="shared" si="1"/>
        <v>73.657256000000004</v>
      </c>
      <c r="G49" s="7"/>
    </row>
    <row r="50" spans="3:7" x14ac:dyDescent="0.3">
      <c r="C50" s="13" t="s">
        <v>41</v>
      </c>
      <c r="D50" s="14"/>
      <c r="E50" s="23">
        <v>39.82103</v>
      </c>
      <c r="F50" s="20">
        <f t="shared" si="1"/>
        <v>48.581656600000002</v>
      </c>
      <c r="G50" s="7"/>
    </row>
    <row r="51" spans="3:7" ht="15" thickBot="1" x14ac:dyDescent="0.35">
      <c r="C51" s="15" t="s">
        <v>42</v>
      </c>
      <c r="D51" s="16"/>
      <c r="E51" s="24">
        <v>42.323140000000002</v>
      </c>
      <c r="F51" s="21">
        <f t="shared" si="1"/>
        <v>51.634230800000005</v>
      </c>
      <c r="G51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6"/>
  <sheetViews>
    <sheetView topLeftCell="A31" workbookViewId="0">
      <selection activeCell="H3" sqref="H3"/>
    </sheetView>
  </sheetViews>
  <sheetFormatPr baseColWidth="10" defaultRowHeight="14.4" x14ac:dyDescent="0.3"/>
  <cols>
    <col min="2" max="2" width="27.8984375" customWidth="1"/>
    <col min="3" max="3" width="12" bestFit="1" customWidth="1"/>
    <col min="4" max="4" width="7.3984375" customWidth="1"/>
    <col min="5" max="5" width="12.296875" bestFit="1" customWidth="1"/>
    <col min="6" max="6" width="8.69921875" customWidth="1"/>
  </cols>
  <sheetData>
    <row r="2" spans="2:8" x14ac:dyDescent="0.3">
      <c r="B2" s="2" t="s">
        <v>213</v>
      </c>
      <c r="C2" s="2" t="s">
        <v>212</v>
      </c>
      <c r="E2" s="2" t="s">
        <v>215</v>
      </c>
    </row>
    <row r="3" spans="2:8" x14ac:dyDescent="0.3">
      <c r="B3" s="17" t="s">
        <v>257</v>
      </c>
      <c r="E3" s="2"/>
      <c r="H3" s="1"/>
    </row>
    <row r="4" spans="2:8" x14ac:dyDescent="0.3">
      <c r="B4" s="2" t="s">
        <v>245</v>
      </c>
      <c r="E4" t="s">
        <v>212</v>
      </c>
    </row>
    <row r="5" spans="2:8" x14ac:dyDescent="0.3">
      <c r="B5" t="s">
        <v>196</v>
      </c>
      <c r="C5" s="18">
        <v>22.7</v>
      </c>
      <c r="D5" s="7">
        <f>C5+(C5*22/100)</f>
        <v>27.693999999999999</v>
      </c>
      <c r="E5" s="18">
        <v>29.7</v>
      </c>
      <c r="F5" s="7">
        <f>E5+(E5*22/100)</f>
        <v>36.234000000000002</v>
      </c>
    </row>
    <row r="6" spans="2:8" x14ac:dyDescent="0.3">
      <c r="B6" t="s">
        <v>197</v>
      </c>
      <c r="C6" s="18">
        <v>18.7</v>
      </c>
      <c r="D6" s="7">
        <f t="shared" ref="D6:D11" si="0">C6+(C6*22/100)</f>
        <v>22.814</v>
      </c>
      <c r="E6" s="18">
        <v>25.7</v>
      </c>
      <c r="F6" s="7">
        <f>E6+(E6*22/100)</f>
        <v>31.353999999999999</v>
      </c>
    </row>
    <row r="7" spans="2:8" x14ac:dyDescent="0.3">
      <c r="B7" t="s">
        <v>198</v>
      </c>
      <c r="C7" s="18">
        <v>17.100000000000001</v>
      </c>
      <c r="D7" s="7">
        <f t="shared" si="0"/>
        <v>20.862000000000002</v>
      </c>
      <c r="E7" s="18"/>
    </row>
    <row r="8" spans="2:8" x14ac:dyDescent="0.3">
      <c r="B8" t="s">
        <v>199</v>
      </c>
      <c r="C8" s="18">
        <v>14.2</v>
      </c>
      <c r="D8" s="7">
        <f t="shared" si="0"/>
        <v>17.323999999999998</v>
      </c>
      <c r="E8" s="18"/>
    </row>
    <row r="9" spans="2:8" x14ac:dyDescent="0.3">
      <c r="B9" t="s">
        <v>214</v>
      </c>
      <c r="C9" s="18">
        <v>32</v>
      </c>
      <c r="D9" s="7">
        <f t="shared" si="0"/>
        <v>39.04</v>
      </c>
      <c r="E9" s="18">
        <v>39</v>
      </c>
      <c r="F9" s="7">
        <f>E9+(E9*22/100)</f>
        <v>47.58</v>
      </c>
    </row>
    <row r="10" spans="2:8" x14ac:dyDescent="0.3">
      <c r="B10" t="s">
        <v>200</v>
      </c>
      <c r="C10" s="18">
        <v>21.3</v>
      </c>
      <c r="D10" s="7">
        <f t="shared" si="0"/>
        <v>25.986000000000001</v>
      </c>
      <c r="E10" s="18">
        <v>28.3</v>
      </c>
      <c r="F10" s="7">
        <f>E10+(E10*22/100)</f>
        <v>34.526000000000003</v>
      </c>
    </row>
    <row r="11" spans="2:8" x14ac:dyDescent="0.3">
      <c r="B11" t="s">
        <v>244</v>
      </c>
      <c r="C11" s="18">
        <v>36</v>
      </c>
      <c r="D11" s="7">
        <f t="shared" si="0"/>
        <v>43.92</v>
      </c>
      <c r="E11" s="18"/>
    </row>
    <row r="12" spans="2:8" x14ac:dyDescent="0.3">
      <c r="C12" s="18"/>
      <c r="D12" s="7"/>
      <c r="E12" s="18"/>
    </row>
    <row r="13" spans="2:8" x14ac:dyDescent="0.3">
      <c r="B13" s="2" t="s">
        <v>201</v>
      </c>
      <c r="C13" s="18"/>
      <c r="D13" s="7"/>
      <c r="E13" s="18"/>
    </row>
    <row r="14" spans="2:8" x14ac:dyDescent="0.3">
      <c r="B14" t="s">
        <v>202</v>
      </c>
      <c r="C14" s="18">
        <v>25.44</v>
      </c>
      <c r="D14" s="7">
        <f t="shared" ref="D14:D20" si="1">C14+(C14*22/100)</f>
        <v>31.036800000000003</v>
      </c>
      <c r="E14" s="18"/>
    </row>
    <row r="15" spans="2:8" x14ac:dyDescent="0.3">
      <c r="B15" t="s">
        <v>203</v>
      </c>
      <c r="C15" s="18">
        <v>26.14</v>
      </c>
      <c r="D15" s="7">
        <f t="shared" si="1"/>
        <v>31.890800000000002</v>
      </c>
      <c r="E15" s="18"/>
    </row>
    <row r="16" spans="2:8" x14ac:dyDescent="0.3">
      <c r="B16" t="s">
        <v>204</v>
      </c>
      <c r="C16" s="18">
        <v>27.64</v>
      </c>
      <c r="D16" s="7">
        <f t="shared" si="1"/>
        <v>33.720799999999997</v>
      </c>
      <c r="E16" s="18">
        <v>34.65</v>
      </c>
      <c r="F16" s="7">
        <f>E16+(E16*22/100)</f>
        <v>42.272999999999996</v>
      </c>
    </row>
    <row r="17" spans="2:6" x14ac:dyDescent="0.3">
      <c r="B17" t="s">
        <v>205</v>
      </c>
      <c r="C17" s="18">
        <v>29.14</v>
      </c>
      <c r="D17" s="7">
        <f t="shared" si="1"/>
        <v>35.550800000000002</v>
      </c>
      <c r="E17" s="18">
        <v>36.14</v>
      </c>
      <c r="F17" s="7">
        <f>E17+(E17*22/100)</f>
        <v>44.090800000000002</v>
      </c>
    </row>
    <row r="18" spans="2:6" x14ac:dyDescent="0.3">
      <c r="B18" t="s">
        <v>206</v>
      </c>
      <c r="C18" s="18">
        <v>30.64</v>
      </c>
      <c r="D18" s="7">
        <f t="shared" si="1"/>
        <v>37.380800000000001</v>
      </c>
      <c r="E18" s="18">
        <v>37.64</v>
      </c>
      <c r="F18" s="7">
        <f>E18+(E18*22/100)</f>
        <v>45.9208</v>
      </c>
    </row>
    <row r="19" spans="2:6" x14ac:dyDescent="0.3">
      <c r="B19" t="s">
        <v>207</v>
      </c>
      <c r="C19" s="18">
        <v>25.19</v>
      </c>
      <c r="D19" s="7">
        <f t="shared" si="1"/>
        <v>30.7318</v>
      </c>
      <c r="E19" s="18">
        <v>32.19</v>
      </c>
      <c r="F19" s="7">
        <f>E19+(E19*22/100)</f>
        <v>39.271799999999999</v>
      </c>
    </row>
    <row r="20" spans="2:6" x14ac:dyDescent="0.3">
      <c r="B20" t="s">
        <v>208</v>
      </c>
      <c r="C20" s="18">
        <v>27.19</v>
      </c>
      <c r="D20" s="7">
        <f t="shared" si="1"/>
        <v>33.171800000000005</v>
      </c>
      <c r="E20" s="18">
        <v>34.19</v>
      </c>
      <c r="F20" s="7">
        <f>E20+(E20*22/100)</f>
        <v>41.711799999999997</v>
      </c>
    </row>
    <row r="21" spans="2:6" x14ac:dyDescent="0.3">
      <c r="C21" s="18"/>
      <c r="D21" s="7"/>
      <c r="E21" s="18"/>
    </row>
    <row r="22" spans="2:6" x14ac:dyDescent="0.3">
      <c r="B22" s="2" t="s">
        <v>209</v>
      </c>
      <c r="C22" s="18"/>
      <c r="D22" s="7"/>
      <c r="E22" s="18"/>
    </row>
    <row r="23" spans="2:6" x14ac:dyDescent="0.3">
      <c r="B23" t="s">
        <v>210</v>
      </c>
      <c r="C23" s="18">
        <v>35.229999999999997</v>
      </c>
      <c r="D23" s="7">
        <f t="shared" ref="D23:D24" si="2">C23+(C23*22/100)</f>
        <v>42.980599999999995</v>
      </c>
      <c r="E23" s="18"/>
    </row>
    <row r="24" spans="2:6" x14ac:dyDescent="0.3">
      <c r="B24" s="9" t="s">
        <v>211</v>
      </c>
      <c r="C24" s="18">
        <v>20.7</v>
      </c>
      <c r="D24" s="7">
        <f t="shared" si="2"/>
        <v>25.253999999999998</v>
      </c>
      <c r="E24" s="18">
        <v>27.7</v>
      </c>
      <c r="F24" s="7">
        <f>E24+(E24*22/100)</f>
        <v>33.793999999999997</v>
      </c>
    </row>
    <row r="25" spans="2:6" x14ac:dyDescent="0.3">
      <c r="C25" s="8"/>
      <c r="E25" s="8"/>
    </row>
    <row r="26" spans="2:6" x14ac:dyDescent="0.3">
      <c r="B26" s="2" t="s">
        <v>216</v>
      </c>
      <c r="C26" s="8"/>
      <c r="E26" s="8"/>
    </row>
    <row r="27" spans="2:6" x14ac:dyDescent="0.3">
      <c r="B27" s="2" t="s">
        <v>217</v>
      </c>
      <c r="C27" s="8"/>
      <c r="E27" s="8"/>
    </row>
    <row r="28" spans="2:6" x14ac:dyDescent="0.3">
      <c r="B28" t="s">
        <v>218</v>
      </c>
      <c r="C28" s="8"/>
      <c r="E28" s="8">
        <v>29.31</v>
      </c>
      <c r="F28" s="7">
        <f>E28+(E28*22/100)</f>
        <v>35.758199999999995</v>
      </c>
    </row>
    <row r="29" spans="2:6" x14ac:dyDescent="0.3">
      <c r="B29" t="s">
        <v>219</v>
      </c>
      <c r="C29" s="8"/>
      <c r="E29" s="8">
        <v>31.99</v>
      </c>
      <c r="F29" s="7">
        <f t="shared" ref="F29:F42" si="3">E29+(E29*22/100)</f>
        <v>39.027799999999999</v>
      </c>
    </row>
    <row r="30" spans="2:6" x14ac:dyDescent="0.3">
      <c r="B30" t="s">
        <v>220</v>
      </c>
      <c r="C30" s="8"/>
      <c r="E30" s="8">
        <v>29.93</v>
      </c>
      <c r="F30" s="7">
        <f t="shared" si="3"/>
        <v>36.514600000000002</v>
      </c>
    </row>
    <row r="31" spans="2:6" x14ac:dyDescent="0.3">
      <c r="B31" t="s">
        <v>221</v>
      </c>
      <c r="C31" s="8"/>
      <c r="E31" s="8">
        <v>29.93</v>
      </c>
      <c r="F31" s="7">
        <f t="shared" si="3"/>
        <v>36.514600000000002</v>
      </c>
    </row>
    <row r="32" spans="2:6" x14ac:dyDescent="0.3">
      <c r="B32" t="s">
        <v>222</v>
      </c>
      <c r="C32" s="8"/>
      <c r="E32" s="8">
        <v>75.290000000000006</v>
      </c>
      <c r="F32" s="7">
        <f t="shared" si="3"/>
        <v>91.853800000000007</v>
      </c>
    </row>
    <row r="33" spans="2:6" x14ac:dyDescent="0.3">
      <c r="B33" t="s">
        <v>223</v>
      </c>
      <c r="C33" s="8"/>
      <c r="E33" s="8">
        <v>76.459999999999994</v>
      </c>
      <c r="F33" s="7">
        <f t="shared" si="3"/>
        <v>93.281199999999984</v>
      </c>
    </row>
    <row r="34" spans="2:6" x14ac:dyDescent="0.3">
      <c r="B34" t="s">
        <v>224</v>
      </c>
      <c r="C34" s="8"/>
      <c r="E34" s="8">
        <v>76.459999999999994</v>
      </c>
      <c r="F34" s="7">
        <f t="shared" si="3"/>
        <v>93.281199999999984</v>
      </c>
    </row>
    <row r="35" spans="2:6" x14ac:dyDescent="0.3">
      <c r="B35" t="s">
        <v>225</v>
      </c>
      <c r="C35" s="8"/>
      <c r="E35" s="8">
        <v>76.459999999999994</v>
      </c>
      <c r="F35" s="7">
        <f t="shared" si="3"/>
        <v>93.281199999999984</v>
      </c>
    </row>
    <row r="36" spans="2:6" x14ac:dyDescent="0.3">
      <c r="B36" t="s">
        <v>226</v>
      </c>
      <c r="C36" s="8"/>
      <c r="E36" s="8">
        <v>67.650000000000006</v>
      </c>
      <c r="F36" s="7">
        <f t="shared" si="3"/>
        <v>82.533000000000015</v>
      </c>
    </row>
    <row r="37" spans="2:6" x14ac:dyDescent="0.3">
      <c r="B37" t="s">
        <v>227</v>
      </c>
      <c r="C37" s="8"/>
      <c r="E37" s="8">
        <v>75.63</v>
      </c>
      <c r="F37" s="7">
        <f t="shared" si="3"/>
        <v>92.268599999999992</v>
      </c>
    </row>
    <row r="38" spans="2:6" x14ac:dyDescent="0.3">
      <c r="B38" t="s">
        <v>228</v>
      </c>
      <c r="C38" s="8"/>
      <c r="E38" s="8">
        <v>70.59</v>
      </c>
      <c r="F38" s="7">
        <f t="shared" si="3"/>
        <v>86.119799999999998</v>
      </c>
    </row>
    <row r="39" spans="2:6" x14ac:dyDescent="0.3">
      <c r="B39" t="s">
        <v>229</v>
      </c>
      <c r="C39" s="8"/>
      <c r="E39" s="8">
        <v>136.13</v>
      </c>
      <c r="F39" s="7">
        <f t="shared" si="3"/>
        <v>166.07859999999999</v>
      </c>
    </row>
    <row r="40" spans="2:6" x14ac:dyDescent="0.3">
      <c r="B40" t="s">
        <v>230</v>
      </c>
      <c r="C40" s="8"/>
      <c r="E40" s="8">
        <v>63.53</v>
      </c>
      <c r="F40" s="7">
        <f t="shared" si="3"/>
        <v>77.506600000000006</v>
      </c>
    </row>
    <row r="41" spans="2:6" x14ac:dyDescent="0.3">
      <c r="B41" t="s">
        <v>231</v>
      </c>
      <c r="C41" s="8"/>
      <c r="E41" s="8">
        <v>67.45</v>
      </c>
      <c r="F41" s="7">
        <f t="shared" si="3"/>
        <v>82.289000000000001</v>
      </c>
    </row>
    <row r="42" spans="2:6" x14ac:dyDescent="0.3">
      <c r="B42" t="s">
        <v>232</v>
      </c>
      <c r="C42" s="8"/>
      <c r="E42" s="8">
        <v>136.13</v>
      </c>
      <c r="F42" s="7">
        <f t="shared" si="3"/>
        <v>166.07859999999999</v>
      </c>
    </row>
    <row r="43" spans="2:6" x14ac:dyDescent="0.3">
      <c r="C43" s="8"/>
      <c r="E43" s="8"/>
    </row>
    <row r="44" spans="2:6" x14ac:dyDescent="0.3">
      <c r="B44" t="s">
        <v>233</v>
      </c>
      <c r="C44" s="8"/>
      <c r="E44" s="8">
        <v>176.47</v>
      </c>
      <c r="F44" s="7">
        <f t="shared" ref="F44:F54" si="4">E44+(E44*22/100)</f>
        <v>215.29339999999999</v>
      </c>
    </row>
    <row r="45" spans="2:6" x14ac:dyDescent="0.3">
      <c r="B45" t="s">
        <v>234</v>
      </c>
      <c r="C45" s="8"/>
      <c r="E45" s="8">
        <v>176.47</v>
      </c>
      <c r="F45" s="7">
        <f t="shared" si="4"/>
        <v>215.29339999999999</v>
      </c>
    </row>
    <row r="46" spans="2:6" x14ac:dyDescent="0.3">
      <c r="B46" t="s">
        <v>235</v>
      </c>
      <c r="C46" s="8"/>
      <c r="E46" s="8">
        <v>176.47</v>
      </c>
      <c r="F46" s="7">
        <f t="shared" si="4"/>
        <v>215.29339999999999</v>
      </c>
    </row>
    <row r="47" spans="2:6" x14ac:dyDescent="0.3">
      <c r="B47" t="s">
        <v>236</v>
      </c>
      <c r="C47" s="8"/>
      <c r="E47" s="8">
        <v>176.47</v>
      </c>
      <c r="F47" s="7">
        <f t="shared" si="4"/>
        <v>215.29339999999999</v>
      </c>
    </row>
    <row r="48" spans="2:6" x14ac:dyDescent="0.3">
      <c r="B48" t="s">
        <v>237</v>
      </c>
      <c r="C48" s="8"/>
      <c r="E48" s="8">
        <v>267.23</v>
      </c>
      <c r="F48" s="7">
        <f t="shared" si="4"/>
        <v>326.0206</v>
      </c>
    </row>
    <row r="49" spans="2:6" x14ac:dyDescent="0.3">
      <c r="B49" t="s">
        <v>238</v>
      </c>
      <c r="C49" s="8"/>
      <c r="E49" s="8">
        <v>267.23</v>
      </c>
      <c r="F49" s="7">
        <f t="shared" si="4"/>
        <v>326.0206</v>
      </c>
    </row>
    <row r="50" spans="2:6" x14ac:dyDescent="0.3">
      <c r="B50" t="s">
        <v>239</v>
      </c>
      <c r="C50" s="8"/>
      <c r="E50" s="8">
        <v>174.79</v>
      </c>
      <c r="F50" s="7">
        <f t="shared" si="4"/>
        <v>213.24379999999999</v>
      </c>
    </row>
    <row r="51" spans="2:6" x14ac:dyDescent="0.3">
      <c r="B51" t="s">
        <v>240</v>
      </c>
      <c r="C51" s="8"/>
      <c r="E51" s="8">
        <v>174.79</v>
      </c>
      <c r="F51" s="7">
        <f t="shared" si="4"/>
        <v>213.24379999999999</v>
      </c>
    </row>
    <row r="52" spans="2:6" x14ac:dyDescent="0.3">
      <c r="B52" t="s">
        <v>241</v>
      </c>
      <c r="C52" s="8"/>
      <c r="E52" s="8">
        <v>191.6</v>
      </c>
      <c r="F52" s="7">
        <f t="shared" si="4"/>
        <v>233.75200000000001</v>
      </c>
    </row>
    <row r="53" spans="2:6" x14ac:dyDescent="0.3">
      <c r="B53" t="s">
        <v>242</v>
      </c>
      <c r="C53" s="8"/>
      <c r="E53" s="8">
        <v>188.24</v>
      </c>
      <c r="F53" s="7">
        <f t="shared" si="4"/>
        <v>229.65280000000001</v>
      </c>
    </row>
    <row r="54" spans="2:6" x14ac:dyDescent="0.3">
      <c r="B54" t="s">
        <v>243</v>
      </c>
      <c r="C54" s="8"/>
      <c r="E54" s="8">
        <v>188.24</v>
      </c>
      <c r="F54" s="7">
        <f t="shared" si="4"/>
        <v>229.65280000000001</v>
      </c>
    </row>
    <row r="55" spans="2:6" x14ac:dyDescent="0.3">
      <c r="C55" s="8"/>
    </row>
    <row r="56" spans="2:6" x14ac:dyDescent="0.3">
      <c r="B56" t="s">
        <v>259</v>
      </c>
      <c r="C56" s="18">
        <v>28</v>
      </c>
      <c r="D56" s="7">
        <f>C56+(C56*22/100)</f>
        <v>34.159999999999997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9"/>
  <sheetViews>
    <sheetView tabSelected="1" topLeftCell="A67" zoomScale="70" zoomScaleNormal="70" workbookViewId="0">
      <selection sqref="A1:H44"/>
    </sheetView>
  </sheetViews>
  <sheetFormatPr baseColWidth="10" defaultRowHeight="14.4" x14ac:dyDescent="0.3"/>
  <cols>
    <col min="1" max="1" width="8.296875" customWidth="1"/>
    <col min="7" max="7" width="14.8984375" customWidth="1"/>
  </cols>
  <sheetData>
    <row r="2" spans="2:11" x14ac:dyDescent="0.3">
      <c r="B2" s="2" t="s">
        <v>263</v>
      </c>
    </row>
    <row r="3" spans="2:11" x14ac:dyDescent="0.3">
      <c r="G3" t="s">
        <v>258</v>
      </c>
    </row>
    <row r="4" spans="2:11" x14ac:dyDescent="0.3">
      <c r="B4" s="2" t="s">
        <v>318</v>
      </c>
      <c r="K4" s="1"/>
    </row>
    <row r="5" spans="2:11" x14ac:dyDescent="0.3">
      <c r="B5" t="s">
        <v>319</v>
      </c>
      <c r="G5" s="18">
        <v>5</v>
      </c>
      <c r="H5" s="7">
        <f>G5+(G5*22/100)</f>
        <v>6.1</v>
      </c>
    </row>
    <row r="6" spans="2:11" x14ac:dyDescent="0.3">
      <c r="B6" s="2"/>
      <c r="G6" s="8"/>
    </row>
    <row r="7" spans="2:11" x14ac:dyDescent="0.3">
      <c r="B7" s="2" t="s">
        <v>260</v>
      </c>
      <c r="G7" s="8"/>
    </row>
    <row r="8" spans="2:11" x14ac:dyDescent="0.3">
      <c r="B8" t="s">
        <v>261</v>
      </c>
      <c r="G8" s="18">
        <v>5.5</v>
      </c>
      <c r="H8" s="7">
        <f>G8+(G8*22/100)</f>
        <v>6.71</v>
      </c>
    </row>
    <row r="9" spans="2:11" x14ac:dyDescent="0.3">
      <c r="G9" s="18"/>
    </row>
    <row r="10" spans="2:11" x14ac:dyDescent="0.3">
      <c r="B10" s="2" t="s">
        <v>264</v>
      </c>
      <c r="G10" s="18"/>
    </row>
    <row r="11" spans="2:11" x14ac:dyDescent="0.3">
      <c r="B11" t="s">
        <v>262</v>
      </c>
      <c r="G11" s="18">
        <v>25.5</v>
      </c>
      <c r="H11">
        <f>G11+(G11*22/100)</f>
        <v>31.11</v>
      </c>
    </row>
    <row r="12" spans="2:11" x14ac:dyDescent="0.3">
      <c r="B12" t="s">
        <v>270</v>
      </c>
      <c r="G12" s="18">
        <v>30.5</v>
      </c>
      <c r="H12">
        <f t="shared" ref="H12:H14" si="0">G12+(G12*22/100)</f>
        <v>37.21</v>
      </c>
    </row>
    <row r="13" spans="2:11" x14ac:dyDescent="0.3">
      <c r="B13" s="2" t="s">
        <v>321</v>
      </c>
      <c r="G13" s="18"/>
    </row>
    <row r="14" spans="2:11" x14ac:dyDescent="0.3">
      <c r="B14" t="s">
        <v>285</v>
      </c>
      <c r="G14" s="18">
        <v>140</v>
      </c>
      <c r="H14">
        <f t="shared" si="0"/>
        <v>170.8</v>
      </c>
    </row>
    <row r="15" spans="2:11" x14ac:dyDescent="0.3">
      <c r="G15" s="18"/>
    </row>
    <row r="16" spans="2:11" x14ac:dyDescent="0.3">
      <c r="B16" s="2" t="s">
        <v>265</v>
      </c>
      <c r="G16" s="18"/>
    </row>
    <row r="17" spans="2:8" x14ac:dyDescent="0.3">
      <c r="B17" t="s">
        <v>271</v>
      </c>
      <c r="G17" s="18">
        <v>23</v>
      </c>
      <c r="H17">
        <f t="shared" ref="H17:H19" si="1">G17+(G17*22/100)</f>
        <v>28.06</v>
      </c>
    </row>
    <row r="18" spans="2:8" x14ac:dyDescent="0.3">
      <c r="B18" t="s">
        <v>272</v>
      </c>
      <c r="G18" s="18">
        <v>86.85</v>
      </c>
      <c r="H18" s="7">
        <f t="shared" si="1"/>
        <v>105.95699999999999</v>
      </c>
    </row>
    <row r="19" spans="2:8" x14ac:dyDescent="0.3">
      <c r="B19" t="s">
        <v>274</v>
      </c>
      <c r="G19" s="18">
        <v>23</v>
      </c>
      <c r="H19">
        <f t="shared" si="1"/>
        <v>28.06</v>
      </c>
    </row>
    <row r="20" spans="2:8" x14ac:dyDescent="0.3">
      <c r="G20" s="18"/>
    </row>
    <row r="21" spans="2:8" x14ac:dyDescent="0.3">
      <c r="B21" s="2" t="s">
        <v>273</v>
      </c>
      <c r="G21" s="18"/>
    </row>
    <row r="22" spans="2:8" x14ac:dyDescent="0.3">
      <c r="B22" t="s">
        <v>275</v>
      </c>
      <c r="G22" s="18">
        <v>9.85</v>
      </c>
      <c r="H22" s="7">
        <f t="shared" ref="H22:H25" si="2">G22+(G22*22/100)</f>
        <v>12.016999999999999</v>
      </c>
    </row>
    <row r="23" spans="2:8" x14ac:dyDescent="0.3">
      <c r="B23" t="s">
        <v>308</v>
      </c>
      <c r="G23" s="18">
        <v>52</v>
      </c>
      <c r="H23" s="7">
        <f t="shared" si="2"/>
        <v>63.44</v>
      </c>
    </row>
    <row r="24" spans="2:8" x14ac:dyDescent="0.3">
      <c r="B24" t="s">
        <v>312</v>
      </c>
      <c r="G24" s="18">
        <v>54</v>
      </c>
      <c r="H24" s="7">
        <f t="shared" si="2"/>
        <v>65.88</v>
      </c>
    </row>
    <row r="25" spans="2:8" x14ac:dyDescent="0.3">
      <c r="B25" t="s">
        <v>315</v>
      </c>
      <c r="G25" s="18">
        <v>98.95</v>
      </c>
      <c r="H25" s="7">
        <f t="shared" si="2"/>
        <v>120.71900000000001</v>
      </c>
    </row>
    <row r="26" spans="2:8" x14ac:dyDescent="0.3">
      <c r="G26" s="18"/>
    </row>
    <row r="27" spans="2:8" x14ac:dyDescent="0.3">
      <c r="B27" s="2" t="s">
        <v>266</v>
      </c>
      <c r="G27" s="18"/>
    </row>
    <row r="28" spans="2:8" x14ac:dyDescent="0.3">
      <c r="B28" t="s">
        <v>267</v>
      </c>
      <c r="D28" t="s">
        <v>268</v>
      </c>
      <c r="G28" s="18">
        <v>7.25</v>
      </c>
      <c r="H28" s="7">
        <f t="shared" ref="H28:H36" si="3">G28+(G28*22/100)</f>
        <v>8.8450000000000006</v>
      </c>
    </row>
    <row r="29" spans="2:8" x14ac:dyDescent="0.3">
      <c r="B29" t="s">
        <v>269</v>
      </c>
      <c r="G29" s="18">
        <v>4.5</v>
      </c>
      <c r="H29" s="7">
        <f t="shared" si="3"/>
        <v>5.49</v>
      </c>
    </row>
    <row r="30" spans="2:8" x14ac:dyDescent="0.3">
      <c r="B30" t="s">
        <v>279</v>
      </c>
      <c r="G30" s="18">
        <v>1.35</v>
      </c>
      <c r="H30" s="7">
        <f t="shared" si="3"/>
        <v>1.6470000000000002</v>
      </c>
    </row>
    <row r="31" spans="2:8" x14ac:dyDescent="0.3">
      <c r="B31" t="s">
        <v>284</v>
      </c>
      <c r="G31" s="18">
        <v>6.95</v>
      </c>
      <c r="H31" s="7">
        <f t="shared" si="3"/>
        <v>8.479000000000001</v>
      </c>
    </row>
    <row r="32" spans="2:8" x14ac:dyDescent="0.3">
      <c r="B32" t="s">
        <v>286</v>
      </c>
      <c r="G32" s="18">
        <v>1.6</v>
      </c>
      <c r="H32" s="7">
        <f t="shared" si="3"/>
        <v>1.9520000000000002</v>
      </c>
    </row>
    <row r="33" spans="2:8" x14ac:dyDescent="0.3">
      <c r="B33" t="s">
        <v>287</v>
      </c>
      <c r="G33" s="18">
        <v>4.5</v>
      </c>
      <c r="H33" s="7">
        <f t="shared" si="3"/>
        <v>5.49</v>
      </c>
    </row>
    <row r="34" spans="2:8" x14ac:dyDescent="0.3">
      <c r="B34" t="s">
        <v>288</v>
      </c>
      <c r="G34" s="18">
        <v>38</v>
      </c>
      <c r="H34" s="7">
        <f t="shared" si="3"/>
        <v>46.36</v>
      </c>
    </row>
    <row r="35" spans="2:8" x14ac:dyDescent="0.3">
      <c r="B35" t="s">
        <v>289</v>
      </c>
      <c r="G35" s="18">
        <v>6.25</v>
      </c>
      <c r="H35" s="7">
        <f t="shared" si="3"/>
        <v>7.625</v>
      </c>
    </row>
    <row r="36" spans="2:8" x14ac:dyDescent="0.3">
      <c r="B36" t="s">
        <v>316</v>
      </c>
      <c r="G36" s="18">
        <v>86.85</v>
      </c>
      <c r="H36" s="7">
        <f t="shared" si="3"/>
        <v>105.95699999999999</v>
      </c>
    </row>
    <row r="37" spans="2:8" x14ac:dyDescent="0.3">
      <c r="G37" s="18"/>
    </row>
    <row r="38" spans="2:8" x14ac:dyDescent="0.3">
      <c r="B38" s="2" t="s">
        <v>278</v>
      </c>
      <c r="G38" s="18"/>
    </row>
    <row r="39" spans="2:8" x14ac:dyDescent="0.3">
      <c r="B39" t="s">
        <v>277</v>
      </c>
      <c r="G39" s="18">
        <v>26.45</v>
      </c>
      <c r="H39" s="7">
        <f t="shared" ref="H39" si="4">G39+(G39*22/100)</f>
        <v>32.268999999999998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REG</vt:lpstr>
      <vt:lpstr>MATERIALS</vt:lpstr>
      <vt:lpstr>MAQUINÀRIA</vt:lpstr>
      <vt:lpstr>A GRANEL</vt:lpstr>
      <vt:lpstr>TRACTAMENTS FITOSANITARIS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 petit</dc:creator>
  <cp:lastModifiedBy>Laura Lafarga</cp:lastModifiedBy>
  <cp:lastPrinted>2025-09-18T09:16:19Z</cp:lastPrinted>
  <dcterms:created xsi:type="dcterms:W3CDTF">2017-08-12T15:15:46Z</dcterms:created>
  <dcterms:modified xsi:type="dcterms:W3CDTF">2025-09-18T09:16:40Z</dcterms:modified>
</cp:coreProperties>
</file>