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Full1" sheetId="1" r:id="rId1"/>
    <sheet name="Full2" sheetId="2" r:id="rId2"/>
    <sheet name="Full3" sheetId="3" r:id="rId3"/>
  </sheets>
  <calcPr calcId="145621"/>
</workbook>
</file>

<file path=xl/calcChain.xml><?xml version="1.0" encoding="utf-8"?>
<calcChain xmlns="http://schemas.openxmlformats.org/spreadsheetml/2006/main">
  <c r="I373" i="1" l="1"/>
  <c r="I372" i="1"/>
  <c r="F373" i="1"/>
  <c r="F372" i="1"/>
  <c r="J368" i="1"/>
  <c r="I368" i="1"/>
  <c r="F368" i="1"/>
  <c r="J367" i="1"/>
  <c r="I367" i="1"/>
  <c r="F367" i="1"/>
  <c r="J366" i="1"/>
  <c r="I366" i="1"/>
  <c r="F366" i="1"/>
  <c r="J365" i="1"/>
  <c r="I365" i="1"/>
  <c r="F365" i="1"/>
  <c r="J364" i="1"/>
  <c r="I364" i="1"/>
  <c r="F364" i="1"/>
  <c r="J363" i="1"/>
  <c r="I363" i="1"/>
  <c r="F363" i="1"/>
  <c r="J362" i="1"/>
  <c r="I362" i="1"/>
  <c r="F362" i="1"/>
  <c r="J361" i="1"/>
  <c r="I361" i="1"/>
  <c r="F361" i="1"/>
  <c r="J360" i="1"/>
  <c r="I360" i="1"/>
  <c r="F360" i="1"/>
  <c r="J359" i="1"/>
  <c r="I359" i="1"/>
  <c r="F359" i="1"/>
  <c r="J358" i="1"/>
  <c r="I358" i="1"/>
  <c r="F358" i="1"/>
  <c r="J357" i="1"/>
  <c r="I357" i="1"/>
  <c r="F357" i="1"/>
  <c r="J356" i="1"/>
  <c r="I356" i="1"/>
  <c r="F356" i="1"/>
  <c r="J355" i="1"/>
  <c r="I355" i="1"/>
  <c r="F355" i="1"/>
  <c r="J354" i="1"/>
  <c r="I354" i="1"/>
  <c r="F354" i="1"/>
  <c r="J353" i="1"/>
  <c r="I353" i="1"/>
  <c r="F353" i="1"/>
  <c r="J352" i="1"/>
  <c r="I352" i="1"/>
  <c r="F352" i="1"/>
  <c r="J351" i="1"/>
  <c r="I351" i="1"/>
  <c r="F351" i="1"/>
  <c r="J350" i="1"/>
  <c r="I350" i="1"/>
  <c r="F350" i="1"/>
  <c r="J348" i="1"/>
  <c r="I348" i="1"/>
  <c r="F348" i="1"/>
  <c r="J347" i="1"/>
  <c r="I347" i="1"/>
  <c r="F347" i="1"/>
  <c r="J346" i="1"/>
  <c r="I346" i="1"/>
  <c r="F346" i="1"/>
  <c r="J345" i="1"/>
  <c r="I345" i="1"/>
  <c r="F345" i="1"/>
  <c r="J344" i="1"/>
  <c r="I344" i="1"/>
  <c r="F344" i="1"/>
  <c r="J343" i="1"/>
  <c r="I343" i="1"/>
  <c r="F343" i="1"/>
  <c r="J342" i="1"/>
  <c r="I342" i="1"/>
  <c r="F342" i="1"/>
  <c r="J341" i="1"/>
  <c r="I341" i="1"/>
  <c r="F341" i="1"/>
  <c r="J340" i="1"/>
  <c r="I340" i="1"/>
  <c r="F340" i="1"/>
  <c r="J339" i="1"/>
  <c r="I339" i="1"/>
  <c r="F339" i="1"/>
  <c r="J338" i="1"/>
  <c r="I338" i="1"/>
  <c r="F338" i="1"/>
  <c r="J337" i="1"/>
  <c r="I337" i="1"/>
  <c r="F337" i="1"/>
  <c r="J336" i="1"/>
  <c r="I336" i="1"/>
  <c r="F336" i="1"/>
  <c r="J335" i="1"/>
  <c r="I335" i="1"/>
  <c r="F335" i="1"/>
  <c r="J334" i="1"/>
  <c r="I334" i="1"/>
  <c r="F334" i="1"/>
  <c r="J333" i="1"/>
  <c r="I333" i="1"/>
  <c r="F333" i="1"/>
  <c r="J332" i="1"/>
  <c r="I332" i="1"/>
  <c r="F332" i="1"/>
  <c r="J331" i="1"/>
  <c r="I331" i="1"/>
  <c r="F331" i="1"/>
  <c r="J330" i="1"/>
  <c r="I330" i="1"/>
  <c r="F330" i="1"/>
  <c r="J328" i="1"/>
  <c r="I328" i="1"/>
  <c r="F328" i="1"/>
  <c r="J327" i="1"/>
  <c r="I327" i="1"/>
  <c r="F327" i="1"/>
  <c r="J326" i="1"/>
  <c r="I326" i="1"/>
  <c r="F326" i="1"/>
  <c r="J325" i="1"/>
  <c r="I325" i="1"/>
  <c r="F325" i="1"/>
  <c r="J324" i="1"/>
  <c r="I324" i="1"/>
  <c r="F324" i="1"/>
  <c r="J323" i="1"/>
  <c r="I323" i="1"/>
  <c r="F323" i="1"/>
  <c r="J322" i="1"/>
  <c r="I322" i="1"/>
  <c r="F322" i="1"/>
  <c r="J321" i="1"/>
  <c r="I321" i="1"/>
  <c r="F321" i="1"/>
  <c r="J320" i="1"/>
  <c r="I320" i="1"/>
  <c r="F320" i="1"/>
  <c r="J319" i="1"/>
  <c r="I319" i="1"/>
  <c r="F319" i="1"/>
  <c r="J318" i="1"/>
  <c r="I318" i="1"/>
  <c r="F318" i="1"/>
  <c r="J317" i="1"/>
  <c r="I317" i="1"/>
  <c r="F317" i="1"/>
  <c r="J316" i="1"/>
  <c r="I316" i="1"/>
  <c r="F316" i="1"/>
  <c r="J314" i="1"/>
  <c r="I314" i="1"/>
  <c r="F314" i="1"/>
  <c r="J313" i="1"/>
  <c r="I313" i="1"/>
  <c r="F313" i="1"/>
  <c r="J312" i="1"/>
  <c r="I312" i="1"/>
  <c r="F312" i="1"/>
  <c r="J311" i="1"/>
  <c r="I311" i="1"/>
  <c r="F311" i="1"/>
  <c r="J310" i="1"/>
  <c r="I310" i="1"/>
  <c r="F310" i="1"/>
  <c r="J309" i="1"/>
  <c r="I309" i="1"/>
  <c r="F309" i="1"/>
  <c r="J308" i="1"/>
  <c r="I308" i="1"/>
  <c r="F308" i="1"/>
  <c r="J307" i="1"/>
  <c r="I307" i="1"/>
  <c r="F307" i="1"/>
  <c r="J306" i="1"/>
  <c r="I306" i="1"/>
  <c r="F306" i="1"/>
  <c r="J305" i="1"/>
  <c r="I305" i="1"/>
  <c r="F305" i="1"/>
  <c r="J304" i="1"/>
  <c r="I304" i="1"/>
  <c r="F304" i="1"/>
  <c r="J303" i="1"/>
  <c r="I303" i="1"/>
  <c r="F303" i="1"/>
  <c r="J302" i="1"/>
  <c r="I302" i="1"/>
  <c r="F302" i="1"/>
  <c r="J301" i="1"/>
  <c r="I301" i="1"/>
  <c r="F301" i="1"/>
  <c r="J300" i="1"/>
  <c r="I300" i="1"/>
  <c r="F300" i="1"/>
  <c r="J299" i="1"/>
  <c r="I299" i="1"/>
  <c r="F299" i="1"/>
  <c r="J298" i="1"/>
  <c r="I298" i="1"/>
  <c r="F298" i="1"/>
  <c r="J297" i="1"/>
  <c r="I297" i="1"/>
  <c r="F297" i="1"/>
  <c r="J296" i="1"/>
  <c r="I296" i="1"/>
  <c r="F296" i="1"/>
  <c r="J295" i="1"/>
  <c r="I295" i="1"/>
  <c r="F295" i="1"/>
  <c r="J294" i="1"/>
  <c r="I294" i="1"/>
  <c r="F294" i="1"/>
  <c r="J293" i="1"/>
  <c r="I293" i="1"/>
  <c r="F293" i="1"/>
  <c r="J291" i="1"/>
  <c r="I291" i="1"/>
  <c r="F291" i="1"/>
  <c r="J290" i="1"/>
  <c r="I290" i="1"/>
  <c r="F290" i="1"/>
  <c r="J289" i="1"/>
  <c r="I289" i="1"/>
  <c r="F289" i="1"/>
  <c r="J288" i="1"/>
  <c r="I288" i="1"/>
  <c r="F288" i="1"/>
  <c r="J287" i="1"/>
  <c r="I287" i="1"/>
  <c r="F287" i="1"/>
  <c r="J286" i="1"/>
  <c r="I286" i="1"/>
  <c r="F286" i="1"/>
  <c r="J285" i="1"/>
  <c r="I285" i="1"/>
  <c r="F285" i="1"/>
  <c r="J284" i="1"/>
  <c r="I284" i="1"/>
  <c r="F284" i="1"/>
  <c r="J283" i="1"/>
  <c r="I283" i="1"/>
  <c r="F283" i="1"/>
  <c r="J282" i="1"/>
  <c r="I282" i="1"/>
  <c r="F282" i="1"/>
  <c r="J281" i="1"/>
  <c r="I281" i="1"/>
  <c r="F281" i="1"/>
  <c r="J280" i="1"/>
  <c r="I280" i="1"/>
  <c r="F280" i="1"/>
  <c r="J279" i="1"/>
  <c r="I279" i="1"/>
  <c r="F279" i="1"/>
  <c r="J278" i="1"/>
  <c r="I278" i="1"/>
  <c r="F278" i="1"/>
  <c r="J277" i="1"/>
  <c r="I277" i="1"/>
  <c r="F277" i="1"/>
  <c r="J276" i="1"/>
  <c r="I276" i="1"/>
  <c r="F276" i="1"/>
  <c r="J274" i="1"/>
  <c r="I274" i="1"/>
  <c r="F274" i="1"/>
  <c r="J273" i="1"/>
  <c r="I273" i="1"/>
  <c r="F273" i="1"/>
  <c r="J272" i="1"/>
  <c r="I272" i="1"/>
  <c r="F272" i="1"/>
  <c r="J271" i="1"/>
  <c r="I271" i="1"/>
  <c r="F271" i="1"/>
  <c r="J270" i="1"/>
  <c r="I270" i="1"/>
  <c r="F270" i="1"/>
  <c r="J269" i="1"/>
  <c r="I269" i="1"/>
  <c r="F269" i="1"/>
  <c r="J268" i="1"/>
  <c r="I268" i="1"/>
  <c r="F268" i="1"/>
  <c r="J267" i="1"/>
  <c r="I267" i="1"/>
  <c r="F267" i="1"/>
  <c r="J266" i="1"/>
  <c r="I266" i="1"/>
  <c r="F266" i="1"/>
  <c r="J265" i="1"/>
  <c r="I265" i="1"/>
  <c r="F265" i="1"/>
  <c r="J264" i="1"/>
  <c r="I264" i="1"/>
  <c r="F264" i="1"/>
  <c r="J263" i="1"/>
  <c r="I263" i="1"/>
  <c r="F263" i="1"/>
  <c r="J262" i="1"/>
  <c r="I262" i="1"/>
  <c r="F262" i="1"/>
  <c r="J261" i="1"/>
  <c r="I261" i="1"/>
  <c r="F261" i="1"/>
  <c r="J260" i="1"/>
  <c r="I260" i="1"/>
  <c r="F260" i="1"/>
  <c r="J258" i="1"/>
  <c r="I258" i="1"/>
  <c r="F258" i="1"/>
  <c r="J257" i="1"/>
  <c r="I257" i="1"/>
  <c r="F257" i="1"/>
  <c r="J256" i="1"/>
  <c r="I256" i="1"/>
  <c r="F256" i="1"/>
  <c r="J255" i="1"/>
  <c r="I255" i="1"/>
  <c r="F255" i="1"/>
  <c r="J254" i="1"/>
  <c r="I254" i="1"/>
  <c r="F254" i="1"/>
  <c r="J253" i="1"/>
  <c r="I253" i="1"/>
  <c r="F253" i="1"/>
  <c r="J252" i="1"/>
  <c r="I252" i="1"/>
  <c r="F252" i="1"/>
  <c r="J251" i="1"/>
  <c r="I251" i="1"/>
  <c r="F251" i="1"/>
  <c r="J250" i="1"/>
  <c r="I250" i="1"/>
  <c r="F250" i="1"/>
  <c r="J249" i="1"/>
  <c r="I249" i="1"/>
  <c r="F249" i="1"/>
  <c r="J248" i="1"/>
  <c r="I248" i="1"/>
  <c r="F248" i="1"/>
  <c r="J247" i="1"/>
  <c r="I247" i="1"/>
  <c r="F247" i="1"/>
  <c r="J245" i="1"/>
  <c r="I245" i="1"/>
  <c r="F245" i="1"/>
  <c r="J244" i="1"/>
  <c r="I244" i="1"/>
  <c r="F244" i="1"/>
  <c r="J243" i="1"/>
  <c r="I243" i="1"/>
  <c r="F243" i="1"/>
  <c r="J242" i="1"/>
  <c r="I242" i="1"/>
  <c r="F242" i="1"/>
  <c r="J241" i="1"/>
  <c r="I241" i="1"/>
  <c r="F241" i="1"/>
  <c r="J240" i="1"/>
  <c r="I240" i="1"/>
  <c r="F240" i="1"/>
  <c r="J239" i="1"/>
  <c r="I239" i="1"/>
  <c r="F239" i="1"/>
  <c r="J237" i="1"/>
  <c r="I237" i="1"/>
  <c r="F237" i="1"/>
  <c r="J236" i="1"/>
  <c r="I236" i="1"/>
  <c r="F236" i="1"/>
  <c r="J235" i="1"/>
  <c r="I235" i="1"/>
  <c r="F235" i="1"/>
  <c r="J234" i="1"/>
  <c r="I234" i="1"/>
  <c r="F234" i="1"/>
  <c r="J233" i="1"/>
  <c r="I233" i="1"/>
  <c r="F233" i="1"/>
  <c r="J232" i="1"/>
  <c r="I232" i="1"/>
  <c r="F232" i="1"/>
  <c r="J231" i="1"/>
  <c r="I231" i="1"/>
  <c r="F231" i="1"/>
  <c r="J230" i="1"/>
  <c r="I230" i="1"/>
  <c r="F230" i="1"/>
  <c r="J229" i="1"/>
  <c r="I229" i="1"/>
  <c r="F229" i="1"/>
  <c r="J228" i="1"/>
  <c r="I228" i="1"/>
  <c r="F228" i="1"/>
  <c r="J227" i="1"/>
  <c r="I227" i="1"/>
  <c r="F227" i="1"/>
  <c r="J226" i="1"/>
  <c r="I226" i="1"/>
  <c r="F226" i="1"/>
  <c r="J225" i="1"/>
  <c r="I225" i="1"/>
  <c r="F225" i="1"/>
  <c r="J224" i="1"/>
  <c r="I224" i="1"/>
  <c r="F224" i="1"/>
  <c r="J223" i="1"/>
  <c r="I223" i="1"/>
  <c r="F223" i="1"/>
  <c r="J222" i="1"/>
  <c r="I222" i="1"/>
  <c r="F222" i="1"/>
  <c r="J221" i="1"/>
  <c r="I221" i="1"/>
  <c r="F221" i="1"/>
  <c r="J220" i="1"/>
  <c r="I220" i="1"/>
  <c r="F220" i="1"/>
  <c r="J219" i="1"/>
  <c r="I219" i="1"/>
  <c r="F219" i="1"/>
  <c r="J218" i="1"/>
  <c r="I218" i="1"/>
  <c r="F218" i="1"/>
  <c r="J217" i="1"/>
  <c r="I217" i="1"/>
  <c r="F217" i="1"/>
  <c r="J216" i="1"/>
  <c r="I216" i="1"/>
  <c r="F216" i="1"/>
  <c r="J215" i="1"/>
  <c r="I215" i="1"/>
  <c r="F215" i="1"/>
  <c r="J214" i="1"/>
  <c r="I214" i="1"/>
  <c r="F214" i="1"/>
  <c r="J212" i="1"/>
  <c r="I212" i="1"/>
  <c r="F212" i="1"/>
  <c r="J211" i="1"/>
  <c r="I211" i="1"/>
  <c r="F211" i="1"/>
  <c r="J210" i="1"/>
  <c r="I210" i="1"/>
  <c r="F210" i="1"/>
  <c r="J209" i="1"/>
  <c r="I209" i="1"/>
  <c r="F209" i="1"/>
  <c r="J207" i="1"/>
  <c r="I207" i="1"/>
  <c r="F207" i="1"/>
  <c r="J206" i="1"/>
  <c r="I206" i="1"/>
  <c r="F206" i="1"/>
  <c r="J205" i="1"/>
  <c r="I205" i="1"/>
  <c r="F205" i="1"/>
  <c r="J204" i="1"/>
  <c r="I204" i="1"/>
  <c r="F204" i="1"/>
  <c r="J203" i="1"/>
  <c r="I203" i="1"/>
  <c r="F203" i="1"/>
  <c r="J202" i="1"/>
  <c r="I202" i="1"/>
  <c r="F202" i="1"/>
  <c r="J201" i="1"/>
  <c r="I201" i="1"/>
  <c r="F201" i="1"/>
  <c r="J200" i="1"/>
  <c r="I200" i="1"/>
  <c r="F200" i="1"/>
  <c r="J199" i="1"/>
  <c r="I199" i="1"/>
  <c r="F199" i="1"/>
  <c r="J198" i="1"/>
  <c r="I198" i="1"/>
  <c r="F198" i="1"/>
  <c r="J197" i="1"/>
  <c r="I197" i="1"/>
  <c r="F197" i="1"/>
  <c r="J196" i="1"/>
  <c r="I196" i="1"/>
  <c r="F196" i="1"/>
  <c r="J195" i="1"/>
  <c r="I195" i="1"/>
  <c r="F195" i="1"/>
  <c r="J194" i="1"/>
  <c r="I194" i="1"/>
  <c r="F194" i="1"/>
  <c r="J193" i="1"/>
  <c r="I193" i="1"/>
  <c r="F193" i="1"/>
  <c r="J192" i="1"/>
  <c r="I192" i="1"/>
  <c r="F192" i="1"/>
  <c r="J191" i="1"/>
  <c r="I191" i="1"/>
  <c r="F191" i="1"/>
  <c r="J190" i="1"/>
  <c r="I190" i="1"/>
  <c r="F190" i="1"/>
  <c r="J189" i="1"/>
  <c r="I189" i="1"/>
  <c r="F189" i="1"/>
  <c r="J188" i="1"/>
  <c r="I188" i="1"/>
  <c r="F188" i="1"/>
  <c r="J187" i="1"/>
  <c r="I187" i="1"/>
  <c r="F187" i="1"/>
  <c r="J186" i="1"/>
  <c r="I186" i="1"/>
  <c r="F186" i="1"/>
  <c r="J185" i="1"/>
  <c r="I185" i="1"/>
  <c r="F185" i="1"/>
  <c r="J184" i="1"/>
  <c r="I184" i="1"/>
  <c r="F184" i="1"/>
  <c r="J183" i="1"/>
  <c r="I183" i="1"/>
  <c r="F183" i="1"/>
  <c r="J182" i="1"/>
  <c r="I182" i="1"/>
  <c r="F182" i="1"/>
  <c r="J181" i="1"/>
  <c r="I181" i="1"/>
  <c r="F181" i="1"/>
  <c r="J180" i="1"/>
  <c r="I180" i="1"/>
  <c r="F180" i="1"/>
  <c r="J179" i="1"/>
  <c r="I179" i="1"/>
  <c r="F179" i="1"/>
  <c r="J178" i="1"/>
  <c r="I178" i="1"/>
  <c r="F178" i="1"/>
  <c r="J177" i="1"/>
  <c r="I177" i="1"/>
  <c r="F177" i="1"/>
  <c r="J176" i="1"/>
  <c r="I176" i="1"/>
  <c r="F176" i="1"/>
  <c r="J175" i="1"/>
  <c r="I175" i="1"/>
  <c r="F175" i="1"/>
  <c r="J174" i="1"/>
  <c r="I174" i="1"/>
  <c r="F174" i="1"/>
  <c r="J173" i="1"/>
  <c r="I173" i="1"/>
  <c r="F173" i="1"/>
  <c r="J172" i="1"/>
  <c r="I172" i="1"/>
  <c r="F172" i="1"/>
  <c r="J171" i="1"/>
  <c r="I171" i="1"/>
  <c r="F171" i="1"/>
  <c r="J170" i="1"/>
  <c r="I170" i="1"/>
  <c r="F170" i="1"/>
  <c r="J169" i="1"/>
  <c r="I169" i="1"/>
  <c r="F169" i="1"/>
  <c r="J168" i="1"/>
  <c r="I168" i="1"/>
  <c r="F168" i="1"/>
  <c r="J167" i="1"/>
  <c r="I167" i="1"/>
  <c r="F167" i="1"/>
  <c r="J166" i="1"/>
  <c r="I166" i="1"/>
  <c r="F166" i="1"/>
  <c r="J163" i="1"/>
  <c r="I163" i="1"/>
  <c r="F163" i="1"/>
  <c r="J162" i="1"/>
  <c r="I162" i="1"/>
  <c r="F162" i="1"/>
  <c r="J161" i="1"/>
  <c r="I161" i="1"/>
  <c r="F161" i="1"/>
  <c r="J160" i="1"/>
  <c r="I160" i="1"/>
  <c r="F160" i="1"/>
  <c r="J159" i="1"/>
  <c r="I159" i="1"/>
  <c r="F159" i="1"/>
  <c r="J158" i="1"/>
  <c r="I158" i="1"/>
  <c r="F158" i="1"/>
  <c r="J157" i="1"/>
  <c r="I157" i="1"/>
  <c r="F157" i="1"/>
  <c r="J156" i="1"/>
  <c r="I156" i="1"/>
  <c r="F156" i="1"/>
  <c r="J155" i="1"/>
  <c r="I155" i="1"/>
  <c r="F155" i="1"/>
  <c r="J154" i="1"/>
  <c r="I154" i="1"/>
  <c r="F154" i="1"/>
  <c r="J153" i="1"/>
  <c r="I153" i="1"/>
  <c r="F153" i="1"/>
  <c r="J152" i="1"/>
  <c r="I152" i="1"/>
  <c r="F152" i="1"/>
  <c r="J151" i="1"/>
  <c r="I151" i="1"/>
  <c r="F151" i="1"/>
  <c r="J150" i="1"/>
  <c r="I150" i="1"/>
  <c r="F150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4" i="1"/>
  <c r="I144" i="1"/>
  <c r="F144" i="1"/>
  <c r="J143" i="1"/>
  <c r="I143" i="1"/>
  <c r="F143" i="1"/>
  <c r="J142" i="1"/>
  <c r="I142" i="1"/>
  <c r="F142" i="1"/>
  <c r="J141" i="1"/>
  <c r="I141" i="1"/>
  <c r="F141" i="1"/>
  <c r="J140" i="1"/>
  <c r="I140" i="1"/>
  <c r="F140" i="1"/>
  <c r="J139" i="1"/>
  <c r="I139" i="1"/>
  <c r="F139" i="1"/>
  <c r="J138" i="1"/>
  <c r="I138" i="1"/>
  <c r="F138" i="1"/>
  <c r="J137" i="1"/>
  <c r="I137" i="1"/>
  <c r="F137" i="1"/>
  <c r="J136" i="1"/>
  <c r="I136" i="1"/>
  <c r="F136" i="1"/>
  <c r="J135" i="1"/>
  <c r="I135" i="1"/>
  <c r="F135" i="1"/>
  <c r="J134" i="1"/>
  <c r="I134" i="1"/>
  <c r="F134" i="1"/>
  <c r="J133" i="1"/>
  <c r="I133" i="1"/>
  <c r="F133" i="1"/>
  <c r="J132" i="1"/>
  <c r="I132" i="1"/>
  <c r="F132" i="1"/>
  <c r="J131" i="1"/>
  <c r="I131" i="1"/>
  <c r="F131" i="1"/>
  <c r="J130" i="1"/>
  <c r="I130" i="1"/>
  <c r="F130" i="1"/>
  <c r="J129" i="1"/>
  <c r="I129" i="1"/>
  <c r="F129" i="1"/>
  <c r="J128" i="1"/>
  <c r="I128" i="1"/>
  <c r="F128" i="1"/>
  <c r="J126" i="1"/>
  <c r="I126" i="1"/>
  <c r="F126" i="1"/>
  <c r="J125" i="1"/>
  <c r="I125" i="1"/>
  <c r="F125" i="1"/>
  <c r="J124" i="1"/>
  <c r="I124" i="1"/>
  <c r="F124" i="1"/>
  <c r="J123" i="1"/>
  <c r="I123" i="1"/>
  <c r="F123" i="1"/>
  <c r="J122" i="1"/>
  <c r="I122" i="1"/>
  <c r="F122" i="1"/>
  <c r="J121" i="1"/>
  <c r="I121" i="1"/>
  <c r="F121" i="1"/>
  <c r="J120" i="1"/>
  <c r="I120" i="1"/>
  <c r="F120" i="1"/>
  <c r="J119" i="1"/>
  <c r="I119" i="1"/>
  <c r="F119" i="1"/>
  <c r="J118" i="1"/>
  <c r="I118" i="1"/>
  <c r="F118" i="1"/>
  <c r="J117" i="1"/>
  <c r="I117" i="1"/>
  <c r="F117" i="1"/>
  <c r="J116" i="1"/>
  <c r="I116" i="1"/>
  <c r="F116" i="1"/>
  <c r="J115" i="1"/>
  <c r="I115" i="1"/>
  <c r="F115" i="1"/>
  <c r="J114" i="1"/>
  <c r="I114" i="1"/>
  <c r="F114" i="1"/>
  <c r="J113" i="1"/>
  <c r="I113" i="1"/>
  <c r="F113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7" i="1"/>
  <c r="I107" i="1"/>
  <c r="F107" i="1"/>
  <c r="J106" i="1"/>
  <c r="I106" i="1"/>
  <c r="F106" i="1"/>
  <c r="J105" i="1"/>
  <c r="I105" i="1"/>
  <c r="F105" i="1"/>
  <c r="J103" i="1"/>
  <c r="I103" i="1"/>
  <c r="F103" i="1"/>
  <c r="J102" i="1"/>
  <c r="I102" i="1"/>
  <c r="F102" i="1"/>
  <c r="J101" i="1"/>
  <c r="I101" i="1"/>
  <c r="F101" i="1"/>
  <c r="J100" i="1"/>
  <c r="I100" i="1"/>
  <c r="F100" i="1"/>
  <c r="J99" i="1"/>
  <c r="I99" i="1"/>
  <c r="F99" i="1"/>
  <c r="J98" i="1"/>
  <c r="I98" i="1"/>
  <c r="F98" i="1"/>
  <c r="J97" i="1"/>
  <c r="I97" i="1"/>
  <c r="F97" i="1"/>
  <c r="J96" i="1"/>
  <c r="I96" i="1"/>
  <c r="F96" i="1"/>
  <c r="J95" i="1"/>
  <c r="I95" i="1"/>
  <c r="F95" i="1"/>
  <c r="J94" i="1"/>
  <c r="I94" i="1"/>
  <c r="F94" i="1"/>
  <c r="J93" i="1"/>
  <c r="I93" i="1"/>
  <c r="F93" i="1"/>
  <c r="J92" i="1"/>
  <c r="I92" i="1"/>
  <c r="F92" i="1"/>
  <c r="J90" i="1"/>
  <c r="I90" i="1"/>
  <c r="F90" i="1"/>
  <c r="J89" i="1"/>
  <c r="I89" i="1"/>
  <c r="F89" i="1"/>
  <c r="J88" i="1"/>
  <c r="I88" i="1"/>
  <c r="F88" i="1"/>
  <c r="J87" i="1"/>
  <c r="I87" i="1"/>
  <c r="F87" i="1"/>
  <c r="J86" i="1"/>
  <c r="I86" i="1"/>
  <c r="F86" i="1"/>
  <c r="J85" i="1"/>
  <c r="I85" i="1"/>
  <c r="F85" i="1"/>
  <c r="J84" i="1"/>
  <c r="I84" i="1"/>
  <c r="F84" i="1"/>
  <c r="J83" i="1"/>
  <c r="I83" i="1"/>
  <c r="F83" i="1"/>
  <c r="J82" i="1"/>
  <c r="I82" i="1"/>
  <c r="F82" i="1"/>
  <c r="J81" i="1"/>
  <c r="I81" i="1"/>
  <c r="F81" i="1"/>
  <c r="J80" i="1"/>
  <c r="I80" i="1"/>
  <c r="F80" i="1"/>
  <c r="J79" i="1"/>
  <c r="I79" i="1"/>
  <c r="F79" i="1"/>
  <c r="J78" i="1"/>
  <c r="I78" i="1"/>
  <c r="F78" i="1"/>
  <c r="J77" i="1"/>
  <c r="I77" i="1"/>
  <c r="F77" i="1"/>
  <c r="J76" i="1"/>
  <c r="I76" i="1"/>
  <c r="F76" i="1"/>
  <c r="J75" i="1"/>
  <c r="I75" i="1"/>
  <c r="F75" i="1"/>
  <c r="J74" i="1"/>
  <c r="I74" i="1"/>
  <c r="F74" i="1"/>
  <c r="J73" i="1"/>
  <c r="I73" i="1"/>
  <c r="F73" i="1"/>
  <c r="J72" i="1"/>
  <c r="I72" i="1"/>
  <c r="F72" i="1"/>
  <c r="J71" i="1"/>
  <c r="I71" i="1"/>
  <c r="F71" i="1"/>
  <c r="J70" i="1"/>
  <c r="I70" i="1"/>
  <c r="F70" i="1"/>
  <c r="J69" i="1"/>
  <c r="I69" i="1"/>
  <c r="F69" i="1"/>
  <c r="J68" i="1"/>
  <c r="I68" i="1"/>
  <c r="F68" i="1"/>
  <c r="J67" i="1"/>
  <c r="I67" i="1"/>
  <c r="F67" i="1"/>
  <c r="J66" i="1"/>
  <c r="I66" i="1"/>
  <c r="F66" i="1"/>
  <c r="J65" i="1"/>
  <c r="I65" i="1"/>
  <c r="F65" i="1"/>
  <c r="J64" i="1"/>
  <c r="I64" i="1"/>
  <c r="F64" i="1"/>
  <c r="J63" i="1"/>
  <c r="I63" i="1"/>
  <c r="F63" i="1"/>
  <c r="J62" i="1"/>
  <c r="I62" i="1"/>
  <c r="F62" i="1"/>
  <c r="J61" i="1"/>
  <c r="I61" i="1"/>
  <c r="F61" i="1"/>
  <c r="J60" i="1"/>
  <c r="I60" i="1"/>
  <c r="F60" i="1"/>
  <c r="J58" i="1"/>
  <c r="I58" i="1"/>
  <c r="F58" i="1"/>
  <c r="J57" i="1"/>
  <c r="I57" i="1"/>
  <c r="F57" i="1"/>
  <c r="J56" i="1"/>
  <c r="I56" i="1"/>
  <c r="F56" i="1"/>
  <c r="J55" i="1"/>
  <c r="I55" i="1"/>
  <c r="F55" i="1"/>
  <c r="J54" i="1"/>
  <c r="I54" i="1"/>
  <c r="F54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5" i="1"/>
  <c r="I35" i="1"/>
  <c r="F35" i="1"/>
  <c r="J34" i="1"/>
  <c r="I34" i="1"/>
  <c r="F34" i="1"/>
  <c r="J33" i="1"/>
  <c r="I33" i="1"/>
  <c r="F33" i="1"/>
  <c r="J32" i="1"/>
  <c r="I32" i="1"/>
  <c r="F32" i="1"/>
  <c r="J30" i="1"/>
  <c r="I30" i="1"/>
  <c r="F30" i="1"/>
  <c r="J29" i="1"/>
  <c r="I29" i="1"/>
  <c r="F29" i="1"/>
  <c r="J28" i="1"/>
  <c r="I28" i="1"/>
  <c r="F28" i="1"/>
  <c r="J27" i="1"/>
  <c r="I27" i="1"/>
  <c r="F27" i="1"/>
  <c r="J26" i="1"/>
  <c r="I26" i="1"/>
  <c r="F26" i="1"/>
  <c r="J25" i="1"/>
  <c r="I25" i="1"/>
  <c r="F25" i="1"/>
  <c r="J24" i="1"/>
  <c r="I24" i="1"/>
  <c r="F24" i="1"/>
  <c r="J23" i="1"/>
  <c r="I23" i="1"/>
  <c r="F23" i="1"/>
  <c r="J22" i="1"/>
  <c r="I22" i="1"/>
  <c r="F22" i="1"/>
  <c r="J21" i="1"/>
  <c r="I21" i="1"/>
  <c r="F21" i="1"/>
  <c r="J20" i="1"/>
  <c r="I20" i="1"/>
  <c r="F20" i="1"/>
  <c r="J19" i="1"/>
  <c r="I19" i="1"/>
  <c r="F19" i="1"/>
  <c r="J18" i="1"/>
  <c r="I18" i="1"/>
  <c r="F18" i="1"/>
  <c r="J17" i="1"/>
  <c r="I17" i="1"/>
  <c r="F17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J7" i="1"/>
  <c r="I7" i="1"/>
  <c r="F7" i="1"/>
  <c r="J6" i="1"/>
  <c r="I6" i="1"/>
  <c r="F6" i="1"/>
  <c r="J5" i="1"/>
  <c r="I5" i="1"/>
  <c r="I371" i="1" s="1"/>
  <c r="F5" i="1"/>
  <c r="F371" i="1" s="1"/>
</calcChain>
</file>

<file path=xl/sharedStrings.xml><?xml version="1.0" encoding="utf-8"?>
<sst xmlns="http://schemas.openxmlformats.org/spreadsheetml/2006/main" count="722" uniqueCount="379">
  <si>
    <t>CODI PiJ</t>
  </si>
  <si>
    <t>ANNEX 1 - RELACIO D' ARTICLES MATERIAL REG</t>
  </si>
  <si>
    <t>FORMAT</t>
  </si>
  <si>
    <t>QUANTITAT</t>
  </si>
  <si>
    <t>PREU</t>
  </si>
  <si>
    <t>IMPORT</t>
  </si>
  <si>
    <t>OFERTA</t>
  </si>
  <si>
    <t>Alerta</t>
  </si>
  <si>
    <t>ABRAÇADERES</t>
  </si>
  <si>
    <t>ABRAÇADERA GEBO DS 1/2" TAPAPORS CURT</t>
  </si>
  <si>
    <t>UN</t>
  </si>
  <si>
    <t>ABRAÇADERA GEBO DS 3/4" TAPAPORS CURT</t>
  </si>
  <si>
    <t>ABRAÇADERA GEBO DS 1" TAPAPORS CURT</t>
  </si>
  <si>
    <t>ABRAÇADERA GEBO DS 1 1/4" TAPAP.CURT</t>
  </si>
  <si>
    <t>ABRAÇADERA GEBO DS 1 1/2" TAPAP.CURT</t>
  </si>
  <si>
    <t>ABRAÇADERA GEBO DS 2" TAPAPORS CURT</t>
  </si>
  <si>
    <t>ABRAÇADERA GEBO DS 1/2" TAPAP. LLARG</t>
  </si>
  <si>
    <t>ABRAÇADERA GEBO DS 3/4" TAPAP. LLARG</t>
  </si>
  <si>
    <t>ABRAÇADERA GEBO DS 1 1/4" TAPAP. LLARG</t>
  </si>
  <si>
    <t>ABRAÇADERA GEBO DS 1 1/2 TAPAP LLARG</t>
  </si>
  <si>
    <t>ABRAÇADERA GEBO DS 2" TAPAP. LLARG</t>
  </si>
  <si>
    <t>ASPERSORS</t>
  </si>
  <si>
    <t>ASPERSOR RAIN BIRD 3504-PC 04 (10CM) 1/2" AMB TOVERA INSTAL·ADA</t>
  </si>
  <si>
    <t xml:space="preserve">ASPERSOR HUNTER PGJ-04 J3102 </t>
  </si>
  <si>
    <t xml:space="preserve">ASPERSOR HUNTER PGP ULTRA-04 .10CM  VALV. ANTIDRENATGE </t>
  </si>
  <si>
    <t>ASPERSOR HUNTER PGP ULTRA-12 30CM VALV. ANTIDRENATGE</t>
  </si>
  <si>
    <t xml:space="preserve">ASPERSOR   PGP ULTRA HUNT  04  FREATIC </t>
  </si>
  <si>
    <t>ASPERSOR   PG PULTRA HUNT 04</t>
  </si>
  <si>
    <t>ASPERSOR SECTORIAL AERI LLAUTO 1/2" R/M</t>
  </si>
  <si>
    <t>VALVULA ANTIDRENATGE HUNTER 437400 PRO 1/2"</t>
  </si>
  <si>
    <t>VALVULA HUNTER ANTIDESCARREGA PGP 3/4"</t>
  </si>
  <si>
    <t>CLAU AJUST ASPERSOR ROTATOR</t>
  </si>
  <si>
    <t>CLAU REGULACIO ASPERSOR HUNTER</t>
  </si>
  <si>
    <t>BOBINA RETALLABLE PE 1/2"</t>
  </si>
  <si>
    <t>BOBINA RETALLABLE PE 1/2" X 3/4"</t>
  </si>
  <si>
    <t>BOBINA RETALLABLE PE 3/4"</t>
  </si>
  <si>
    <t>CANONADES</t>
  </si>
  <si>
    <t>TUB PVC DESAIGUAMENT EN TRAMS  3M Ø EXT.160</t>
  </si>
  <si>
    <t>TUB DRENATGE NEG DIAM 63MM  (ROTLLE 150MTS)</t>
  </si>
  <si>
    <t>TUB PE 10 ATM Ø 20 BAIXA DENSITAT (preu metre)</t>
  </si>
  <si>
    <t>M</t>
  </si>
  <si>
    <t>TUB PE 10 ATM Ø 25 BAIXA DENSITAT (preu metre)</t>
  </si>
  <si>
    <t>TUB PE 10 ATM Ø 32 BAIXA DENSITAT (preu metre)</t>
  </si>
  <si>
    <t>TUB PE 10 ATM Ø 40 BAIXA DENSITAT (preu metre)</t>
  </si>
  <si>
    <t>TUB PE 10 ATM Ø 50 BAIXA DENSITAT (preu metre)</t>
  </si>
  <si>
    <t>TUB PE 10 ATM Ø 63 BAIXA DENSITAT (preu metre)</t>
  </si>
  <si>
    <t>TUB PE 10 ATM Ø 75 ALTA DENSITAT (preu metre)</t>
  </si>
  <si>
    <t>TUB PRESSIO 10 ATM PVC Ø EXTERIOR 50 (preu metre)</t>
  </si>
  <si>
    <t>TUB PRESSIO 10 ATM PVC Ø EXTERIOR 90 (preu metre)</t>
  </si>
  <si>
    <t>COLLARINS</t>
  </si>
  <si>
    <t>COLLARI FOSA TUB PVC 40 SORT. 1"</t>
  </si>
  <si>
    <t>COLLARI FOSA TUB PVC 50 SORT. 1/2"</t>
  </si>
  <si>
    <t>COLLARI PRESA 20 X 1/2" PE</t>
  </si>
  <si>
    <t>COLLARI PRESA 25 X 1/2" PE</t>
  </si>
  <si>
    <t>COLLARI PRESA 25 X 3/4" PE</t>
  </si>
  <si>
    <t>COLLARI PRESA 32 X 1/2" PE</t>
  </si>
  <si>
    <t>COLLARI PRESA 32 X 3/4" PE</t>
  </si>
  <si>
    <t>COLLARI PRESA 32 X 1" PE</t>
  </si>
  <si>
    <t>COLLARI PRESA 40 X 1/2" PE</t>
  </si>
  <si>
    <t>COLLARI PRESA 40 X 3/4" PE</t>
  </si>
  <si>
    <t xml:space="preserve">COLLARI PRESA 40 X 1" PE    </t>
  </si>
  <si>
    <t>COLLARI PRESA 50 X  1/2" PE</t>
  </si>
  <si>
    <t>COLLARI PRESA 50 X 3/4" PE</t>
  </si>
  <si>
    <t xml:space="preserve">COLLARI PRESA 50 X 1" PE    </t>
  </si>
  <si>
    <t>COLLARI PRESA 63 X 1" PE</t>
  </si>
  <si>
    <t>COLZES</t>
  </si>
  <si>
    <t>COLZE 45º MIXT PE R/F  20 X 1/2"</t>
  </si>
  <si>
    <t>COLZE 45º MIXT PE R/F  25 X 3/4"</t>
  </si>
  <si>
    <t>COLZE 90º IGUAL LLAUTO F/F 1"         roscat</t>
  </si>
  <si>
    <t>COLZE 90º IGUAL LLAUTO F/F 1 1/4"   roscat</t>
  </si>
  <si>
    <t>COLZE 90º IGUAL LLAUTO F/F 1 1/2"        roscat</t>
  </si>
  <si>
    <t>COLZE 90º IGUAL LLAUTO M-F 3/4"     roscat</t>
  </si>
  <si>
    <t>COLZE 90º IGUAL LLAUTO M-F 1"           roscat</t>
  </si>
  <si>
    <t>COLZE 90º IGUAL LLAUTO M-F 1 1/4"    roscat</t>
  </si>
  <si>
    <t>COLZE 90º IGUAL LLAUTO M-F 1 1/2"       roscat</t>
  </si>
  <si>
    <t>COLZE 90º IGUAL LLAUTO-DECA 40      roscat</t>
  </si>
  <si>
    <t>COLZE 90º IGUAL LLAUTO-DECA 50     roscat</t>
  </si>
  <si>
    <t>COLZE 90º MIXT PE R/F 20  X 1/2"</t>
  </si>
  <si>
    <t>COLZE 90º MIXT PE R/F 25  X 3/4"</t>
  </si>
  <si>
    <t>COLZE 90º MIXT PE R/F 32  X 1"</t>
  </si>
  <si>
    <t>COLZE 90º MIXT PE R/F 40  X 1 1/4"</t>
  </si>
  <si>
    <t>COLZE 90º MIXT PE R/F 50  X 1 1/2"</t>
  </si>
  <si>
    <t>COLZE 90º MIXT PE R/M 20 X 1/2"</t>
  </si>
  <si>
    <t>COLZE 90º MIXT PE R/M 25 X 3/4"</t>
  </si>
  <si>
    <t>COLZE 90º MIXT PE R/M 32  X 1"</t>
  </si>
  <si>
    <t>COLZE 90º MIXT PE R/M 40 X 1 1/4"</t>
  </si>
  <si>
    <t>COLZE 90º MIXT PE R/M 50 X 1 1/2"</t>
  </si>
  <si>
    <t>COLZE 90º MIXT R/F LLAUTO-DECA 40X1 1/4"</t>
  </si>
  <si>
    <t>COLZE 90º MIXT R/M LLAUTO-DECA 32 X 1"</t>
  </si>
  <si>
    <t>COLZE 90º MIXT R/M LLAUTO-DECA 40X1 1/4"</t>
  </si>
  <si>
    <t>COLZE 90º MIXT R/M LLAUTO-DECA 50X1 1/2"</t>
  </si>
  <si>
    <t>COLZE 90º MIXT R/M LLAUTO-DECA 63 X 2"</t>
  </si>
  <si>
    <t>COLZE 90º PE 20</t>
  </si>
  <si>
    <t>COLZE 90º PE 25</t>
  </si>
  <si>
    <t>COLZE 90º PE 32</t>
  </si>
  <si>
    <t>COLZE 90º PE 40</t>
  </si>
  <si>
    <t>COLZE 90º PE 50</t>
  </si>
  <si>
    <t>COSSOS EMERGENTS (DIFUSORS )</t>
  </si>
  <si>
    <t>COS EMERGENT 5 CM GRADUA HUNTER PSU 02</t>
  </si>
  <si>
    <t>COS EMERGENT 10 CM GRADUA HUNTER PSU 04</t>
  </si>
  <si>
    <t>COS EMERGENT 5 CM  HUNTER PROS 02  (AIGÜ/FRE.+COD.1487 )</t>
  </si>
  <si>
    <t>COS EMERGENT  7,5 CM HUNTER PROS 03 (AIGÜ/FRE.+COD.1487 )</t>
  </si>
  <si>
    <t>COS EMERGENT 10 CM HUNTER PROS  04 (AIGÜ/FRE.+COD.1487 )</t>
  </si>
  <si>
    <t>COS EMERGENT 15 CM  HUNTER PROS 06  (AIGÜ/FRE.+COD.1487 )</t>
  </si>
  <si>
    <t>COS EMERGENT 30 CM HUNTER PROS 12  (AIGÜ/FRE.+COD.1487 )</t>
  </si>
  <si>
    <t>COS EMERGENT 5 CM  RAIN BIRD</t>
  </si>
  <si>
    <t>COS EMERGENT 10 CM  RAIN BIRD</t>
  </si>
  <si>
    <t>COS EMERGENT 15 CM  RAIN BIRD</t>
  </si>
  <si>
    <t>COS EMERGENT 30 CM  RAIN BIRD</t>
  </si>
  <si>
    <t>DISTINTIU AIGÜES FREATIQUES PER DIFUSOR HUNTER</t>
  </si>
  <si>
    <t>DEGOTEIG</t>
  </si>
  <si>
    <t>DEGOT. T-L  TE MICROTUB 4 MM</t>
  </si>
  <si>
    <t>DEGOT.T-L TUB 4 ATM 16 MM ØI-R. DEGOTADOR</t>
  </si>
  <si>
    <t>DEGOT. T-L TUB 16 MM  SENS GOT 4 ATM</t>
  </si>
  <si>
    <t>DEGOT.T-L COLZE  Ø16 X1/2 R/M</t>
  </si>
  <si>
    <t>DEGOT.T-L COLZE  Ø16 X 3/4 R/M</t>
  </si>
  <si>
    <t>DEGOT.T-L COLZE PER UNIO TUB Ø16 MM.</t>
  </si>
  <si>
    <t>DEGOT.T-L ENLL MIXTE R/M 1/2"  Ø16 MM.</t>
  </si>
  <si>
    <t xml:space="preserve">DEGOT T-L ENLLAÇ MIXTE R/M 3/4 </t>
  </si>
  <si>
    <t>DEGOT.T-L  ESTAQUES TUBERIA DEGOTADOR</t>
  </si>
  <si>
    <t>DEGOT.T-L MANEGUET PER UNIO Ø 16 MM.</t>
  </si>
  <si>
    <t>DEGOT. T-L  REGUL. PRESSIO 3/4" R/M</t>
  </si>
  <si>
    <t>DEGOT. T-L TE MIXTE 1/2" R/M TUBØ16 MM.</t>
  </si>
  <si>
    <t>DEGOT. T-L TE MIXTE 3/4" R/M TUBØ16 MM.</t>
  </si>
  <si>
    <t>DEGOT.T-L TAP FINAL ANELLA DOB.16 MM.</t>
  </si>
  <si>
    <t>DEGOT.T-L TAP FINAL PER TUB Ø16 MM.</t>
  </si>
  <si>
    <t>DEGOT. T-L TE PER UNIO TUB Ø16 MM</t>
  </si>
  <si>
    <t>DEGOT.T-L VALVULA  ANTISIFONICA 1/2"</t>
  </si>
  <si>
    <t>DEGOT.T-L VALV BOLA Ø16 MM IRRI</t>
  </si>
  <si>
    <t>DEGOT.T-L VALVULA  RENTAT 1/2"</t>
  </si>
  <si>
    <t>DEGOT.T-L VAL. PAPALLONA 16 MM</t>
  </si>
  <si>
    <t>MICRODIFUSOR MD VIOLETA 10H 180º</t>
  </si>
  <si>
    <t>MICRODIFUSOR MD VIOLETA 10Q 90º</t>
  </si>
  <si>
    <t>ELECTROVALVULAS-SOLENOIDES</t>
  </si>
  <si>
    <t xml:space="preserve">ADAPTADOR DE SOLENOIDE DE 9 V   </t>
  </si>
  <si>
    <t>ADAPTADOR RPE PER SOLENOIDE LACH  BAY   BAIXA PRESSIO</t>
  </si>
  <si>
    <t>CONNECTOR ESTANCO 3M 1,5MM ANTIHUMITAT 316 IR 30V  TIPUS DBM</t>
  </si>
  <si>
    <t>ELECTROV DV 100 1" RAIN BIRD SOLENOIDE 24V</t>
  </si>
  <si>
    <t>ELECTROV HUNTER 1 1/2" PGV  SOLENOIDE 24V</t>
  </si>
  <si>
    <t>ELECTROV HUNTER 1" PGV  SOLENOIDE 9V</t>
  </si>
  <si>
    <t>ELECTROV ICV 151 HUNT 1 1/2" SOLENOIDE 24 VCA</t>
  </si>
  <si>
    <t>ELECTROV ICV 151 HUNTER 1" SOLENOIDE 24VCA</t>
  </si>
  <si>
    <t>ELECTROV RAIN BIRD DVF-100 1" SOLENOIDE 24VAC</t>
  </si>
  <si>
    <t>ELECTROV RAIN BIRD PGA 100 DE 1" SOLENOIDE 24V</t>
  </si>
  <si>
    <t>ELECTROV RAIN BIRD PGA 150 1 1/2" SOLENOIDE 24VAC</t>
  </si>
  <si>
    <t>SOLENOIDE IMPULS 9 VCA  LATCH HUNTER</t>
  </si>
  <si>
    <t>SOLENOIDE PER A ELECTROVALVULA RICHDEL 9 V ROSCA 3/4"</t>
  </si>
  <si>
    <t>SOLENOIDE IMPULS RAIN BIRD 9 VCC(T-BOSS)</t>
  </si>
  <si>
    <t>SOLENOIDE 24 VCA  ELECTROVALVULA HUNTER</t>
  </si>
  <si>
    <t>SOLENOIDE 24 VCA ELECTVALVULA RAIN BIRD</t>
  </si>
  <si>
    <t xml:space="preserve">SOLENOIDE LACH  BAYONETA 12V    </t>
  </si>
  <si>
    <t>ENLLAÇOS</t>
  </si>
  <si>
    <t>ENLLAÇ MIXTE PE R/F 20 X 1/2"</t>
  </si>
  <si>
    <t xml:space="preserve">ENLLAÇ MIXTE PE R/F 25 X 1/2"  </t>
  </si>
  <si>
    <t>ENLLAÇ MIXTE PE R/F 25 X 3/4"</t>
  </si>
  <si>
    <t>ENLLAÇ MIXTE PE R/F 32 X 1"</t>
  </si>
  <si>
    <t>ENLLAÇ MIXTE PE R/F 40 X 1 1/4"</t>
  </si>
  <si>
    <t>ENLLAÇ MIXTE PE R/M 20 X 1/2"</t>
  </si>
  <si>
    <t>ENLLAÇ MIXTE PE R/M 25 X 1/2"</t>
  </si>
  <si>
    <t>ENLLAÇ MIXTE PE R/M 25 X 3/4"</t>
  </si>
  <si>
    <t>ENLLAÇ MIXTE PE R/M 32 X 1"</t>
  </si>
  <si>
    <t>ENLLAÇ MIXTE PE R/M 32 X 1 1/4"</t>
  </si>
  <si>
    <t>ENLLAÇ MIXTE PE R/M 40 X 1 1/4"</t>
  </si>
  <si>
    <t>ENLLAÇ MIXTE PE R/M 50 X 1 1/2"</t>
  </si>
  <si>
    <t>ENLLAÇ MIXTE R/F LLAUTO-DECA 32 X 1"</t>
  </si>
  <si>
    <t>ENLLAÇ MIXTE R/F LLAUTO-DECA 40 X 1 1/4"</t>
  </si>
  <si>
    <t>ENLLAÇ MIXTE R/M LLAUTO-DECA 32 X 1"</t>
  </si>
  <si>
    <t>ENLLAÇ MIXTE R/M LLAUTO-DECA 40 X 1 1/4"</t>
  </si>
  <si>
    <t>ENLLAÇ MIXTE R/M LLAUTO-DECA 50 X 1 1/2"</t>
  </si>
  <si>
    <t>ENLLAÇ MIXTE R/M LLAUTO-DECA 90 X 3"</t>
  </si>
  <si>
    <t>JUNTES</t>
  </si>
  <si>
    <t>MANEGUETS</t>
  </si>
  <si>
    <t>MANEGUET PE 20</t>
  </si>
  <si>
    <t>MANEGUET PE 25</t>
  </si>
  <si>
    <t>MANEGUET PE 32</t>
  </si>
  <si>
    <t>MANEGUET PE 40</t>
  </si>
  <si>
    <t>MANEGUET PE 50</t>
  </si>
  <si>
    <t>MANEGUET PE 63</t>
  </si>
  <si>
    <t>MANEGUET PE 75</t>
  </si>
  <si>
    <t>MANEGUET PE 90</t>
  </si>
  <si>
    <t>MANEGUET REDUÏT PE 25 X 20</t>
  </si>
  <si>
    <t>MANEGUET REDUÏT PE 32 X 25</t>
  </si>
  <si>
    <t>MANEGUET REDUÏT PE 40 X 32</t>
  </si>
  <si>
    <t>MANEGUET REDUÏT PE 50 X 40</t>
  </si>
  <si>
    <t>MANEGUET ROSCAT PE R/F 1/2"</t>
  </si>
  <si>
    <t>MANEGUET ROSCAT PE R/F 3/4"</t>
  </si>
  <si>
    <t>MANEGUET ROSCAT PE R/F  1"</t>
  </si>
  <si>
    <t>MANEGUET ROSCAT PE R/F  1 1/2"</t>
  </si>
  <si>
    <t>MANEGUET UNIO LLAUTO 1/2" F/F</t>
  </si>
  <si>
    <t>MANEGUET UNIO LLAUTO 3/4" F/F</t>
  </si>
  <si>
    <t>MANEGUET UNIO LLAUTO 1" F/F</t>
  </si>
  <si>
    <t>MANEGUET UNIO LLAUTO 1 1/4" F/F</t>
  </si>
  <si>
    <t>MANEGUET UNIO LLAUTO 1 1/2" F/F</t>
  </si>
  <si>
    <t>MANEGUET UNIO LLAUTO-DECA 50</t>
  </si>
  <si>
    <t>MANEGUET UNIO LLAUTO-DECA 63</t>
  </si>
  <si>
    <t>MANEGUET UNIO LLIS PVC 50</t>
  </si>
  <si>
    <t>MATXO LLAUTO IGUAL 3/4"</t>
  </si>
  <si>
    <t>MATXO LLAUTO IGUAL 1"</t>
  </si>
  <si>
    <t>MATXO LLAUTO IGUAL 1 1/4"</t>
  </si>
  <si>
    <t>MATXO LLAUTO IGUAL 1 1/2"</t>
  </si>
  <si>
    <t>MATXO LLAUTO REDUÏT 3/4 X 1/2"</t>
  </si>
  <si>
    <t>MATXO LLAUTO REDUÏT 1" X  3/4"</t>
  </si>
  <si>
    <t>MATXO LLAUTO REDUÏT 1 1/4" X 1"</t>
  </si>
  <si>
    <t>MATXO LLAUTO REDUÏT 1 1/2"  X  1"</t>
  </si>
  <si>
    <t>MATXO LLAUTO REDUÏT 1 1/2" X  1 1/4"</t>
  </si>
  <si>
    <t>MATXO PE REDUÏT 3/4"  X  1/2"</t>
  </si>
  <si>
    <t>MATXO PE REDUÏT  1"  X 1/2"</t>
  </si>
  <si>
    <t>MATXO PE REDUÏT  1"  X  3/4"</t>
  </si>
  <si>
    <t>MATXO PE REDUÏT  1 1/4" X 3/4"</t>
  </si>
  <si>
    <t>MATXO PE REDUÏT  1 1/4" X  1"</t>
  </si>
  <si>
    <t>MATXO PE REDUÏT 1 1/2" X 3/4"</t>
  </si>
  <si>
    <t>MATXO PE REDUÏT 1 1/2"  X  1 1/4"</t>
  </si>
  <si>
    <t>MATXO ROSCAT  3/4" PE</t>
  </si>
  <si>
    <t>MATXO ROSCAT  1 1/2"PE</t>
  </si>
  <si>
    <t>MANOMETRES</t>
  </si>
  <si>
    <t>AGULLA + ROSCA 1/4" PERA A MANOMETRE</t>
  </si>
  <si>
    <t>MANOMETRE GLICERINA 1/4" 10 BAR</t>
  </si>
  <si>
    <t>MANOMETRE GLICERINA 1/4" 6 BAR</t>
  </si>
  <si>
    <t>MANOMETRE PITOT AMB AGULLA</t>
  </si>
  <si>
    <t>PROGRAMADORS</t>
  </si>
  <si>
    <t>R TRANSFORMADOR EXTERNO 220VAC-24VAC</t>
  </si>
  <si>
    <t>DECODIFICADOR ICD-100  - 1 ESTACIO   PER A PROGRAMADOR ACC Y ACC2</t>
  </si>
  <si>
    <t>DECODIFICADOR ICD-200  - 2 ESTACIONS   - PROGRAMADOR ACC Y ACC2</t>
  </si>
  <si>
    <t>DECODIFICADOR ICD-400  - 4 ESTACIONS  -PROGRAMADOR ACC Y ACC2</t>
  </si>
  <si>
    <t>DECODIFICADOR ICD-600  - 6 ESTACIONS   -PROGRAMADOR ACC Y ACC2</t>
  </si>
  <si>
    <t>MODUL HUNTER PCM 300 (3 ESTACIONS) PER A PROGRAMADOR PRO-C</t>
  </si>
  <si>
    <t>MODUL HUNTER PCM 900 (9 ESTACIONS) PER A PROGRAMADOR PRO-C</t>
  </si>
  <si>
    <t xml:space="preserve">PROGRAM HUNTER XC-201 2 EST. AMB TRANSFORMADOR EXTERIOR </t>
  </si>
  <si>
    <t xml:space="preserve">PROGRAM HUNTER XC-401  4 EST. AMB TRANSFORMADOR EXTERIOR </t>
  </si>
  <si>
    <t xml:space="preserve">PROGRAM HUNTER XC-601 6 EST. AMB TRANSFORMADOR EXTERIOR </t>
  </si>
  <si>
    <t xml:space="preserve">PROGRAM HUNTER XC-801  8 EST. AMB TRANSFORMADOR EXTERIOR </t>
  </si>
  <si>
    <t>PROGRAMADOR CAIXA CONNEX 1 ESTAC TBOS BT</t>
  </si>
  <si>
    <t>PROGRAMADOR CAIXA CONNEX 2 ESTAC TBOS BT</t>
  </si>
  <si>
    <t>PROGRAMADOR CAIXA CONNEX 4 ESTAC TBOS BT</t>
  </si>
  <si>
    <t>PROGRAMADOR HUNTER PRO-C 401 IE (INTERIOR)</t>
  </si>
  <si>
    <t>PROGRAMADOR HUNTER PRO-C 401E (EXTERIOR)</t>
  </si>
  <si>
    <t>PROGRAMADOR HUNTER XC-401 4 EST. AMB TRANSFORMADOR INTERN</t>
  </si>
  <si>
    <t>PROGRAMADOR HUNTER XC-601 6 EST. AMB TRANSFORMADOR INTERN</t>
  </si>
  <si>
    <t>PROGRAMADOR HUNTER XC-801 8 EST. AMB TRANSFORMADOR INTERN</t>
  </si>
  <si>
    <t>SKYGREEN PILA ALCAL. 9V PLUS POWER</t>
  </si>
  <si>
    <t>SKYGREEN SECUND. 4 OUT/1 IN LACTH V2.1</t>
  </si>
  <si>
    <t>SKYGREEN-S3 KIT SOLAR COMPLETO P/MASTER P/COLUMNA</t>
  </si>
  <si>
    <t>SKYGREEN-S3 MASTER 10DO/12DI/2AI V3</t>
  </si>
  <si>
    <t>SKYGREEN-S3 ROUTER SOLAR 2 MODULOS</t>
  </si>
  <si>
    <t>RACORDS</t>
  </si>
  <si>
    <t>RACCORD MARSELLA IGUAL M-F  1 1/4" (allargadera llauto 246)</t>
  </si>
  <si>
    <t>RACCORD MARSELLA REDUÏT LLAUTO M 1/2"X F3/4"</t>
  </si>
  <si>
    <t>RACCORD MARSELLA REDUÏT LLAUTO M 1/2" X F 1"</t>
  </si>
  <si>
    <t>RACCORD MARSELLA REDUÏ LLAUTO M 1/2"X F1 1/4"</t>
  </si>
  <si>
    <t>RACCORD MARSELLA REDUÏT LLAUTO M 3/4" X F 1"</t>
  </si>
  <si>
    <t>RACCORD MARSELLA REDUÏ LLAUTO M 3/4"X F1 1/4"</t>
  </si>
  <si>
    <t>RACCORD MARSELLA REDUÏT LLAUTO M 1" X F1 1/4"</t>
  </si>
  <si>
    <t>REDUCCIONS</t>
  </si>
  <si>
    <t>REDUCCIO HEXAGONAL LLAUTO 3/4" X 1/2" M-F</t>
  </si>
  <si>
    <t>REDUCCIO HEXAGONAL LLAUTO 1" X 3/4" M-F</t>
  </si>
  <si>
    <t>REDUCCIO HEXAGONAL LLAUTO 1 1/4"X1"  M-F</t>
  </si>
  <si>
    <t>REDUCCIO HEXAGONAL LLAUTO 1 1/2"X1/2"  M-F</t>
  </si>
  <si>
    <t>REDUCCIO HEXAGONAL LLAUTO 1 1/2"X1 1/4"M-F</t>
  </si>
  <si>
    <t>REDUCCIO PE M 1/2 X F 3/4</t>
  </si>
  <si>
    <t>REDUCCIO PE M 3/4" X F 1/2"</t>
  </si>
  <si>
    <t>REDUCCIO PE M 1" X F 1/2"</t>
  </si>
  <si>
    <t>REDUCCIO PE M 1" X  F 3/4"</t>
  </si>
  <si>
    <t>REDUCCIO PE M 1 1/4" X F 1"</t>
  </si>
  <si>
    <t>REDUCCIO PE M 1 1/2" X  F 3/4"</t>
  </si>
  <si>
    <t>REDUCCIO PE M 1 1/2" X  F 1 1/4"</t>
  </si>
  <si>
    <t>TAPS</t>
  </si>
  <si>
    <t>TAP FINAL LLAUTO R/F 3/8"</t>
  </si>
  <si>
    <t>TAP FINAL LLAUTO R/M 1/2"</t>
  </si>
  <si>
    <t>TAP FINAL PE 20</t>
  </si>
  <si>
    <t>TAP FINAL PE 25</t>
  </si>
  <si>
    <t>TAP FINAL PE 32</t>
  </si>
  <si>
    <t>TAP FINAL PE 40</t>
  </si>
  <si>
    <t>TAP FINAL PE 50</t>
  </si>
  <si>
    <t>TAP FINAL PE 63</t>
  </si>
  <si>
    <t>TAP ROSCAT  R/M  1/2" PE</t>
  </si>
  <si>
    <t>TAP ROSCAT  R/M  3/4" PE</t>
  </si>
  <si>
    <t>TAP ROSCAT  R/M  1 1/4" PE</t>
  </si>
  <si>
    <t>TAP ROSCAT  R/F 1/2" PE</t>
  </si>
  <si>
    <t>TAP ROSCAT  R/F 3/4" PE</t>
  </si>
  <si>
    <t>TAP ROSCAT  R/F 1" PE</t>
  </si>
  <si>
    <t>TAP ROSCAT  R/F 1 1/2" PE</t>
  </si>
  <si>
    <t>TES</t>
  </si>
  <si>
    <t>RACCORD TE LLAUTO PULIT  1"</t>
  </si>
  <si>
    <t>RACCORD TE LLAUTO PULIT  1 1/4"</t>
  </si>
  <si>
    <t>RACCORD TE LLAUTO PULIT  1 1/2"</t>
  </si>
  <si>
    <t>TE IGUAL LLAUTO-DECA 32</t>
  </si>
  <si>
    <t>TE IGUAL LLAUTO-DECA 50</t>
  </si>
  <si>
    <t>TE IGUAL PE 20</t>
  </si>
  <si>
    <t>TE IGUAL PE 25</t>
  </si>
  <si>
    <t>TE IGUAL PE 32</t>
  </si>
  <si>
    <t>TE IGUAL PE 40</t>
  </si>
  <si>
    <t>TE MIXTA PE R/F 20 X 1/2"</t>
  </si>
  <si>
    <t>TE MIXTA PE R/F 25 X 3/4"</t>
  </si>
  <si>
    <t>TE MIXTA PE R/F 32 X 1"</t>
  </si>
  <si>
    <t>TE MIXTA R/F LLAUTO-DECA 40 X 1 1/4"</t>
  </si>
  <si>
    <t>TE MIXTA R/F LLAUTO-DECA 50 X  1 1/2"</t>
  </si>
  <si>
    <t>TE REDUÏDA AL CENTRE PE 25 X 20</t>
  </si>
  <si>
    <t>TE REDUÏDA AL CENTRE PE 50 X 40</t>
  </si>
  <si>
    <t>TOBERES DIFUSORES</t>
  </si>
  <si>
    <t>FILTRE  TOBERA RAIN BIRD/NELSON</t>
  </si>
  <si>
    <t>TOBERA LLAUTO REGULABLE REG</t>
  </si>
  <si>
    <t>TOBERA INUNDADORA 1/2"</t>
  </si>
  <si>
    <t>TOBERA FRANJA LATERAL  RAIN BIR/NEL/HUNT</t>
  </si>
  <si>
    <t>TOBERA FRANJA CENTRAL RAIN BIR/NEL/HUN</t>
  </si>
  <si>
    <t>TOBERA S.8 Q 90º  BAIX CABDAL R-N-H</t>
  </si>
  <si>
    <t>TOBERA S.8 H 180º  BAIX CABDAL R-N-HUNT</t>
  </si>
  <si>
    <t>TOBERA S.10 ARC AJUSTABLE</t>
  </si>
  <si>
    <t>TOBERA S.10 Q 90º  RAIN BIR/NELS/HUNT</t>
  </si>
  <si>
    <t>TOBERA S.10 H 180º RAIN BIR/NELS/HUNT</t>
  </si>
  <si>
    <t>TOBERA S.10 F 360º RAIN BIR/NELS/HUNT</t>
  </si>
  <si>
    <t>TOBERA S12 ARC AJUSTABLE</t>
  </si>
  <si>
    <t>TOBERA S.12 Q 90º  RAIN BIR/NELS/HUNTER</t>
  </si>
  <si>
    <t>TOBERA S.12 H 180º  RAIN BIR/NELS/HUNT</t>
  </si>
  <si>
    <t>TOBERA S.12 F 360º  RAIN BIR/NELS/HUNT</t>
  </si>
  <si>
    <t>TOBERA S.15 ARC AJUSTABLE</t>
  </si>
  <si>
    <t>TOBERA S.15 Q 90º  RAIN BIR/NELS/HUNTER</t>
  </si>
  <si>
    <t>TOBERA S.15 H 180º RAIN BIR/NELS/HUNT</t>
  </si>
  <si>
    <t>TOBERA S.15 TQ 270º  RAIN BIR/NELS/HUNT</t>
  </si>
  <si>
    <t>TOBERA S.15 F 360º  RAIN BIR/NELS/HUNT</t>
  </si>
  <si>
    <t>TOBERA S.15 FINAL FRANJA RAIN BIR/NEL/HUN</t>
  </si>
  <si>
    <t>TOBERA REGULABLE  17A  HUNTER (BOS 25)</t>
  </si>
  <si>
    <t>TOBERES  GIRATORIES</t>
  </si>
  <si>
    <t xml:space="preserve"> ROTATOR  MP  R/F  FRANJA DRETA</t>
  </si>
  <si>
    <t xml:space="preserve"> ROTATOR  MP  R/F LATERAL FRANJA</t>
  </si>
  <si>
    <t xml:space="preserve"> ROTATOR  MP R/F CORNER 45º-105º</t>
  </si>
  <si>
    <t xml:space="preserve"> ROTATOR  MP R/F FRANJA ESQUERRA</t>
  </si>
  <si>
    <t xml:space="preserve"> ROTATOR MP1000  3,7 MT 90º-210º</t>
  </si>
  <si>
    <t xml:space="preserve"> ROTATOR MP1000 -3,7 M 210º-270º</t>
  </si>
  <si>
    <t xml:space="preserve"> ROTATOR MP1000  3,7 MTS 360º</t>
  </si>
  <si>
    <t xml:space="preserve"> ROTATOR  MP2000  6 MTS 90º-210º</t>
  </si>
  <si>
    <t xml:space="preserve"> ROTATOR  MP2000 6 MTS 210º-270º</t>
  </si>
  <si>
    <t xml:space="preserve"> ROTATOR  MP2000   6 MTS  360º</t>
  </si>
  <si>
    <t xml:space="preserve"> ROTATOR MP3000 9 MTS 90º-210º</t>
  </si>
  <si>
    <t xml:space="preserve"> ROTATOR MP3000  9 MTS 210º-270º</t>
  </si>
  <si>
    <t>ROTATOR  MP3000   9 MTS 360º</t>
  </si>
  <si>
    <t>VALVULES REDUCTORES</t>
  </si>
  <si>
    <t>VALVULA ESFERA LLAUTO  R/F 1/2"</t>
  </si>
  <si>
    <t>VALVULA ESFERA LLAUTO  R/F 3/4"</t>
  </si>
  <si>
    <t>VALVULA ESFERA LLAUTO  R/F 1"</t>
  </si>
  <si>
    <t>VALVULA ESFERA PVC JIMTEN R/F 1/2"DESMON</t>
  </si>
  <si>
    <t>VALVULA ESFERA PVC JIMTEN R/F 3/4"DESMON</t>
  </si>
  <si>
    <t>VALVULA ESFERA PVC JIMTEN R/F 1" DESMONT</t>
  </si>
  <si>
    <t>VALVULA ESFERA PVC JIMTEN R/F 1 1/4"DESM</t>
  </si>
  <si>
    <t>VALVULA ESFERA PVC JIMTEN R/F 1 1/2"DESM</t>
  </si>
  <si>
    <t>VALVULA ESFERA PVC JIMTEN R/F 2" DESMONT</t>
  </si>
  <si>
    <t>VALVULA ESFERA PVC JIMTEN R/M 3/4" DESMO</t>
  </si>
  <si>
    <t>VALVULA ESFERA PVC JIMTEN R/M 1" DESMONT</t>
  </si>
  <si>
    <t>VALVULA ESFERA PVC JIMTEN R/M 1 1/4"DESM</t>
  </si>
  <si>
    <t>VALVULA ESFERA PVC JIMTEN R/M 1 1/2"DESM</t>
  </si>
  <si>
    <t>VALVULA ESFERA PVC JIMTEN R/M 2" DESMONT</t>
  </si>
  <si>
    <t>REDUCTOR DE PRESSIO 1" RINOX</t>
  </si>
  <si>
    <t>REDUCTOR DE PRESSIO 1 1/4" RINOX</t>
  </si>
  <si>
    <t>REDUCTOR DE PRESSIO 1 1/2" RINOX</t>
  </si>
  <si>
    <t>REDUCTOR DE PRESSIO 2" RINOX</t>
  </si>
  <si>
    <t>REDUCTOR DE PRESSIO 1" HONEYWEL</t>
  </si>
  <si>
    <t>VARIS</t>
  </si>
  <si>
    <t>ARQUETA RECTANGULAR 34 X 50 PLASTERAL</t>
  </si>
  <si>
    <t>CANEM BOBINA</t>
  </si>
  <si>
    <t>CEBADOR S-10 4-65 W/220V</t>
  </si>
  <si>
    <t>CINTA AÏLLANT ESTÁNDAR</t>
  </si>
  <si>
    <t>CINTA AÏLLANT GRAN</t>
  </si>
  <si>
    <t>CINTA TEFLO ROTLLE GRAN</t>
  </si>
  <si>
    <t>CINTA TEFLO ROTLLE PETIT</t>
  </si>
  <si>
    <t>CONNECTOR A TUB 3/4" - PER A CONNEXIO RÁPIDA DE MANEGA</t>
  </si>
  <si>
    <t>CONNECTOR PER A AIXETA H 1 3/4" - CONNEXIO RÁPIDA DE MANEGA</t>
  </si>
  <si>
    <t>LLANÇA AMB REGULACIO DE CABAL</t>
  </si>
  <si>
    <t>LLANÇA VARIOMATIC DE 25 PARA RACORD BCN</t>
  </si>
  <si>
    <t>PASTA DECAPANT SOLDAR ESTANY-ARGENT</t>
  </si>
  <si>
    <t>PEU LAVABO CERAMIC BLANC</t>
  </si>
  <si>
    <t>PILA ALCAL 6LR61-9V  VARTA 64922 PROFESIONAL</t>
  </si>
  <si>
    <t>PISTOLA REGULABLE DE REG TRITON</t>
  </si>
  <si>
    <t>SELLADOR DE CINTA VULCANICA NITTO-15</t>
  </si>
  <si>
    <t>SILICONA TRANSPARENT ANTIMOHO</t>
  </si>
  <si>
    <t>TEFLO SELLADOR LOCTITE 55  -  150 mts</t>
  </si>
  <si>
    <t>TUB DE PASTA DE CANEM</t>
  </si>
  <si>
    <t>TOTAL</t>
  </si>
  <si>
    <t>TOTAL (IVA inclós)</t>
  </si>
  <si>
    <t>ANNEX 6 PCAP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</si>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</sst>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9" fontId="2" fillId="2" borderId="0" xfId="0" applyNumberFormat="1" applyFont="1" applyFill="1" applyAlignment="1" applyProtection="1">
      <alignment horizontal="center" vertical="center" wrapText="1"/>
      <protection hidden="1"/>
    </xf>
    <xf numFmtId="9" fontId="2" fillId="2" borderId="0" xfId="1" applyNumberFormat="1" applyFont="1" applyFill="1" applyAlignment="1">
      <alignment horizontal="center" wrapText="1"/>
    </xf>
    <xf numFmtId="4" fontId="2" fillId="2" borderId="0" xfId="1" applyNumberFormat="1" applyFont="1" applyFill="1" applyAlignment="1">
      <alignment horizont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4" fillId="0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Alignment="1">
      <alignment wrapText="1"/>
    </xf>
    <xf numFmtId="0" fontId="5" fillId="0" borderId="0" xfId="0" applyFont="1" applyAlignment="1">
      <alignment vertical="top"/>
    </xf>
    <xf numFmtId="1" fontId="2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wrapText="1"/>
    </xf>
    <xf numFmtId="1" fontId="4" fillId="0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/>
    </xf>
    <xf numFmtId="49" fontId="2" fillId="3" borderId="0" xfId="0" quotePrefix="1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wrapText="1"/>
    </xf>
    <xf numFmtId="49" fontId="4" fillId="0" borderId="0" xfId="0" quotePrefix="1" applyNumberFormat="1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49" fontId="4" fillId="0" borderId="0" xfId="0" applyNumberFormat="1" applyFont="1" applyAlignment="1">
      <alignment horizontal="left"/>
    </xf>
    <xf numFmtId="1" fontId="2" fillId="0" borderId="0" xfId="0" applyNumberFormat="1" applyFont="1" applyBorder="1" applyAlignment="1">
      <alignment horizontal="center"/>
    </xf>
    <xf numFmtId="49" fontId="4" fillId="0" borderId="0" xfId="0" quotePrefix="1" applyNumberFormat="1" applyFont="1" applyBorder="1" applyAlignment="1">
      <alignment wrapText="1"/>
    </xf>
    <xf numFmtId="1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0" fontId="0" fillId="0" borderId="0" xfId="0" applyFill="1"/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0" fillId="4" borderId="0" xfId="0" applyNumberFormat="1" applyFill="1" applyAlignment="1" applyProtection="1">
      <alignment vertical="top"/>
      <protection locked="0"/>
    </xf>
    <xf numFmtId="4" fontId="0" fillId="0" borderId="0" xfId="0" applyNumberFormat="1" applyFill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4" fontId="2" fillId="2" borderId="0" xfId="1" applyNumberFormat="1" applyFont="1" applyFill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3"/>
  <sheetViews>
    <sheetView tabSelected="1" topLeftCell="A341" workbookViewId="0">
      <selection activeCell="A341" sqref="A1:XFD1048576"/>
    </sheetView>
  </sheetViews>
  <sheetFormatPr defaultRowHeight="15" x14ac:dyDescent="0.25"/>
  <cols>
    <col min="1" max="1" width="9" style="6" bestFit="1" customWidth="1"/>
    <col min="2" max="2" width="72.7109375" style="6" customWidth="1"/>
    <col min="3" max="3" width="8.85546875" style="6" bestFit="1" customWidth="1"/>
    <col min="4" max="4" width="15.140625" style="6" customWidth="1"/>
    <col min="5" max="5" width="10" style="5" customWidth="1"/>
    <col min="6" max="6" width="10.42578125" style="5" customWidth="1"/>
    <col min="7" max="7" width="2.28515625" style="5" customWidth="1"/>
    <col min="8" max="8" width="8.5703125" style="34" customWidth="1"/>
    <col min="9" max="9" width="9.140625" style="5"/>
    <col min="10" max="10" width="9.140625" style="12"/>
    <col min="11" max="16384" width="9.140625" style="6"/>
  </cols>
  <sheetData>
    <row r="1" spans="1:10" x14ac:dyDescent="0.25">
      <c r="A1" s="31"/>
      <c r="B1" s="6" t="s">
        <v>377</v>
      </c>
    </row>
    <row r="3" spans="1:10" x14ac:dyDescent="0.2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  <c r="H3" s="35" t="s">
        <v>6</v>
      </c>
      <c r="I3" s="4" t="s">
        <v>5</v>
      </c>
      <c r="J3" s="3" t="s">
        <v>7</v>
      </c>
    </row>
    <row r="4" spans="1:10" x14ac:dyDescent="0.2">
      <c r="A4" s="7"/>
      <c r="B4" s="8" t="s">
        <v>8</v>
      </c>
      <c r="C4" s="9"/>
      <c r="D4" s="10"/>
      <c r="E4" s="11"/>
      <c r="F4" s="11"/>
    </row>
    <row r="5" spans="1:10" x14ac:dyDescent="0.2">
      <c r="A5" s="13">
        <v>3109</v>
      </c>
      <c r="B5" s="14" t="s">
        <v>9</v>
      </c>
      <c r="C5" s="9" t="s">
        <v>10</v>
      </c>
      <c r="D5" s="10">
        <v>1</v>
      </c>
      <c r="E5" s="11">
        <v>7.47</v>
      </c>
      <c r="F5" s="11">
        <f t="shared" ref="F5:F68" si="0">D5*E5</f>
        <v>7.47</v>
      </c>
      <c r="H5" s="32"/>
      <c r="I5" s="5">
        <f>H5*D5</f>
        <v>0</v>
      </c>
      <c r="J5" s="12" t="str">
        <f>IF(H5&gt;E5,"Error, import excedit"," ")</f>
        <v xml:space="preserve"> </v>
      </c>
    </row>
    <row r="6" spans="1:10" x14ac:dyDescent="0.2">
      <c r="A6" s="13">
        <v>3108</v>
      </c>
      <c r="B6" s="14" t="s">
        <v>11</v>
      </c>
      <c r="C6" s="9" t="s">
        <v>10</v>
      </c>
      <c r="D6" s="10">
        <v>1</v>
      </c>
      <c r="E6" s="11">
        <v>8.1300000000000008</v>
      </c>
      <c r="F6" s="11">
        <f t="shared" si="0"/>
        <v>8.1300000000000008</v>
      </c>
      <c r="H6" s="32"/>
      <c r="I6" s="5">
        <f t="shared" ref="I6:I69" si="1">H6*D6</f>
        <v>0</v>
      </c>
      <c r="J6" s="12" t="str">
        <f t="shared" ref="J6:J69" si="2">IF(H6&gt;E6,"Error, import excedit"," ")</f>
        <v xml:space="preserve"> </v>
      </c>
    </row>
    <row r="7" spans="1:10" x14ac:dyDescent="0.2">
      <c r="A7" s="13">
        <v>814</v>
      </c>
      <c r="B7" s="14" t="s">
        <v>12</v>
      </c>
      <c r="C7" s="9" t="s">
        <v>10</v>
      </c>
      <c r="D7" s="10">
        <v>1</v>
      </c>
      <c r="E7" s="11">
        <v>10.82</v>
      </c>
      <c r="F7" s="11">
        <f t="shared" si="0"/>
        <v>10.82</v>
      </c>
      <c r="H7" s="32"/>
      <c r="I7" s="5">
        <f t="shared" si="1"/>
        <v>0</v>
      </c>
      <c r="J7" s="12" t="str">
        <f t="shared" si="2"/>
        <v xml:space="preserve"> </v>
      </c>
    </row>
    <row r="8" spans="1:10" x14ac:dyDescent="0.2">
      <c r="A8" s="13">
        <v>815</v>
      </c>
      <c r="B8" s="14" t="s">
        <v>13</v>
      </c>
      <c r="C8" s="9" t="s">
        <v>10</v>
      </c>
      <c r="D8" s="10">
        <v>5</v>
      </c>
      <c r="E8" s="11">
        <v>13.59</v>
      </c>
      <c r="F8" s="11">
        <f t="shared" si="0"/>
        <v>67.95</v>
      </c>
      <c r="H8" s="32"/>
      <c r="I8" s="5">
        <f t="shared" si="1"/>
        <v>0</v>
      </c>
      <c r="J8" s="12" t="str">
        <f t="shared" si="2"/>
        <v xml:space="preserve"> </v>
      </c>
    </row>
    <row r="9" spans="1:10" x14ac:dyDescent="0.2">
      <c r="A9" s="13">
        <v>816</v>
      </c>
      <c r="B9" s="14" t="s">
        <v>14</v>
      </c>
      <c r="C9" s="9" t="s">
        <v>10</v>
      </c>
      <c r="D9" s="10">
        <v>5</v>
      </c>
      <c r="E9" s="11">
        <v>16.63</v>
      </c>
      <c r="F9" s="11">
        <f t="shared" si="0"/>
        <v>83.149999999999991</v>
      </c>
      <c r="H9" s="32"/>
      <c r="I9" s="5">
        <f t="shared" si="1"/>
        <v>0</v>
      </c>
      <c r="J9" s="12" t="str">
        <f t="shared" si="2"/>
        <v xml:space="preserve"> </v>
      </c>
    </row>
    <row r="10" spans="1:10" x14ac:dyDescent="0.2">
      <c r="A10" s="13">
        <v>3110</v>
      </c>
      <c r="B10" s="14" t="s">
        <v>15</v>
      </c>
      <c r="C10" s="9" t="s">
        <v>10</v>
      </c>
      <c r="D10" s="10">
        <v>1</v>
      </c>
      <c r="E10" s="11">
        <v>22.01</v>
      </c>
      <c r="F10" s="11">
        <f t="shared" si="0"/>
        <v>22.01</v>
      </c>
      <c r="H10" s="32"/>
      <c r="I10" s="5">
        <f t="shared" si="1"/>
        <v>0</v>
      </c>
      <c r="J10" s="12" t="str">
        <f t="shared" si="2"/>
        <v xml:space="preserve"> </v>
      </c>
    </row>
    <row r="11" spans="1:10" x14ac:dyDescent="0.2">
      <c r="A11" s="13">
        <v>809</v>
      </c>
      <c r="B11" s="14" t="s">
        <v>16</v>
      </c>
      <c r="C11" s="9" t="s">
        <v>10</v>
      </c>
      <c r="D11" s="10">
        <v>1</v>
      </c>
      <c r="E11" s="11">
        <v>15.98</v>
      </c>
      <c r="F11" s="11">
        <f t="shared" si="0"/>
        <v>15.98</v>
      </c>
      <c r="H11" s="32"/>
      <c r="I11" s="5">
        <f t="shared" si="1"/>
        <v>0</v>
      </c>
      <c r="J11" s="12" t="str">
        <f t="shared" si="2"/>
        <v xml:space="preserve"> </v>
      </c>
    </row>
    <row r="12" spans="1:10" x14ac:dyDescent="0.2">
      <c r="A12" s="13">
        <v>3111</v>
      </c>
      <c r="B12" s="14" t="s">
        <v>17</v>
      </c>
      <c r="C12" s="9" t="s">
        <v>10</v>
      </c>
      <c r="D12" s="10">
        <v>1</v>
      </c>
      <c r="E12" s="11">
        <v>16.93</v>
      </c>
      <c r="F12" s="11">
        <f t="shared" si="0"/>
        <v>16.93</v>
      </c>
      <c r="H12" s="32"/>
      <c r="I12" s="5">
        <f t="shared" si="1"/>
        <v>0</v>
      </c>
      <c r="J12" s="12" t="str">
        <f t="shared" si="2"/>
        <v xml:space="preserve"> </v>
      </c>
    </row>
    <row r="13" spans="1:10" x14ac:dyDescent="0.2">
      <c r="A13" s="13">
        <v>812</v>
      </c>
      <c r="B13" s="14" t="s">
        <v>18</v>
      </c>
      <c r="C13" s="9" t="s">
        <v>10</v>
      </c>
      <c r="D13" s="10">
        <v>1</v>
      </c>
      <c r="E13" s="11">
        <v>25.08</v>
      </c>
      <c r="F13" s="11">
        <f t="shared" si="0"/>
        <v>25.08</v>
      </c>
      <c r="H13" s="32"/>
      <c r="I13" s="5">
        <f t="shared" si="1"/>
        <v>0</v>
      </c>
      <c r="J13" s="12" t="str">
        <f t="shared" si="2"/>
        <v xml:space="preserve"> </v>
      </c>
    </row>
    <row r="14" spans="1:10" x14ac:dyDescent="0.2">
      <c r="A14" s="13">
        <v>759</v>
      </c>
      <c r="B14" s="14" t="s">
        <v>19</v>
      </c>
      <c r="C14" s="9" t="s">
        <v>10</v>
      </c>
      <c r="D14" s="10">
        <v>3</v>
      </c>
      <c r="E14" s="11">
        <v>28.2</v>
      </c>
      <c r="F14" s="11">
        <f t="shared" si="0"/>
        <v>84.6</v>
      </c>
      <c r="H14" s="32"/>
      <c r="I14" s="5">
        <f t="shared" si="1"/>
        <v>0</v>
      </c>
      <c r="J14" s="12" t="str">
        <f t="shared" si="2"/>
        <v xml:space="preserve"> </v>
      </c>
    </row>
    <row r="15" spans="1:10" x14ac:dyDescent="0.2">
      <c r="A15" s="13">
        <v>813</v>
      </c>
      <c r="B15" s="14" t="s">
        <v>20</v>
      </c>
      <c r="C15" s="9" t="s">
        <v>10</v>
      </c>
      <c r="D15" s="10">
        <v>1</v>
      </c>
      <c r="E15" s="11">
        <v>33.28</v>
      </c>
      <c r="F15" s="11">
        <f t="shared" si="0"/>
        <v>33.28</v>
      </c>
      <c r="H15" s="32"/>
      <c r="I15" s="5">
        <f t="shared" si="1"/>
        <v>0</v>
      </c>
      <c r="J15" s="12" t="str">
        <f t="shared" si="2"/>
        <v xml:space="preserve"> </v>
      </c>
    </row>
    <row r="16" spans="1:10" x14ac:dyDescent="0.2">
      <c r="A16" s="15"/>
      <c r="B16" s="16" t="s">
        <v>21</v>
      </c>
      <c r="C16" s="9"/>
      <c r="D16" s="10">
        <v>0</v>
      </c>
      <c r="E16" s="11"/>
      <c r="F16" s="11"/>
      <c r="H16" s="33"/>
    </row>
    <row r="17" spans="1:10" x14ac:dyDescent="0.2">
      <c r="A17" s="13">
        <v>2335</v>
      </c>
      <c r="B17" s="14" t="s">
        <v>22</v>
      </c>
      <c r="C17" s="9" t="s">
        <v>10</v>
      </c>
      <c r="D17" s="10">
        <v>1</v>
      </c>
      <c r="E17" s="11">
        <v>19.37</v>
      </c>
      <c r="F17" s="11">
        <f t="shared" si="0"/>
        <v>19.37</v>
      </c>
      <c r="H17" s="32"/>
      <c r="I17" s="5">
        <f t="shared" si="1"/>
        <v>0</v>
      </c>
      <c r="J17" s="12" t="str">
        <f t="shared" si="2"/>
        <v xml:space="preserve"> </v>
      </c>
    </row>
    <row r="18" spans="1:10" x14ac:dyDescent="0.2">
      <c r="A18" s="13">
        <v>2312</v>
      </c>
      <c r="B18" s="14" t="s">
        <v>23</v>
      </c>
      <c r="C18" s="9" t="s">
        <v>10</v>
      </c>
      <c r="D18" s="10">
        <v>10</v>
      </c>
      <c r="E18" s="11">
        <v>17.41</v>
      </c>
      <c r="F18" s="11">
        <f t="shared" si="0"/>
        <v>174.1</v>
      </c>
      <c r="H18" s="32"/>
      <c r="I18" s="5">
        <f t="shared" si="1"/>
        <v>0</v>
      </c>
      <c r="J18" s="12" t="str">
        <f t="shared" si="2"/>
        <v xml:space="preserve"> </v>
      </c>
    </row>
    <row r="19" spans="1:10" x14ac:dyDescent="0.2">
      <c r="A19" s="13">
        <v>2311</v>
      </c>
      <c r="B19" s="14" t="s">
        <v>24</v>
      </c>
      <c r="C19" s="9" t="s">
        <v>10</v>
      </c>
      <c r="D19" s="10">
        <v>25</v>
      </c>
      <c r="E19" s="11">
        <v>20.45</v>
      </c>
      <c r="F19" s="11">
        <f t="shared" si="0"/>
        <v>511.25</v>
      </c>
      <c r="H19" s="32"/>
      <c r="I19" s="5">
        <f t="shared" si="1"/>
        <v>0</v>
      </c>
      <c r="J19" s="12" t="str">
        <f t="shared" si="2"/>
        <v xml:space="preserve"> </v>
      </c>
    </row>
    <row r="20" spans="1:10" x14ac:dyDescent="0.2">
      <c r="A20" s="13">
        <v>1432</v>
      </c>
      <c r="B20" s="14" t="s">
        <v>25</v>
      </c>
      <c r="C20" s="9" t="s">
        <v>10</v>
      </c>
      <c r="D20" s="10">
        <v>10</v>
      </c>
      <c r="E20" s="11">
        <v>61.68</v>
      </c>
      <c r="F20" s="11">
        <f t="shared" si="0"/>
        <v>616.79999999999995</v>
      </c>
      <c r="H20" s="32"/>
      <c r="I20" s="5">
        <f t="shared" si="1"/>
        <v>0</v>
      </c>
      <c r="J20" s="12" t="str">
        <f t="shared" si="2"/>
        <v xml:space="preserve"> </v>
      </c>
    </row>
    <row r="21" spans="1:10" x14ac:dyDescent="0.2">
      <c r="A21" s="13">
        <v>1996</v>
      </c>
      <c r="B21" s="14" t="s">
        <v>26</v>
      </c>
      <c r="C21" s="9" t="s">
        <v>10</v>
      </c>
      <c r="D21" s="10">
        <v>30</v>
      </c>
      <c r="E21" s="11">
        <v>36.340000000000003</v>
      </c>
      <c r="F21" s="11">
        <f t="shared" si="0"/>
        <v>1090.2</v>
      </c>
      <c r="H21" s="32"/>
      <c r="I21" s="5">
        <f t="shared" si="1"/>
        <v>0</v>
      </c>
      <c r="J21" s="12" t="str">
        <f t="shared" si="2"/>
        <v xml:space="preserve"> </v>
      </c>
    </row>
    <row r="22" spans="1:10" x14ac:dyDescent="0.2">
      <c r="A22" s="13">
        <v>1997</v>
      </c>
      <c r="B22" s="14" t="s">
        <v>27</v>
      </c>
      <c r="C22" s="9" t="s">
        <v>10</v>
      </c>
      <c r="D22" s="10">
        <v>40</v>
      </c>
      <c r="E22" s="11">
        <v>19.690000000000001</v>
      </c>
      <c r="F22" s="11">
        <f t="shared" si="0"/>
        <v>787.6</v>
      </c>
      <c r="H22" s="32"/>
      <c r="I22" s="5">
        <f t="shared" si="1"/>
        <v>0</v>
      </c>
      <c r="J22" s="12" t="str">
        <f t="shared" si="2"/>
        <v xml:space="preserve"> </v>
      </c>
    </row>
    <row r="23" spans="1:10" x14ac:dyDescent="0.2">
      <c r="A23" s="13">
        <v>1313</v>
      </c>
      <c r="B23" s="14" t="s">
        <v>28</v>
      </c>
      <c r="C23" s="9" t="s">
        <v>10</v>
      </c>
      <c r="D23" s="10">
        <v>5</v>
      </c>
      <c r="E23" s="11">
        <v>21.04</v>
      </c>
      <c r="F23" s="11">
        <f t="shared" si="0"/>
        <v>105.19999999999999</v>
      </c>
      <c r="H23" s="32"/>
      <c r="I23" s="5">
        <f t="shared" si="1"/>
        <v>0</v>
      </c>
      <c r="J23" s="12" t="str">
        <f t="shared" si="2"/>
        <v xml:space="preserve"> </v>
      </c>
    </row>
    <row r="24" spans="1:10" x14ac:dyDescent="0.2">
      <c r="A24" s="13">
        <v>1787</v>
      </c>
      <c r="B24" s="14" t="s">
        <v>29</v>
      </c>
      <c r="C24" s="9" t="s">
        <v>10</v>
      </c>
      <c r="D24" s="10">
        <v>12</v>
      </c>
      <c r="E24" s="11">
        <v>1.8</v>
      </c>
      <c r="F24" s="11">
        <f t="shared" si="0"/>
        <v>21.6</v>
      </c>
      <c r="H24" s="32"/>
      <c r="I24" s="5">
        <f t="shared" si="1"/>
        <v>0</v>
      </c>
      <c r="J24" s="12" t="str">
        <f t="shared" si="2"/>
        <v xml:space="preserve"> </v>
      </c>
    </row>
    <row r="25" spans="1:10" x14ac:dyDescent="0.2">
      <c r="A25" s="13">
        <v>1788</v>
      </c>
      <c r="B25" s="14" t="s">
        <v>30</v>
      </c>
      <c r="C25" s="9" t="s">
        <v>10</v>
      </c>
      <c r="D25" s="10">
        <v>12</v>
      </c>
      <c r="E25" s="11">
        <v>1.33</v>
      </c>
      <c r="F25" s="11">
        <f t="shared" si="0"/>
        <v>15.96</v>
      </c>
      <c r="H25" s="32"/>
      <c r="I25" s="5">
        <f t="shared" si="1"/>
        <v>0</v>
      </c>
      <c r="J25" s="12" t="str">
        <f t="shared" si="2"/>
        <v xml:space="preserve"> </v>
      </c>
    </row>
    <row r="26" spans="1:10" x14ac:dyDescent="0.2">
      <c r="A26" s="13">
        <v>397</v>
      </c>
      <c r="B26" s="14" t="s">
        <v>31</v>
      </c>
      <c r="C26" s="9" t="s">
        <v>10</v>
      </c>
      <c r="D26" s="10">
        <v>12</v>
      </c>
      <c r="E26" s="11">
        <v>1.98</v>
      </c>
      <c r="F26" s="11">
        <f t="shared" si="0"/>
        <v>23.759999999999998</v>
      </c>
      <c r="H26" s="32"/>
      <c r="I26" s="5">
        <f t="shared" si="1"/>
        <v>0</v>
      </c>
      <c r="J26" s="12" t="str">
        <f t="shared" si="2"/>
        <v xml:space="preserve"> </v>
      </c>
    </row>
    <row r="27" spans="1:10" x14ac:dyDescent="0.2">
      <c r="A27" s="13">
        <v>398</v>
      </c>
      <c r="B27" s="14" t="s">
        <v>32</v>
      </c>
      <c r="C27" s="9" t="s">
        <v>10</v>
      </c>
      <c r="D27" s="10">
        <v>10</v>
      </c>
      <c r="E27" s="11">
        <v>0.75</v>
      </c>
      <c r="F27" s="11">
        <f t="shared" si="0"/>
        <v>7.5</v>
      </c>
      <c r="H27" s="32"/>
      <c r="I27" s="5">
        <f t="shared" si="1"/>
        <v>0</v>
      </c>
      <c r="J27" s="12" t="str">
        <f t="shared" si="2"/>
        <v xml:space="preserve"> </v>
      </c>
    </row>
    <row r="28" spans="1:10" x14ac:dyDescent="0.2">
      <c r="A28" s="13">
        <v>348</v>
      </c>
      <c r="B28" s="14" t="s">
        <v>33</v>
      </c>
      <c r="C28" s="9" t="s">
        <v>10</v>
      </c>
      <c r="D28" s="10">
        <v>12</v>
      </c>
      <c r="E28" s="11">
        <v>0.71</v>
      </c>
      <c r="F28" s="11">
        <f t="shared" si="0"/>
        <v>8.52</v>
      </c>
      <c r="H28" s="32"/>
      <c r="I28" s="5">
        <f t="shared" si="1"/>
        <v>0</v>
      </c>
      <c r="J28" s="12" t="str">
        <f t="shared" si="2"/>
        <v xml:space="preserve"> </v>
      </c>
    </row>
    <row r="29" spans="1:10" x14ac:dyDescent="0.2">
      <c r="A29" s="13">
        <v>349</v>
      </c>
      <c r="B29" s="14" t="s">
        <v>34</v>
      </c>
      <c r="C29" s="9" t="s">
        <v>10</v>
      </c>
      <c r="D29" s="10">
        <v>12</v>
      </c>
      <c r="E29" s="11">
        <v>0.75</v>
      </c>
      <c r="F29" s="11">
        <f t="shared" si="0"/>
        <v>9</v>
      </c>
      <c r="H29" s="32"/>
      <c r="I29" s="5">
        <f t="shared" si="1"/>
        <v>0</v>
      </c>
      <c r="J29" s="12" t="str">
        <f t="shared" si="2"/>
        <v xml:space="preserve"> </v>
      </c>
    </row>
    <row r="30" spans="1:10" x14ac:dyDescent="0.2">
      <c r="A30" s="13">
        <v>351</v>
      </c>
      <c r="B30" s="14" t="s">
        <v>35</v>
      </c>
      <c r="C30" s="9" t="s">
        <v>10</v>
      </c>
      <c r="D30" s="10">
        <v>10</v>
      </c>
      <c r="E30" s="11">
        <v>0.91</v>
      </c>
      <c r="F30" s="11">
        <f t="shared" si="0"/>
        <v>9.1</v>
      </c>
      <c r="H30" s="32"/>
      <c r="I30" s="5">
        <f t="shared" si="1"/>
        <v>0</v>
      </c>
      <c r="J30" s="12" t="str">
        <f t="shared" si="2"/>
        <v xml:space="preserve"> </v>
      </c>
    </row>
    <row r="31" spans="1:10" x14ac:dyDescent="0.2">
      <c r="A31" s="7"/>
      <c r="B31" s="16" t="s">
        <v>36</v>
      </c>
      <c r="C31" s="9"/>
      <c r="D31" s="10">
        <v>0</v>
      </c>
      <c r="E31" s="11"/>
      <c r="F31" s="11"/>
      <c r="H31" s="33"/>
    </row>
    <row r="32" spans="1:10" x14ac:dyDescent="0.2">
      <c r="A32" s="13">
        <v>1693</v>
      </c>
      <c r="B32" s="14" t="s">
        <v>37</v>
      </c>
      <c r="C32" s="9" t="s">
        <v>10</v>
      </c>
      <c r="D32" s="10">
        <v>1</v>
      </c>
      <c r="E32" s="11">
        <v>45.35</v>
      </c>
      <c r="F32" s="11">
        <f t="shared" si="0"/>
        <v>45.35</v>
      </c>
      <c r="H32" s="32"/>
      <c r="I32" s="5">
        <f t="shared" si="1"/>
        <v>0</v>
      </c>
      <c r="J32" s="12" t="str">
        <f t="shared" si="2"/>
        <v xml:space="preserve"> </v>
      </c>
    </row>
    <row r="33" spans="1:10" x14ac:dyDescent="0.2">
      <c r="A33" s="13">
        <v>1601</v>
      </c>
      <c r="B33" s="14" t="s">
        <v>38</v>
      </c>
      <c r="C33" s="9" t="s">
        <v>10</v>
      </c>
      <c r="D33" s="10">
        <v>2</v>
      </c>
      <c r="E33" s="11">
        <v>1.48</v>
      </c>
      <c r="F33" s="11">
        <f t="shared" si="0"/>
        <v>2.96</v>
      </c>
      <c r="H33" s="32"/>
      <c r="I33" s="5">
        <f t="shared" si="1"/>
        <v>0</v>
      </c>
      <c r="J33" s="12" t="str">
        <f t="shared" si="2"/>
        <v xml:space="preserve"> </v>
      </c>
    </row>
    <row r="34" spans="1:10" x14ac:dyDescent="0.2">
      <c r="A34" s="13">
        <v>866</v>
      </c>
      <c r="B34" s="14" t="s">
        <v>39</v>
      </c>
      <c r="C34" s="9" t="s">
        <v>40</v>
      </c>
      <c r="D34" s="10">
        <v>850</v>
      </c>
      <c r="E34" s="11">
        <v>1.68</v>
      </c>
      <c r="F34" s="11">
        <f t="shared" si="0"/>
        <v>1428</v>
      </c>
      <c r="H34" s="32"/>
      <c r="I34" s="5">
        <f t="shared" si="1"/>
        <v>0</v>
      </c>
      <c r="J34" s="12" t="str">
        <f t="shared" si="2"/>
        <v xml:space="preserve"> </v>
      </c>
    </row>
    <row r="35" spans="1:10" x14ac:dyDescent="0.2">
      <c r="A35" s="13">
        <v>867</v>
      </c>
      <c r="B35" s="14" t="s">
        <v>41</v>
      </c>
      <c r="C35" s="9" t="s">
        <v>40</v>
      </c>
      <c r="D35" s="10">
        <v>850</v>
      </c>
      <c r="E35" s="11">
        <v>2.4</v>
      </c>
      <c r="F35" s="11">
        <f t="shared" si="0"/>
        <v>2040</v>
      </c>
      <c r="H35" s="32"/>
      <c r="I35" s="5">
        <f t="shared" si="1"/>
        <v>0</v>
      </c>
      <c r="J35" s="12" t="str">
        <f t="shared" si="2"/>
        <v xml:space="preserve"> </v>
      </c>
    </row>
    <row r="36" spans="1:10" x14ac:dyDescent="0.2">
      <c r="A36" s="13">
        <v>868</v>
      </c>
      <c r="B36" s="14" t="s">
        <v>42</v>
      </c>
      <c r="C36" s="9" t="s">
        <v>40</v>
      </c>
      <c r="D36" s="10">
        <v>350</v>
      </c>
      <c r="E36" s="11">
        <v>3.73</v>
      </c>
      <c r="F36" s="11">
        <f t="shared" si="0"/>
        <v>1305.5</v>
      </c>
      <c r="H36" s="32"/>
      <c r="I36" s="5">
        <f t="shared" si="1"/>
        <v>0</v>
      </c>
      <c r="J36" s="12" t="str">
        <f t="shared" si="2"/>
        <v xml:space="preserve"> </v>
      </c>
    </row>
    <row r="37" spans="1:10" x14ac:dyDescent="0.2">
      <c r="A37" s="13">
        <v>869</v>
      </c>
      <c r="B37" s="14" t="s">
        <v>43</v>
      </c>
      <c r="C37" s="9" t="s">
        <v>40</v>
      </c>
      <c r="D37" s="10">
        <v>250</v>
      </c>
      <c r="E37" s="11">
        <v>5.97</v>
      </c>
      <c r="F37" s="11">
        <f t="shared" si="0"/>
        <v>1492.5</v>
      </c>
      <c r="H37" s="32"/>
      <c r="I37" s="5">
        <f t="shared" si="1"/>
        <v>0</v>
      </c>
      <c r="J37" s="12" t="str">
        <f t="shared" si="2"/>
        <v xml:space="preserve"> </v>
      </c>
    </row>
    <row r="38" spans="1:10" x14ac:dyDescent="0.2">
      <c r="A38" s="13">
        <v>871</v>
      </c>
      <c r="B38" s="14" t="s">
        <v>44</v>
      </c>
      <c r="C38" s="9" t="s">
        <v>40</v>
      </c>
      <c r="D38" s="10">
        <v>100</v>
      </c>
      <c r="E38" s="11">
        <v>9.34</v>
      </c>
      <c r="F38" s="11">
        <f t="shared" si="0"/>
        <v>934</v>
      </c>
      <c r="H38" s="32"/>
      <c r="I38" s="5">
        <f t="shared" si="1"/>
        <v>0</v>
      </c>
      <c r="J38" s="12" t="str">
        <f t="shared" si="2"/>
        <v xml:space="preserve"> </v>
      </c>
    </row>
    <row r="39" spans="1:10" x14ac:dyDescent="0.2">
      <c r="A39" s="13">
        <v>873</v>
      </c>
      <c r="B39" s="14" t="s">
        <v>45</v>
      </c>
      <c r="C39" s="9" t="s">
        <v>40</v>
      </c>
      <c r="D39" s="10">
        <v>50</v>
      </c>
      <c r="E39" s="11">
        <v>14.75</v>
      </c>
      <c r="F39" s="11">
        <f t="shared" si="0"/>
        <v>737.5</v>
      </c>
      <c r="H39" s="32"/>
      <c r="I39" s="5">
        <f t="shared" si="1"/>
        <v>0</v>
      </c>
      <c r="J39" s="12" t="str">
        <f t="shared" si="2"/>
        <v xml:space="preserve"> </v>
      </c>
    </row>
    <row r="40" spans="1:10" x14ac:dyDescent="0.2">
      <c r="A40" s="13">
        <v>874</v>
      </c>
      <c r="B40" s="14" t="s">
        <v>46</v>
      </c>
      <c r="C40" s="9" t="s">
        <v>40</v>
      </c>
      <c r="D40" s="10">
        <v>50</v>
      </c>
      <c r="E40" s="11">
        <v>6.35</v>
      </c>
      <c r="F40" s="11">
        <f t="shared" si="0"/>
        <v>317.5</v>
      </c>
      <c r="H40" s="32"/>
      <c r="I40" s="5">
        <f t="shared" si="1"/>
        <v>0</v>
      </c>
      <c r="J40" s="12" t="str">
        <f t="shared" si="2"/>
        <v xml:space="preserve"> </v>
      </c>
    </row>
    <row r="41" spans="1:10" x14ac:dyDescent="0.2">
      <c r="A41" s="13">
        <v>736</v>
      </c>
      <c r="B41" s="14" t="s">
        <v>47</v>
      </c>
      <c r="C41" s="9" t="s">
        <v>40</v>
      </c>
      <c r="D41" s="10">
        <v>2</v>
      </c>
      <c r="E41" s="11">
        <v>6.24</v>
      </c>
      <c r="F41" s="11">
        <f t="shared" si="0"/>
        <v>12.48</v>
      </c>
      <c r="H41" s="32"/>
      <c r="I41" s="5">
        <f t="shared" si="1"/>
        <v>0</v>
      </c>
      <c r="J41" s="12" t="str">
        <f t="shared" si="2"/>
        <v xml:space="preserve"> </v>
      </c>
    </row>
    <row r="42" spans="1:10" x14ac:dyDescent="0.2">
      <c r="A42" s="13">
        <v>748</v>
      </c>
      <c r="B42" s="14" t="s">
        <v>48</v>
      </c>
      <c r="C42" s="9" t="s">
        <v>40</v>
      </c>
      <c r="D42" s="10">
        <v>2</v>
      </c>
      <c r="E42" s="11">
        <v>19.46</v>
      </c>
      <c r="F42" s="11">
        <f t="shared" si="0"/>
        <v>38.92</v>
      </c>
      <c r="H42" s="32"/>
      <c r="I42" s="5">
        <f t="shared" si="1"/>
        <v>0</v>
      </c>
      <c r="J42" s="12" t="str">
        <f t="shared" si="2"/>
        <v xml:space="preserve"> </v>
      </c>
    </row>
    <row r="43" spans="1:10" x14ac:dyDescent="0.2">
      <c r="A43" s="7"/>
      <c r="B43" s="16" t="s">
        <v>49</v>
      </c>
      <c r="C43" s="9"/>
      <c r="D43" s="10">
        <v>0</v>
      </c>
      <c r="E43" s="11"/>
      <c r="F43" s="11"/>
      <c r="H43" s="33"/>
    </row>
    <row r="44" spans="1:10" x14ac:dyDescent="0.2">
      <c r="A44" s="13">
        <v>2209</v>
      </c>
      <c r="B44" s="14" t="s">
        <v>50</v>
      </c>
      <c r="C44" s="9" t="s">
        <v>10</v>
      </c>
      <c r="D44" s="10">
        <v>1</v>
      </c>
      <c r="E44" s="11">
        <v>21.25</v>
      </c>
      <c r="F44" s="11">
        <f t="shared" si="0"/>
        <v>21.25</v>
      </c>
      <c r="H44" s="32"/>
      <c r="I44" s="5">
        <f t="shared" si="1"/>
        <v>0</v>
      </c>
      <c r="J44" s="12" t="str">
        <f t="shared" si="2"/>
        <v xml:space="preserve"> </v>
      </c>
    </row>
    <row r="45" spans="1:10" x14ac:dyDescent="0.2">
      <c r="A45" s="13">
        <v>3114</v>
      </c>
      <c r="B45" s="14" t="s">
        <v>51</v>
      </c>
      <c r="C45" s="9" t="s">
        <v>10</v>
      </c>
      <c r="D45" s="10">
        <v>2</v>
      </c>
      <c r="E45" s="11">
        <v>24.87</v>
      </c>
      <c r="F45" s="11">
        <f t="shared" si="0"/>
        <v>49.74</v>
      </c>
      <c r="H45" s="32"/>
      <c r="I45" s="5">
        <f t="shared" si="1"/>
        <v>0</v>
      </c>
      <c r="J45" s="12" t="str">
        <f t="shared" si="2"/>
        <v xml:space="preserve"> </v>
      </c>
    </row>
    <row r="46" spans="1:10" x14ac:dyDescent="0.2">
      <c r="A46" s="13">
        <v>412</v>
      </c>
      <c r="B46" s="14" t="s">
        <v>52</v>
      </c>
      <c r="C46" s="9" t="s">
        <v>10</v>
      </c>
      <c r="D46" s="10">
        <v>2</v>
      </c>
      <c r="E46" s="11">
        <v>2.94</v>
      </c>
      <c r="F46" s="11">
        <f t="shared" si="0"/>
        <v>5.88</v>
      </c>
      <c r="H46" s="32"/>
      <c r="I46" s="5">
        <f t="shared" si="1"/>
        <v>0</v>
      </c>
      <c r="J46" s="12" t="str">
        <f t="shared" si="2"/>
        <v xml:space="preserve"> </v>
      </c>
    </row>
    <row r="47" spans="1:10" x14ac:dyDescent="0.2">
      <c r="A47" s="13">
        <v>414</v>
      </c>
      <c r="B47" s="14" t="s">
        <v>53</v>
      </c>
      <c r="C47" s="9" t="s">
        <v>10</v>
      </c>
      <c r="D47" s="10">
        <v>10</v>
      </c>
      <c r="E47" s="11">
        <v>2.58</v>
      </c>
      <c r="F47" s="11">
        <f t="shared" si="0"/>
        <v>25.8</v>
      </c>
      <c r="H47" s="32"/>
      <c r="I47" s="5">
        <f t="shared" si="1"/>
        <v>0</v>
      </c>
      <c r="J47" s="12" t="str">
        <f t="shared" si="2"/>
        <v xml:space="preserve"> </v>
      </c>
    </row>
    <row r="48" spans="1:10" x14ac:dyDescent="0.2">
      <c r="A48" s="13">
        <v>415</v>
      </c>
      <c r="B48" s="14" t="s">
        <v>54</v>
      </c>
      <c r="C48" s="9" t="s">
        <v>10</v>
      </c>
      <c r="D48" s="10">
        <v>5</v>
      </c>
      <c r="E48" s="11">
        <v>3.22</v>
      </c>
      <c r="F48" s="11">
        <f t="shared" si="0"/>
        <v>16.100000000000001</v>
      </c>
      <c r="H48" s="32"/>
      <c r="I48" s="5">
        <f t="shared" si="1"/>
        <v>0</v>
      </c>
      <c r="J48" s="12" t="str">
        <f t="shared" si="2"/>
        <v xml:space="preserve"> </v>
      </c>
    </row>
    <row r="49" spans="1:10" x14ac:dyDescent="0.2">
      <c r="A49" s="13">
        <v>416</v>
      </c>
      <c r="B49" s="14" t="s">
        <v>55</v>
      </c>
      <c r="C49" s="9" t="s">
        <v>10</v>
      </c>
      <c r="D49" s="10">
        <v>10</v>
      </c>
      <c r="E49" s="11">
        <v>2.8</v>
      </c>
      <c r="F49" s="11">
        <f t="shared" si="0"/>
        <v>28</v>
      </c>
      <c r="H49" s="32"/>
      <c r="I49" s="5">
        <f t="shared" si="1"/>
        <v>0</v>
      </c>
      <c r="J49" s="12" t="str">
        <f t="shared" si="2"/>
        <v xml:space="preserve"> </v>
      </c>
    </row>
    <row r="50" spans="1:10" x14ac:dyDescent="0.2">
      <c r="A50" s="13">
        <v>417</v>
      </c>
      <c r="B50" s="14" t="s">
        <v>56</v>
      </c>
      <c r="C50" s="9" t="s">
        <v>10</v>
      </c>
      <c r="D50" s="10">
        <v>10</v>
      </c>
      <c r="E50" s="11">
        <v>2.82</v>
      </c>
      <c r="F50" s="11">
        <f t="shared" si="0"/>
        <v>28.2</v>
      </c>
      <c r="H50" s="32"/>
      <c r="I50" s="5">
        <f t="shared" si="1"/>
        <v>0</v>
      </c>
      <c r="J50" s="12" t="str">
        <f t="shared" si="2"/>
        <v xml:space="preserve"> </v>
      </c>
    </row>
    <row r="51" spans="1:10" x14ac:dyDescent="0.2">
      <c r="A51" s="13">
        <v>2215</v>
      </c>
      <c r="B51" s="14" t="s">
        <v>57</v>
      </c>
      <c r="C51" s="9" t="s">
        <v>10</v>
      </c>
      <c r="D51" s="10">
        <v>1</v>
      </c>
      <c r="E51" s="11">
        <v>2.69</v>
      </c>
      <c r="F51" s="11">
        <f t="shared" si="0"/>
        <v>2.69</v>
      </c>
      <c r="H51" s="32"/>
      <c r="I51" s="5">
        <f t="shared" si="1"/>
        <v>0</v>
      </c>
      <c r="J51" s="12" t="str">
        <f t="shared" si="2"/>
        <v xml:space="preserve"> </v>
      </c>
    </row>
    <row r="52" spans="1:10" x14ac:dyDescent="0.2">
      <c r="A52" s="13">
        <v>419</v>
      </c>
      <c r="B52" s="14" t="s">
        <v>58</v>
      </c>
      <c r="C52" s="9" t="s">
        <v>10</v>
      </c>
      <c r="D52" s="10">
        <v>20</v>
      </c>
      <c r="E52" s="11">
        <v>3.43</v>
      </c>
      <c r="F52" s="11">
        <f t="shared" si="0"/>
        <v>68.600000000000009</v>
      </c>
      <c r="H52" s="32"/>
      <c r="I52" s="5">
        <f t="shared" si="1"/>
        <v>0</v>
      </c>
      <c r="J52" s="12" t="str">
        <f t="shared" si="2"/>
        <v xml:space="preserve"> </v>
      </c>
    </row>
    <row r="53" spans="1:10" x14ac:dyDescent="0.2">
      <c r="A53" s="13">
        <v>420</v>
      </c>
      <c r="B53" s="14" t="s">
        <v>59</v>
      </c>
      <c r="C53" s="9" t="s">
        <v>10</v>
      </c>
      <c r="D53" s="10">
        <v>20</v>
      </c>
      <c r="E53" s="11">
        <v>3.43</v>
      </c>
      <c r="F53" s="11">
        <f t="shared" si="0"/>
        <v>68.600000000000009</v>
      </c>
      <c r="H53" s="32"/>
      <c r="I53" s="5">
        <f t="shared" si="1"/>
        <v>0</v>
      </c>
      <c r="J53" s="12" t="str">
        <f t="shared" si="2"/>
        <v xml:space="preserve"> </v>
      </c>
    </row>
    <row r="54" spans="1:10" x14ac:dyDescent="0.2">
      <c r="A54" s="13">
        <v>418</v>
      </c>
      <c r="B54" s="14" t="s">
        <v>60</v>
      </c>
      <c r="C54" s="9" t="s">
        <v>10</v>
      </c>
      <c r="D54" s="10">
        <v>1</v>
      </c>
      <c r="E54" s="11">
        <v>3.43</v>
      </c>
      <c r="F54" s="11">
        <f t="shared" si="0"/>
        <v>3.43</v>
      </c>
      <c r="H54" s="32"/>
      <c r="I54" s="5">
        <f t="shared" si="1"/>
        <v>0</v>
      </c>
      <c r="J54" s="12" t="str">
        <f t="shared" si="2"/>
        <v xml:space="preserve"> </v>
      </c>
    </row>
    <row r="55" spans="1:10" x14ac:dyDescent="0.2">
      <c r="A55" s="13">
        <v>421</v>
      </c>
      <c r="B55" s="14" t="s">
        <v>61</v>
      </c>
      <c r="C55" s="9" t="s">
        <v>10</v>
      </c>
      <c r="D55" s="10">
        <v>10</v>
      </c>
      <c r="E55" s="11">
        <v>4.91</v>
      </c>
      <c r="F55" s="11">
        <f t="shared" si="0"/>
        <v>49.1</v>
      </c>
      <c r="H55" s="32"/>
      <c r="I55" s="5">
        <f t="shared" si="1"/>
        <v>0</v>
      </c>
      <c r="J55" s="12" t="str">
        <f t="shared" si="2"/>
        <v xml:space="preserve"> </v>
      </c>
    </row>
    <row r="56" spans="1:10" x14ac:dyDescent="0.2">
      <c r="A56" s="13">
        <v>424</v>
      </c>
      <c r="B56" s="14" t="s">
        <v>62</v>
      </c>
      <c r="C56" s="9" t="s">
        <v>10</v>
      </c>
      <c r="D56" s="10">
        <v>10</v>
      </c>
      <c r="E56" s="11">
        <v>4.91</v>
      </c>
      <c r="F56" s="11">
        <f t="shared" si="0"/>
        <v>49.1</v>
      </c>
      <c r="H56" s="32"/>
      <c r="I56" s="5">
        <f t="shared" si="1"/>
        <v>0</v>
      </c>
      <c r="J56" s="12" t="str">
        <f t="shared" si="2"/>
        <v xml:space="preserve"> </v>
      </c>
    </row>
    <row r="57" spans="1:10" x14ac:dyDescent="0.2">
      <c r="A57" s="13">
        <v>423</v>
      </c>
      <c r="B57" s="14" t="s">
        <v>63</v>
      </c>
      <c r="C57" s="9" t="s">
        <v>10</v>
      </c>
      <c r="D57" s="10">
        <v>2</v>
      </c>
      <c r="E57" s="11">
        <v>4.91</v>
      </c>
      <c r="F57" s="11">
        <f t="shared" si="0"/>
        <v>9.82</v>
      </c>
      <c r="H57" s="32"/>
      <c r="I57" s="5">
        <f t="shared" si="1"/>
        <v>0</v>
      </c>
      <c r="J57" s="12" t="str">
        <f t="shared" si="2"/>
        <v xml:space="preserve"> </v>
      </c>
    </row>
    <row r="58" spans="1:10" x14ac:dyDescent="0.2">
      <c r="A58" s="13">
        <v>427</v>
      </c>
      <c r="B58" s="14" t="s">
        <v>64</v>
      </c>
      <c r="C58" s="9" t="s">
        <v>10</v>
      </c>
      <c r="D58" s="10">
        <v>1</v>
      </c>
      <c r="E58" s="11">
        <v>6.05</v>
      </c>
      <c r="F58" s="11">
        <f t="shared" si="0"/>
        <v>6.05</v>
      </c>
      <c r="H58" s="32"/>
      <c r="I58" s="5">
        <f t="shared" si="1"/>
        <v>0</v>
      </c>
      <c r="J58" s="12" t="str">
        <f t="shared" si="2"/>
        <v xml:space="preserve"> </v>
      </c>
    </row>
    <row r="59" spans="1:10" x14ac:dyDescent="0.2">
      <c r="A59" s="17"/>
      <c r="B59" s="18" t="s">
        <v>65</v>
      </c>
      <c r="C59" s="9"/>
      <c r="D59" s="10">
        <v>0</v>
      </c>
      <c r="E59" s="11"/>
      <c r="F59" s="11"/>
      <c r="H59" s="33"/>
    </row>
    <row r="60" spans="1:10" x14ac:dyDescent="0.2">
      <c r="A60" s="13">
        <v>432</v>
      </c>
      <c r="B60" s="14" t="s">
        <v>66</v>
      </c>
      <c r="C60" s="9" t="s">
        <v>10</v>
      </c>
      <c r="D60" s="10">
        <v>5</v>
      </c>
      <c r="E60" s="11">
        <v>3.94</v>
      </c>
      <c r="F60" s="11">
        <f t="shared" si="0"/>
        <v>19.7</v>
      </c>
      <c r="H60" s="32"/>
      <c r="I60" s="5">
        <f t="shared" si="1"/>
        <v>0</v>
      </c>
      <c r="J60" s="12" t="str">
        <f t="shared" si="2"/>
        <v xml:space="preserve"> </v>
      </c>
    </row>
    <row r="61" spans="1:10" x14ac:dyDescent="0.2">
      <c r="A61" s="13">
        <v>433</v>
      </c>
      <c r="B61" s="14" t="s">
        <v>67</v>
      </c>
      <c r="C61" s="9" t="s">
        <v>10</v>
      </c>
      <c r="D61" s="10">
        <v>5</v>
      </c>
      <c r="E61" s="11">
        <v>4.8499999999999996</v>
      </c>
      <c r="F61" s="11">
        <f t="shared" si="0"/>
        <v>24.25</v>
      </c>
      <c r="H61" s="32"/>
      <c r="I61" s="5">
        <f t="shared" si="1"/>
        <v>0</v>
      </c>
      <c r="J61" s="12" t="str">
        <f t="shared" si="2"/>
        <v xml:space="preserve"> </v>
      </c>
    </row>
    <row r="62" spans="1:10" x14ac:dyDescent="0.2">
      <c r="A62" s="13">
        <v>436</v>
      </c>
      <c r="B62" s="14" t="s">
        <v>68</v>
      </c>
      <c r="C62" s="9" t="s">
        <v>10</v>
      </c>
      <c r="D62" s="10">
        <v>1</v>
      </c>
      <c r="E62" s="11">
        <v>10.46</v>
      </c>
      <c r="F62" s="11">
        <f t="shared" si="0"/>
        <v>10.46</v>
      </c>
      <c r="H62" s="32"/>
      <c r="I62" s="5">
        <f t="shared" si="1"/>
        <v>0</v>
      </c>
      <c r="J62" s="12" t="str">
        <f t="shared" si="2"/>
        <v xml:space="preserve"> </v>
      </c>
    </row>
    <row r="63" spans="1:10" x14ac:dyDescent="0.2">
      <c r="A63" s="13">
        <v>435</v>
      </c>
      <c r="B63" s="14" t="s">
        <v>69</v>
      </c>
      <c r="C63" s="9" t="s">
        <v>10</v>
      </c>
      <c r="D63" s="10">
        <v>1</v>
      </c>
      <c r="E63" s="11">
        <v>16.2</v>
      </c>
      <c r="F63" s="11">
        <f t="shared" si="0"/>
        <v>16.2</v>
      </c>
      <c r="H63" s="32"/>
      <c r="I63" s="5">
        <f t="shared" si="1"/>
        <v>0</v>
      </c>
      <c r="J63" s="12" t="str">
        <f t="shared" si="2"/>
        <v xml:space="preserve"> </v>
      </c>
    </row>
    <row r="64" spans="1:10" x14ac:dyDescent="0.2">
      <c r="A64" s="13">
        <v>434</v>
      </c>
      <c r="B64" s="14" t="s">
        <v>70</v>
      </c>
      <c r="C64" s="9" t="s">
        <v>10</v>
      </c>
      <c r="D64" s="10">
        <v>1</v>
      </c>
      <c r="E64" s="11">
        <v>22.98</v>
      </c>
      <c r="F64" s="11">
        <f t="shared" si="0"/>
        <v>22.98</v>
      </c>
      <c r="H64" s="32"/>
      <c r="I64" s="5">
        <f t="shared" si="1"/>
        <v>0</v>
      </c>
      <c r="J64" s="12" t="str">
        <f t="shared" si="2"/>
        <v xml:space="preserve"> </v>
      </c>
    </row>
    <row r="65" spans="1:10" x14ac:dyDescent="0.2">
      <c r="A65" s="13">
        <v>445</v>
      </c>
      <c r="B65" s="14" t="s">
        <v>71</v>
      </c>
      <c r="C65" s="9" t="s">
        <v>10</v>
      </c>
      <c r="D65" s="10">
        <v>1</v>
      </c>
      <c r="E65" s="11">
        <v>6.69</v>
      </c>
      <c r="F65" s="11">
        <f t="shared" si="0"/>
        <v>6.69</v>
      </c>
      <c r="H65" s="32"/>
      <c r="I65" s="5">
        <f t="shared" si="1"/>
        <v>0</v>
      </c>
      <c r="J65" s="12" t="str">
        <f t="shared" si="2"/>
        <v xml:space="preserve"> </v>
      </c>
    </row>
    <row r="66" spans="1:10" x14ac:dyDescent="0.2">
      <c r="A66" s="13">
        <v>442</v>
      </c>
      <c r="B66" s="14" t="s">
        <v>72</v>
      </c>
      <c r="C66" s="9" t="s">
        <v>10</v>
      </c>
      <c r="D66" s="10">
        <v>1</v>
      </c>
      <c r="E66" s="11">
        <v>11.61</v>
      </c>
      <c r="F66" s="11">
        <f t="shared" si="0"/>
        <v>11.61</v>
      </c>
      <c r="H66" s="32"/>
      <c r="I66" s="5">
        <f t="shared" si="1"/>
        <v>0</v>
      </c>
      <c r="J66" s="12" t="str">
        <f t="shared" si="2"/>
        <v xml:space="preserve"> </v>
      </c>
    </row>
    <row r="67" spans="1:10" x14ac:dyDescent="0.2">
      <c r="A67" s="13">
        <v>441</v>
      </c>
      <c r="B67" s="14" t="s">
        <v>73</v>
      </c>
      <c r="C67" s="9" t="s">
        <v>10</v>
      </c>
      <c r="D67" s="10">
        <v>1</v>
      </c>
      <c r="E67" s="11">
        <v>18.97</v>
      </c>
      <c r="F67" s="11">
        <f t="shared" si="0"/>
        <v>18.97</v>
      </c>
      <c r="H67" s="32"/>
      <c r="I67" s="5">
        <f t="shared" si="1"/>
        <v>0</v>
      </c>
      <c r="J67" s="12" t="str">
        <f t="shared" si="2"/>
        <v xml:space="preserve"> </v>
      </c>
    </row>
    <row r="68" spans="1:10" x14ac:dyDescent="0.2">
      <c r="A68" s="13">
        <v>440</v>
      </c>
      <c r="B68" s="14" t="s">
        <v>74</v>
      </c>
      <c r="C68" s="9" t="s">
        <v>10</v>
      </c>
      <c r="D68" s="10">
        <v>5</v>
      </c>
      <c r="E68" s="11">
        <v>28.48</v>
      </c>
      <c r="F68" s="11">
        <f t="shared" si="0"/>
        <v>142.4</v>
      </c>
      <c r="H68" s="32"/>
      <c r="I68" s="5">
        <f t="shared" si="1"/>
        <v>0</v>
      </c>
      <c r="J68" s="12" t="str">
        <f t="shared" si="2"/>
        <v xml:space="preserve"> </v>
      </c>
    </row>
    <row r="69" spans="1:10" x14ac:dyDescent="0.2">
      <c r="A69" s="13">
        <v>449</v>
      </c>
      <c r="B69" s="14" t="s">
        <v>75</v>
      </c>
      <c r="C69" s="9" t="s">
        <v>10</v>
      </c>
      <c r="D69" s="10">
        <v>1</v>
      </c>
      <c r="E69" s="11">
        <v>41.44</v>
      </c>
      <c r="F69" s="11">
        <f t="shared" ref="F69:F126" si="3">D69*E69</f>
        <v>41.44</v>
      </c>
      <c r="H69" s="32"/>
      <c r="I69" s="5">
        <f t="shared" si="1"/>
        <v>0</v>
      </c>
      <c r="J69" s="12" t="str">
        <f t="shared" si="2"/>
        <v xml:space="preserve"> </v>
      </c>
    </row>
    <row r="70" spans="1:10" x14ac:dyDescent="0.2">
      <c r="A70" s="13">
        <v>450</v>
      </c>
      <c r="B70" s="14" t="s">
        <v>76</v>
      </c>
      <c r="C70" s="9" t="s">
        <v>10</v>
      </c>
      <c r="D70" s="10">
        <v>5</v>
      </c>
      <c r="E70" s="11">
        <v>57.2</v>
      </c>
      <c r="F70" s="11">
        <f t="shared" si="3"/>
        <v>286</v>
      </c>
      <c r="H70" s="32"/>
      <c r="I70" s="5">
        <f t="shared" ref="I70:I133" si="4">H70*D70</f>
        <v>0</v>
      </c>
      <c r="J70" s="12" t="str">
        <f t="shared" ref="J70:J133" si="5">IF(H70&gt;E70,"Error, import excedit"," ")</f>
        <v xml:space="preserve"> </v>
      </c>
    </row>
    <row r="71" spans="1:10" x14ac:dyDescent="0.2">
      <c r="A71" s="13">
        <v>456</v>
      </c>
      <c r="B71" s="14" t="s">
        <v>77</v>
      </c>
      <c r="C71" s="9" t="s">
        <v>10</v>
      </c>
      <c r="D71" s="10">
        <v>25</v>
      </c>
      <c r="E71" s="11">
        <v>5.0999999999999996</v>
      </c>
      <c r="F71" s="11">
        <f t="shared" si="3"/>
        <v>127.49999999999999</v>
      </c>
      <c r="H71" s="32"/>
      <c r="I71" s="5">
        <f t="shared" si="4"/>
        <v>0</v>
      </c>
      <c r="J71" s="12" t="str">
        <f t="shared" si="5"/>
        <v xml:space="preserve"> </v>
      </c>
    </row>
    <row r="72" spans="1:10" x14ac:dyDescent="0.2">
      <c r="A72" s="13">
        <v>457</v>
      </c>
      <c r="B72" s="14" t="s">
        <v>78</v>
      </c>
      <c r="C72" s="9" t="s">
        <v>10</v>
      </c>
      <c r="D72" s="10">
        <v>15</v>
      </c>
      <c r="E72" s="11">
        <v>5.85</v>
      </c>
      <c r="F72" s="11">
        <f t="shared" si="3"/>
        <v>87.75</v>
      </c>
      <c r="H72" s="32"/>
      <c r="I72" s="5">
        <f t="shared" si="4"/>
        <v>0</v>
      </c>
      <c r="J72" s="12" t="str">
        <f t="shared" si="5"/>
        <v xml:space="preserve"> </v>
      </c>
    </row>
    <row r="73" spans="1:10" x14ac:dyDescent="0.2">
      <c r="A73" s="13">
        <v>458</v>
      </c>
      <c r="B73" s="14" t="s">
        <v>79</v>
      </c>
      <c r="C73" s="9" t="s">
        <v>10</v>
      </c>
      <c r="D73" s="10">
        <v>2</v>
      </c>
      <c r="E73" s="11">
        <v>7.38</v>
      </c>
      <c r="F73" s="11">
        <f t="shared" si="3"/>
        <v>14.76</v>
      </c>
      <c r="H73" s="32"/>
      <c r="I73" s="5">
        <f t="shared" si="4"/>
        <v>0</v>
      </c>
      <c r="J73" s="12" t="str">
        <f t="shared" si="5"/>
        <v xml:space="preserve"> </v>
      </c>
    </row>
    <row r="74" spans="1:10" x14ac:dyDescent="0.2">
      <c r="A74" s="13">
        <v>459</v>
      </c>
      <c r="B74" s="14" t="s">
        <v>80</v>
      </c>
      <c r="C74" s="9" t="s">
        <v>10</v>
      </c>
      <c r="D74" s="10">
        <v>1</v>
      </c>
      <c r="E74" s="11">
        <v>9.2200000000000006</v>
      </c>
      <c r="F74" s="11">
        <f t="shared" si="3"/>
        <v>9.2200000000000006</v>
      </c>
      <c r="H74" s="32"/>
      <c r="I74" s="5">
        <f t="shared" si="4"/>
        <v>0</v>
      </c>
      <c r="J74" s="12" t="str">
        <f t="shared" si="5"/>
        <v xml:space="preserve"> </v>
      </c>
    </row>
    <row r="75" spans="1:10" x14ac:dyDescent="0.2">
      <c r="A75" s="13">
        <v>460</v>
      </c>
      <c r="B75" s="14" t="s">
        <v>81</v>
      </c>
      <c r="C75" s="9" t="s">
        <v>10</v>
      </c>
      <c r="D75" s="10">
        <v>1</v>
      </c>
      <c r="E75" s="11">
        <v>13.79</v>
      </c>
      <c r="F75" s="11">
        <f t="shared" si="3"/>
        <v>13.79</v>
      </c>
      <c r="H75" s="32"/>
      <c r="I75" s="5">
        <f t="shared" si="4"/>
        <v>0</v>
      </c>
      <c r="J75" s="12" t="str">
        <f t="shared" si="5"/>
        <v xml:space="preserve"> </v>
      </c>
    </row>
    <row r="76" spans="1:10" x14ac:dyDescent="0.2">
      <c r="A76" s="13">
        <v>461</v>
      </c>
      <c r="B76" s="14" t="s">
        <v>82</v>
      </c>
      <c r="C76" s="9" t="s">
        <v>10</v>
      </c>
      <c r="D76" s="10">
        <v>50</v>
      </c>
      <c r="E76" s="11">
        <v>3.94</v>
      </c>
      <c r="F76" s="11">
        <f t="shared" si="3"/>
        <v>197</v>
      </c>
      <c r="H76" s="32"/>
      <c r="I76" s="5">
        <f t="shared" si="4"/>
        <v>0</v>
      </c>
      <c r="J76" s="12" t="str">
        <f t="shared" si="5"/>
        <v xml:space="preserve"> </v>
      </c>
    </row>
    <row r="77" spans="1:10" x14ac:dyDescent="0.2">
      <c r="A77" s="13">
        <v>462</v>
      </c>
      <c r="B77" s="14" t="s">
        <v>83</v>
      </c>
      <c r="C77" s="9" t="s">
        <v>10</v>
      </c>
      <c r="D77" s="10">
        <v>20</v>
      </c>
      <c r="E77" s="11">
        <v>4.82</v>
      </c>
      <c r="F77" s="11">
        <f t="shared" si="3"/>
        <v>96.4</v>
      </c>
      <c r="H77" s="32"/>
      <c r="I77" s="5">
        <f t="shared" si="4"/>
        <v>0</v>
      </c>
      <c r="J77" s="12" t="str">
        <f t="shared" si="5"/>
        <v xml:space="preserve"> </v>
      </c>
    </row>
    <row r="78" spans="1:10" x14ac:dyDescent="0.2">
      <c r="A78" s="13">
        <v>463</v>
      </c>
      <c r="B78" s="14" t="s">
        <v>84</v>
      </c>
      <c r="C78" s="9" t="s">
        <v>10</v>
      </c>
      <c r="D78" s="10">
        <v>15</v>
      </c>
      <c r="E78" s="11">
        <v>6.12</v>
      </c>
      <c r="F78" s="11">
        <f t="shared" si="3"/>
        <v>91.8</v>
      </c>
      <c r="H78" s="32"/>
      <c r="I78" s="5">
        <f t="shared" si="4"/>
        <v>0</v>
      </c>
      <c r="J78" s="12" t="str">
        <f t="shared" si="5"/>
        <v xml:space="preserve"> </v>
      </c>
    </row>
    <row r="79" spans="1:10" x14ac:dyDescent="0.2">
      <c r="A79" s="13">
        <v>464</v>
      </c>
      <c r="B79" s="14" t="s">
        <v>85</v>
      </c>
      <c r="C79" s="9" t="s">
        <v>10</v>
      </c>
      <c r="D79" s="10">
        <v>10</v>
      </c>
      <c r="E79" s="11">
        <v>7.98</v>
      </c>
      <c r="F79" s="11">
        <f t="shared" si="3"/>
        <v>79.800000000000011</v>
      </c>
      <c r="H79" s="32"/>
      <c r="I79" s="5">
        <f t="shared" si="4"/>
        <v>0</v>
      </c>
      <c r="J79" s="12" t="str">
        <f t="shared" si="5"/>
        <v xml:space="preserve"> </v>
      </c>
    </row>
    <row r="80" spans="1:10" x14ac:dyDescent="0.2">
      <c r="A80" s="13">
        <v>465</v>
      </c>
      <c r="B80" s="14" t="s">
        <v>86</v>
      </c>
      <c r="C80" s="9" t="s">
        <v>10</v>
      </c>
      <c r="D80" s="10">
        <v>1</v>
      </c>
      <c r="E80" s="11">
        <v>10.88</v>
      </c>
      <c r="F80" s="11">
        <f t="shared" si="3"/>
        <v>10.88</v>
      </c>
      <c r="H80" s="32"/>
      <c r="I80" s="5">
        <f t="shared" si="4"/>
        <v>0</v>
      </c>
      <c r="J80" s="12" t="str">
        <f t="shared" si="5"/>
        <v xml:space="preserve"> </v>
      </c>
    </row>
    <row r="81" spans="1:10" x14ac:dyDescent="0.2">
      <c r="A81" s="13">
        <v>1466</v>
      </c>
      <c r="B81" s="14" t="s">
        <v>87</v>
      </c>
      <c r="C81" s="9" t="s">
        <v>10</v>
      </c>
      <c r="D81" s="10">
        <v>1</v>
      </c>
      <c r="E81" s="11">
        <v>29.69</v>
      </c>
      <c r="F81" s="11">
        <f t="shared" si="3"/>
        <v>29.69</v>
      </c>
      <c r="H81" s="32"/>
      <c r="I81" s="5">
        <f t="shared" si="4"/>
        <v>0</v>
      </c>
      <c r="J81" s="12" t="str">
        <f t="shared" si="5"/>
        <v xml:space="preserve"> </v>
      </c>
    </row>
    <row r="82" spans="1:10" x14ac:dyDescent="0.2">
      <c r="A82" s="13">
        <v>471</v>
      </c>
      <c r="B82" s="14" t="s">
        <v>88</v>
      </c>
      <c r="C82" s="9" t="s">
        <v>10</v>
      </c>
      <c r="D82" s="10">
        <v>1</v>
      </c>
      <c r="E82" s="11">
        <v>15.67</v>
      </c>
      <c r="F82" s="11">
        <f t="shared" si="3"/>
        <v>15.67</v>
      </c>
      <c r="H82" s="32"/>
      <c r="I82" s="5">
        <f t="shared" si="4"/>
        <v>0</v>
      </c>
      <c r="J82" s="12" t="str">
        <f t="shared" si="5"/>
        <v xml:space="preserve"> </v>
      </c>
    </row>
    <row r="83" spans="1:10" x14ac:dyDescent="0.2">
      <c r="A83" s="13">
        <v>1468</v>
      </c>
      <c r="B83" s="14" t="s">
        <v>89</v>
      </c>
      <c r="C83" s="9" t="s">
        <v>10</v>
      </c>
      <c r="D83" s="10">
        <v>1</v>
      </c>
      <c r="E83" s="11">
        <v>30.35</v>
      </c>
      <c r="F83" s="11">
        <f t="shared" si="3"/>
        <v>30.35</v>
      </c>
      <c r="H83" s="32"/>
      <c r="I83" s="5">
        <f t="shared" si="4"/>
        <v>0</v>
      </c>
      <c r="J83" s="12" t="str">
        <f t="shared" si="5"/>
        <v xml:space="preserve"> </v>
      </c>
    </row>
    <row r="84" spans="1:10" x14ac:dyDescent="0.2">
      <c r="A84" s="13">
        <v>1469</v>
      </c>
      <c r="B84" s="14" t="s">
        <v>90</v>
      </c>
      <c r="C84" s="9" t="s">
        <v>10</v>
      </c>
      <c r="D84" s="10">
        <v>5</v>
      </c>
      <c r="E84" s="11">
        <v>39.47</v>
      </c>
      <c r="F84" s="11">
        <f t="shared" si="3"/>
        <v>197.35</v>
      </c>
      <c r="H84" s="32"/>
      <c r="I84" s="5">
        <f t="shared" si="4"/>
        <v>0</v>
      </c>
      <c r="J84" s="12" t="str">
        <f t="shared" si="5"/>
        <v xml:space="preserve"> </v>
      </c>
    </row>
    <row r="85" spans="1:10" x14ac:dyDescent="0.2">
      <c r="A85" s="13">
        <v>472</v>
      </c>
      <c r="B85" s="14" t="s">
        <v>91</v>
      </c>
      <c r="C85" s="9" t="s">
        <v>10</v>
      </c>
      <c r="D85" s="10">
        <v>1</v>
      </c>
      <c r="E85" s="11">
        <v>74.12</v>
      </c>
      <c r="F85" s="11">
        <f t="shared" si="3"/>
        <v>74.12</v>
      </c>
      <c r="H85" s="32"/>
      <c r="I85" s="5">
        <f t="shared" si="4"/>
        <v>0</v>
      </c>
      <c r="J85" s="12" t="str">
        <f t="shared" si="5"/>
        <v xml:space="preserve"> </v>
      </c>
    </row>
    <row r="86" spans="1:10" x14ac:dyDescent="0.2">
      <c r="A86" s="13">
        <v>473</v>
      </c>
      <c r="B86" s="14" t="s">
        <v>92</v>
      </c>
      <c r="C86" s="9" t="s">
        <v>10</v>
      </c>
      <c r="D86" s="10">
        <v>25</v>
      </c>
      <c r="E86" s="11">
        <v>3.92</v>
      </c>
      <c r="F86" s="11">
        <f t="shared" si="3"/>
        <v>98</v>
      </c>
      <c r="H86" s="32"/>
      <c r="I86" s="5">
        <f t="shared" si="4"/>
        <v>0</v>
      </c>
      <c r="J86" s="12" t="str">
        <f t="shared" si="5"/>
        <v xml:space="preserve"> </v>
      </c>
    </row>
    <row r="87" spans="1:10" x14ac:dyDescent="0.2">
      <c r="A87" s="13">
        <v>474</v>
      </c>
      <c r="B87" s="14" t="s">
        <v>93</v>
      </c>
      <c r="C87" s="9" t="s">
        <v>10</v>
      </c>
      <c r="D87" s="10">
        <v>20</v>
      </c>
      <c r="E87" s="11">
        <v>4.74</v>
      </c>
      <c r="F87" s="11">
        <f t="shared" si="3"/>
        <v>94.800000000000011</v>
      </c>
      <c r="H87" s="32"/>
      <c r="I87" s="5">
        <f t="shared" si="4"/>
        <v>0</v>
      </c>
      <c r="J87" s="12" t="str">
        <f t="shared" si="5"/>
        <v xml:space="preserve"> </v>
      </c>
    </row>
    <row r="88" spans="1:10" x14ac:dyDescent="0.2">
      <c r="A88" s="13">
        <v>475</v>
      </c>
      <c r="B88" s="14" t="s">
        <v>94</v>
      </c>
      <c r="C88" s="9" t="s">
        <v>10</v>
      </c>
      <c r="D88" s="10">
        <v>10</v>
      </c>
      <c r="E88" s="11">
        <v>6.94</v>
      </c>
      <c r="F88" s="11">
        <f t="shared" si="3"/>
        <v>69.400000000000006</v>
      </c>
      <c r="H88" s="32"/>
      <c r="I88" s="5">
        <f t="shared" si="4"/>
        <v>0</v>
      </c>
      <c r="J88" s="12" t="str">
        <f t="shared" si="5"/>
        <v xml:space="preserve"> </v>
      </c>
    </row>
    <row r="89" spans="1:10" x14ac:dyDescent="0.2">
      <c r="A89" s="13">
        <v>476</v>
      </c>
      <c r="B89" s="14" t="s">
        <v>95</v>
      </c>
      <c r="C89" s="9" t="s">
        <v>10</v>
      </c>
      <c r="D89" s="10">
        <v>10</v>
      </c>
      <c r="E89" s="11">
        <v>10.57</v>
      </c>
      <c r="F89" s="11">
        <f t="shared" si="3"/>
        <v>105.7</v>
      </c>
      <c r="H89" s="32"/>
      <c r="I89" s="5">
        <f t="shared" si="4"/>
        <v>0</v>
      </c>
      <c r="J89" s="12" t="str">
        <f t="shared" si="5"/>
        <v xml:space="preserve"> </v>
      </c>
    </row>
    <row r="90" spans="1:10" x14ac:dyDescent="0.2">
      <c r="A90" s="13">
        <v>477</v>
      </c>
      <c r="B90" s="14" t="s">
        <v>96</v>
      </c>
      <c r="C90" s="9" t="s">
        <v>10</v>
      </c>
      <c r="D90" s="10">
        <v>2</v>
      </c>
      <c r="E90" s="11">
        <v>15.27</v>
      </c>
      <c r="F90" s="11">
        <f t="shared" si="3"/>
        <v>30.54</v>
      </c>
      <c r="H90" s="32"/>
      <c r="I90" s="5">
        <f t="shared" si="4"/>
        <v>0</v>
      </c>
      <c r="J90" s="12" t="str">
        <f t="shared" si="5"/>
        <v xml:space="preserve"> </v>
      </c>
    </row>
    <row r="91" spans="1:10" x14ac:dyDescent="0.2">
      <c r="A91" s="19"/>
      <c r="B91" s="16" t="s">
        <v>97</v>
      </c>
      <c r="C91" s="9"/>
      <c r="D91" s="10">
        <v>0</v>
      </c>
      <c r="E91" s="11"/>
      <c r="F91" s="11"/>
      <c r="H91" s="33"/>
    </row>
    <row r="92" spans="1:10" x14ac:dyDescent="0.2">
      <c r="A92" s="13">
        <v>1481</v>
      </c>
      <c r="B92" s="14" t="s">
        <v>98</v>
      </c>
      <c r="C92" s="9" t="s">
        <v>10</v>
      </c>
      <c r="D92" s="10">
        <v>10</v>
      </c>
      <c r="E92" s="11">
        <v>4.22</v>
      </c>
      <c r="F92" s="11">
        <f t="shared" si="3"/>
        <v>42.199999999999996</v>
      </c>
      <c r="H92" s="32"/>
      <c r="I92" s="5">
        <f t="shared" si="4"/>
        <v>0</v>
      </c>
      <c r="J92" s="12" t="str">
        <f t="shared" si="5"/>
        <v xml:space="preserve"> </v>
      </c>
    </row>
    <row r="93" spans="1:10" x14ac:dyDescent="0.2">
      <c r="A93" s="13">
        <v>1472</v>
      </c>
      <c r="B93" s="14" t="s">
        <v>99</v>
      </c>
      <c r="C93" s="9" t="s">
        <v>10</v>
      </c>
      <c r="D93" s="10">
        <v>25</v>
      </c>
      <c r="E93" s="11">
        <v>4.22</v>
      </c>
      <c r="F93" s="11">
        <f t="shared" si="3"/>
        <v>105.5</v>
      </c>
      <c r="H93" s="32"/>
      <c r="I93" s="5">
        <f t="shared" si="4"/>
        <v>0</v>
      </c>
      <c r="J93" s="12" t="str">
        <f t="shared" si="5"/>
        <v xml:space="preserve"> </v>
      </c>
    </row>
    <row r="94" spans="1:10" x14ac:dyDescent="0.2">
      <c r="A94" s="13">
        <v>492</v>
      </c>
      <c r="B94" s="14" t="s">
        <v>100</v>
      </c>
      <c r="C94" s="9" t="s">
        <v>10</v>
      </c>
      <c r="D94" s="10">
        <v>50</v>
      </c>
      <c r="E94" s="11">
        <v>9.0399999999999991</v>
      </c>
      <c r="F94" s="11">
        <f t="shared" si="3"/>
        <v>451.99999999999994</v>
      </c>
      <c r="H94" s="32"/>
      <c r="I94" s="5">
        <f t="shared" si="4"/>
        <v>0</v>
      </c>
      <c r="J94" s="12" t="str">
        <f t="shared" si="5"/>
        <v xml:space="preserve"> </v>
      </c>
    </row>
    <row r="95" spans="1:10" x14ac:dyDescent="0.2">
      <c r="A95" s="13">
        <v>481</v>
      </c>
      <c r="B95" s="14" t="s">
        <v>101</v>
      </c>
      <c r="C95" s="9" t="s">
        <v>10</v>
      </c>
      <c r="D95" s="10">
        <v>50</v>
      </c>
      <c r="E95" s="11">
        <v>9.0399999999999991</v>
      </c>
      <c r="F95" s="11">
        <f t="shared" si="3"/>
        <v>451.99999999999994</v>
      </c>
      <c r="H95" s="32"/>
      <c r="I95" s="5">
        <f t="shared" si="4"/>
        <v>0</v>
      </c>
      <c r="J95" s="12" t="str">
        <f t="shared" si="5"/>
        <v xml:space="preserve"> </v>
      </c>
    </row>
    <row r="96" spans="1:10" x14ac:dyDescent="0.2">
      <c r="A96" s="13">
        <v>484</v>
      </c>
      <c r="B96" s="14" t="s">
        <v>102</v>
      </c>
      <c r="C96" s="9" t="s">
        <v>10</v>
      </c>
      <c r="D96" s="10">
        <v>50</v>
      </c>
      <c r="E96" s="11">
        <v>8.7200000000000006</v>
      </c>
      <c r="F96" s="11">
        <f t="shared" si="3"/>
        <v>436.00000000000006</v>
      </c>
      <c r="H96" s="32"/>
      <c r="I96" s="5">
        <f t="shared" si="4"/>
        <v>0</v>
      </c>
      <c r="J96" s="12" t="str">
        <f t="shared" si="5"/>
        <v xml:space="preserve"> </v>
      </c>
    </row>
    <row r="97" spans="1:10" x14ac:dyDescent="0.2">
      <c r="A97" s="13">
        <v>486</v>
      </c>
      <c r="B97" s="14" t="s">
        <v>103</v>
      </c>
      <c r="C97" s="9" t="s">
        <v>10</v>
      </c>
      <c r="D97" s="10">
        <v>50</v>
      </c>
      <c r="E97" s="11">
        <v>20.16</v>
      </c>
      <c r="F97" s="11">
        <f t="shared" si="3"/>
        <v>1008</v>
      </c>
      <c r="H97" s="32"/>
      <c r="I97" s="5">
        <f t="shared" si="4"/>
        <v>0</v>
      </c>
      <c r="J97" s="12" t="str">
        <f t="shared" si="5"/>
        <v xml:space="preserve"> </v>
      </c>
    </row>
    <row r="98" spans="1:10" x14ac:dyDescent="0.2">
      <c r="A98" s="13">
        <v>491</v>
      </c>
      <c r="B98" s="14" t="s">
        <v>104</v>
      </c>
      <c r="C98" s="9" t="s">
        <v>10</v>
      </c>
      <c r="D98" s="10">
        <v>25</v>
      </c>
      <c r="E98" s="11">
        <v>30.23</v>
      </c>
      <c r="F98" s="11">
        <f t="shared" si="3"/>
        <v>755.75</v>
      </c>
      <c r="H98" s="32"/>
      <c r="I98" s="5">
        <f t="shared" si="4"/>
        <v>0</v>
      </c>
      <c r="J98" s="12" t="str">
        <f t="shared" si="5"/>
        <v xml:space="preserve"> </v>
      </c>
    </row>
    <row r="99" spans="1:10" x14ac:dyDescent="0.2">
      <c r="A99" s="13">
        <v>494</v>
      </c>
      <c r="B99" s="14" t="s">
        <v>105</v>
      </c>
      <c r="C99" s="9" t="s">
        <v>10</v>
      </c>
      <c r="D99" s="10">
        <v>25</v>
      </c>
      <c r="E99" s="11">
        <v>4.4400000000000004</v>
      </c>
      <c r="F99" s="11">
        <f t="shared" si="3"/>
        <v>111.00000000000001</v>
      </c>
      <c r="H99" s="32"/>
      <c r="I99" s="5">
        <f t="shared" si="4"/>
        <v>0</v>
      </c>
      <c r="J99" s="12" t="str">
        <f t="shared" si="5"/>
        <v xml:space="preserve"> </v>
      </c>
    </row>
    <row r="100" spans="1:10" x14ac:dyDescent="0.2">
      <c r="A100" s="13">
        <v>483</v>
      </c>
      <c r="B100" s="14" t="s">
        <v>106</v>
      </c>
      <c r="C100" s="9" t="s">
        <v>10</v>
      </c>
      <c r="D100" s="10">
        <v>50</v>
      </c>
      <c r="E100" s="11">
        <v>3.98</v>
      </c>
      <c r="F100" s="11">
        <f t="shared" si="3"/>
        <v>199</v>
      </c>
      <c r="H100" s="32"/>
      <c r="I100" s="5">
        <f t="shared" si="4"/>
        <v>0</v>
      </c>
      <c r="J100" s="12" t="str">
        <f t="shared" si="5"/>
        <v xml:space="preserve"> </v>
      </c>
    </row>
    <row r="101" spans="1:10" x14ac:dyDescent="0.2">
      <c r="A101" s="13">
        <v>488</v>
      </c>
      <c r="B101" s="14" t="s">
        <v>107</v>
      </c>
      <c r="C101" s="9" t="s">
        <v>10</v>
      </c>
      <c r="D101" s="10">
        <v>25</v>
      </c>
      <c r="E101" s="11">
        <v>13.12</v>
      </c>
      <c r="F101" s="11">
        <f t="shared" si="3"/>
        <v>328</v>
      </c>
      <c r="H101" s="32"/>
      <c r="I101" s="5">
        <f t="shared" si="4"/>
        <v>0</v>
      </c>
      <c r="J101" s="12" t="str">
        <f t="shared" si="5"/>
        <v xml:space="preserve"> </v>
      </c>
    </row>
    <row r="102" spans="1:10" x14ac:dyDescent="0.2">
      <c r="A102" s="13">
        <v>490</v>
      </c>
      <c r="B102" s="14" t="s">
        <v>108</v>
      </c>
      <c r="C102" s="9" t="s">
        <v>10</v>
      </c>
      <c r="D102" s="10">
        <v>25</v>
      </c>
      <c r="E102" s="11">
        <v>20.6</v>
      </c>
      <c r="F102" s="11">
        <f t="shared" si="3"/>
        <v>515</v>
      </c>
      <c r="H102" s="32"/>
      <c r="I102" s="5">
        <f t="shared" si="4"/>
        <v>0</v>
      </c>
      <c r="J102" s="12" t="str">
        <f t="shared" si="5"/>
        <v xml:space="preserve"> </v>
      </c>
    </row>
    <row r="103" spans="1:10" x14ac:dyDescent="0.2">
      <c r="A103" s="13">
        <v>1487</v>
      </c>
      <c r="B103" s="14" t="s">
        <v>109</v>
      </c>
      <c r="C103" s="9" t="s">
        <v>10</v>
      </c>
      <c r="D103" s="10">
        <v>3</v>
      </c>
      <c r="E103" s="11">
        <v>5.0199999999999996</v>
      </c>
      <c r="F103" s="11">
        <f t="shared" si="3"/>
        <v>15.059999999999999</v>
      </c>
      <c r="H103" s="32"/>
      <c r="I103" s="5">
        <f t="shared" si="4"/>
        <v>0</v>
      </c>
      <c r="J103" s="12" t="str">
        <f t="shared" si="5"/>
        <v xml:space="preserve"> </v>
      </c>
    </row>
    <row r="104" spans="1:10" x14ac:dyDescent="0.2">
      <c r="A104" s="7"/>
      <c r="B104" s="16" t="s">
        <v>110</v>
      </c>
      <c r="C104" s="9"/>
      <c r="D104" s="10">
        <v>0</v>
      </c>
      <c r="E104" s="11"/>
      <c r="F104" s="11"/>
      <c r="H104" s="33"/>
    </row>
    <row r="105" spans="1:10" x14ac:dyDescent="0.2">
      <c r="A105" s="13">
        <v>1187</v>
      </c>
      <c r="B105" s="14" t="s">
        <v>111</v>
      </c>
      <c r="C105" s="9" t="s">
        <v>10</v>
      </c>
      <c r="D105" s="10">
        <v>3</v>
      </c>
      <c r="E105" s="11">
        <v>0.18</v>
      </c>
      <c r="F105" s="11">
        <f t="shared" si="3"/>
        <v>0.54</v>
      </c>
      <c r="H105" s="32"/>
      <c r="I105" s="5">
        <f t="shared" si="4"/>
        <v>0</v>
      </c>
      <c r="J105" s="12" t="str">
        <f t="shared" si="5"/>
        <v xml:space="preserve"> </v>
      </c>
    </row>
    <row r="106" spans="1:10" x14ac:dyDescent="0.2">
      <c r="A106" s="13">
        <v>1988</v>
      </c>
      <c r="B106" s="14" t="s">
        <v>112</v>
      </c>
      <c r="C106" s="9" t="s">
        <v>40</v>
      </c>
      <c r="D106" s="10">
        <v>1500</v>
      </c>
      <c r="E106" s="11">
        <v>0.87</v>
      </c>
      <c r="F106" s="11">
        <f t="shared" si="3"/>
        <v>1305</v>
      </c>
      <c r="H106" s="32"/>
      <c r="I106" s="5">
        <f t="shared" si="4"/>
        <v>0</v>
      </c>
      <c r="J106" s="12" t="str">
        <f t="shared" si="5"/>
        <v xml:space="preserve"> </v>
      </c>
    </row>
    <row r="107" spans="1:10" x14ac:dyDescent="0.2">
      <c r="A107" s="13">
        <v>1201</v>
      </c>
      <c r="B107" s="14" t="s">
        <v>113</v>
      </c>
      <c r="C107" s="9" t="s">
        <v>40</v>
      </c>
      <c r="D107" s="10">
        <v>1000</v>
      </c>
      <c r="E107" s="11">
        <v>0.6</v>
      </c>
      <c r="F107" s="11">
        <f t="shared" si="3"/>
        <v>600</v>
      </c>
      <c r="H107" s="32"/>
      <c r="I107" s="5">
        <f t="shared" si="4"/>
        <v>0</v>
      </c>
      <c r="J107" s="12" t="str">
        <f t="shared" si="5"/>
        <v xml:space="preserve"> </v>
      </c>
    </row>
    <row r="108" spans="1:10" x14ac:dyDescent="0.2">
      <c r="A108" s="13">
        <v>737</v>
      </c>
      <c r="B108" s="14" t="s">
        <v>114</v>
      </c>
      <c r="C108" s="9" t="s">
        <v>10</v>
      </c>
      <c r="D108" s="10">
        <v>25</v>
      </c>
      <c r="E108" s="11">
        <v>0.35</v>
      </c>
      <c r="F108" s="11">
        <f t="shared" si="3"/>
        <v>8.75</v>
      </c>
      <c r="H108" s="32"/>
      <c r="I108" s="5">
        <f t="shared" si="4"/>
        <v>0</v>
      </c>
      <c r="J108" s="12" t="str">
        <f t="shared" si="5"/>
        <v xml:space="preserve"> </v>
      </c>
    </row>
    <row r="109" spans="1:10" x14ac:dyDescent="0.2">
      <c r="A109" s="13">
        <v>738</v>
      </c>
      <c r="B109" s="14" t="s">
        <v>115</v>
      </c>
      <c r="C109" s="9" t="s">
        <v>10</v>
      </c>
      <c r="D109" s="10">
        <v>25</v>
      </c>
      <c r="E109" s="11">
        <v>0.34</v>
      </c>
      <c r="F109" s="11">
        <f t="shared" si="3"/>
        <v>8.5</v>
      </c>
      <c r="H109" s="32"/>
      <c r="I109" s="5">
        <f t="shared" si="4"/>
        <v>0</v>
      </c>
      <c r="J109" s="12" t="str">
        <f t="shared" si="5"/>
        <v xml:space="preserve"> </v>
      </c>
    </row>
    <row r="110" spans="1:10" x14ac:dyDescent="0.2">
      <c r="A110" s="13">
        <v>1208</v>
      </c>
      <c r="B110" s="14" t="s">
        <v>116</v>
      </c>
      <c r="C110" s="9" t="s">
        <v>10</v>
      </c>
      <c r="D110" s="10">
        <v>35</v>
      </c>
      <c r="E110" s="11">
        <v>0.25</v>
      </c>
      <c r="F110" s="11">
        <f t="shared" si="3"/>
        <v>8.75</v>
      </c>
      <c r="H110" s="32"/>
      <c r="I110" s="5">
        <f t="shared" si="4"/>
        <v>0</v>
      </c>
      <c r="J110" s="12" t="str">
        <f t="shared" si="5"/>
        <v xml:space="preserve"> </v>
      </c>
    </row>
    <row r="111" spans="1:10" x14ac:dyDescent="0.2">
      <c r="A111" s="13">
        <v>1172</v>
      </c>
      <c r="B111" s="14" t="s">
        <v>117</v>
      </c>
      <c r="C111" s="9" t="s">
        <v>10</v>
      </c>
      <c r="D111" s="10">
        <v>15</v>
      </c>
      <c r="E111" s="11">
        <v>0.28999999999999998</v>
      </c>
      <c r="F111" s="11">
        <f t="shared" si="3"/>
        <v>4.3499999999999996</v>
      </c>
      <c r="H111" s="32"/>
      <c r="I111" s="5">
        <f t="shared" si="4"/>
        <v>0</v>
      </c>
      <c r="J111" s="12" t="str">
        <f t="shared" si="5"/>
        <v xml:space="preserve"> </v>
      </c>
    </row>
    <row r="112" spans="1:10" x14ac:dyDescent="0.2">
      <c r="A112" s="13">
        <v>1184</v>
      </c>
      <c r="B112" s="14" t="s">
        <v>118</v>
      </c>
      <c r="C112" s="9" t="s">
        <v>10</v>
      </c>
      <c r="D112" s="10">
        <v>15</v>
      </c>
      <c r="E112" s="11">
        <v>0.28999999999999998</v>
      </c>
      <c r="F112" s="11">
        <f t="shared" si="3"/>
        <v>4.3499999999999996</v>
      </c>
      <c r="H112" s="32"/>
      <c r="I112" s="5">
        <f t="shared" si="4"/>
        <v>0</v>
      </c>
      <c r="J112" s="12" t="str">
        <f t="shared" si="5"/>
        <v xml:space="preserve"> </v>
      </c>
    </row>
    <row r="113" spans="1:10" x14ac:dyDescent="0.2">
      <c r="A113" s="13">
        <v>719</v>
      </c>
      <c r="B113" s="14" t="s">
        <v>119</v>
      </c>
      <c r="C113" s="9" t="s">
        <v>10</v>
      </c>
      <c r="D113" s="10">
        <v>35</v>
      </c>
      <c r="E113" s="11">
        <v>0.24</v>
      </c>
      <c r="F113" s="11">
        <f t="shared" si="3"/>
        <v>8.4</v>
      </c>
      <c r="H113" s="32"/>
      <c r="I113" s="5">
        <f t="shared" si="4"/>
        <v>0</v>
      </c>
      <c r="J113" s="12" t="str">
        <f t="shared" si="5"/>
        <v xml:space="preserve"> </v>
      </c>
    </row>
    <row r="114" spans="1:10" x14ac:dyDescent="0.2">
      <c r="A114" s="13">
        <v>1215</v>
      </c>
      <c r="B114" s="14" t="s">
        <v>120</v>
      </c>
      <c r="C114" s="9" t="s">
        <v>10</v>
      </c>
      <c r="D114" s="10">
        <v>75</v>
      </c>
      <c r="E114" s="11">
        <v>0.14000000000000001</v>
      </c>
      <c r="F114" s="11">
        <f t="shared" si="3"/>
        <v>10.500000000000002</v>
      </c>
      <c r="H114" s="32"/>
      <c r="I114" s="5">
        <f t="shared" si="4"/>
        <v>0</v>
      </c>
      <c r="J114" s="12" t="str">
        <f t="shared" si="5"/>
        <v xml:space="preserve"> </v>
      </c>
    </row>
    <row r="115" spans="1:10" x14ac:dyDescent="0.2">
      <c r="A115" s="13">
        <v>1206</v>
      </c>
      <c r="B115" s="14" t="s">
        <v>121</v>
      </c>
      <c r="C115" s="9" t="s">
        <v>10</v>
      </c>
      <c r="D115" s="10">
        <v>1</v>
      </c>
      <c r="E115" s="11">
        <v>27.75</v>
      </c>
      <c r="F115" s="11">
        <f t="shared" si="3"/>
        <v>27.75</v>
      </c>
      <c r="H115" s="32"/>
      <c r="I115" s="5">
        <f t="shared" si="4"/>
        <v>0</v>
      </c>
      <c r="J115" s="12" t="str">
        <f t="shared" si="5"/>
        <v xml:space="preserve"> </v>
      </c>
    </row>
    <row r="116" spans="1:10" x14ac:dyDescent="0.2">
      <c r="A116" s="13">
        <v>1671</v>
      </c>
      <c r="B116" s="14" t="s">
        <v>122</v>
      </c>
      <c r="C116" s="9" t="s">
        <v>10</v>
      </c>
      <c r="D116" s="10">
        <v>10</v>
      </c>
      <c r="E116" s="11">
        <v>0.32</v>
      </c>
      <c r="F116" s="11">
        <f t="shared" si="3"/>
        <v>3.2</v>
      </c>
      <c r="H116" s="32"/>
      <c r="I116" s="5">
        <f t="shared" si="4"/>
        <v>0</v>
      </c>
      <c r="J116" s="12" t="str">
        <f t="shared" si="5"/>
        <v xml:space="preserve"> </v>
      </c>
    </row>
    <row r="117" spans="1:10" x14ac:dyDescent="0.2">
      <c r="A117" s="13">
        <v>1240</v>
      </c>
      <c r="B117" s="14" t="s">
        <v>123</v>
      </c>
      <c r="C117" s="9" t="s">
        <v>10</v>
      </c>
      <c r="D117" s="10">
        <v>10</v>
      </c>
      <c r="E117" s="11">
        <v>0.41</v>
      </c>
      <c r="F117" s="11">
        <f t="shared" si="3"/>
        <v>4.0999999999999996</v>
      </c>
      <c r="H117" s="32"/>
      <c r="I117" s="5">
        <f t="shared" si="4"/>
        <v>0</v>
      </c>
      <c r="J117" s="12" t="str">
        <f t="shared" si="5"/>
        <v xml:space="preserve"> </v>
      </c>
    </row>
    <row r="118" spans="1:10" x14ac:dyDescent="0.2">
      <c r="A118" s="13">
        <v>1176</v>
      </c>
      <c r="B118" s="14" t="s">
        <v>124</v>
      </c>
      <c r="C118" s="9" t="s">
        <v>10</v>
      </c>
      <c r="D118" s="10">
        <v>25</v>
      </c>
      <c r="E118" s="11">
        <v>0.09</v>
      </c>
      <c r="F118" s="11">
        <f t="shared" si="3"/>
        <v>2.25</v>
      </c>
      <c r="H118" s="32"/>
      <c r="I118" s="5">
        <f t="shared" si="4"/>
        <v>0</v>
      </c>
      <c r="J118" s="12" t="str">
        <f t="shared" si="5"/>
        <v xml:space="preserve"> </v>
      </c>
    </row>
    <row r="119" spans="1:10" x14ac:dyDescent="0.2">
      <c r="A119" s="13">
        <v>1181</v>
      </c>
      <c r="B119" s="14" t="s">
        <v>125</v>
      </c>
      <c r="C119" s="9" t="s">
        <v>10</v>
      </c>
      <c r="D119" s="10">
        <v>15</v>
      </c>
      <c r="E119" s="11">
        <v>0.18</v>
      </c>
      <c r="F119" s="11">
        <f t="shared" si="3"/>
        <v>2.6999999999999997</v>
      </c>
      <c r="H119" s="32"/>
      <c r="I119" s="5">
        <f t="shared" si="4"/>
        <v>0</v>
      </c>
      <c r="J119" s="12" t="str">
        <f t="shared" si="5"/>
        <v xml:space="preserve"> </v>
      </c>
    </row>
    <row r="120" spans="1:10" x14ac:dyDescent="0.2">
      <c r="A120" s="13">
        <v>1192</v>
      </c>
      <c r="B120" s="14" t="s">
        <v>126</v>
      </c>
      <c r="C120" s="9" t="s">
        <v>10</v>
      </c>
      <c r="D120" s="10">
        <v>35</v>
      </c>
      <c r="E120" s="11">
        <v>0.25</v>
      </c>
      <c r="F120" s="11">
        <f t="shared" si="3"/>
        <v>8.75</v>
      </c>
      <c r="H120" s="32"/>
      <c r="I120" s="5">
        <f t="shared" si="4"/>
        <v>0</v>
      </c>
      <c r="J120" s="12" t="str">
        <f t="shared" si="5"/>
        <v xml:space="preserve"> </v>
      </c>
    </row>
    <row r="121" spans="1:10" x14ac:dyDescent="0.2">
      <c r="A121" s="13">
        <v>1250</v>
      </c>
      <c r="B121" s="14" t="s">
        <v>127</v>
      </c>
      <c r="C121" s="9" t="s">
        <v>10</v>
      </c>
      <c r="D121" s="10">
        <v>1</v>
      </c>
      <c r="E121" s="11">
        <v>3.44</v>
      </c>
      <c r="F121" s="11">
        <f t="shared" si="3"/>
        <v>3.44</v>
      </c>
      <c r="H121" s="32"/>
      <c r="I121" s="5">
        <f t="shared" si="4"/>
        <v>0</v>
      </c>
      <c r="J121" s="12" t="str">
        <f t="shared" si="5"/>
        <v xml:space="preserve"> </v>
      </c>
    </row>
    <row r="122" spans="1:10" x14ac:dyDescent="0.2">
      <c r="A122" s="13">
        <v>2200</v>
      </c>
      <c r="B122" s="14" t="s">
        <v>128</v>
      </c>
      <c r="C122" s="9" t="s">
        <v>10</v>
      </c>
      <c r="D122" s="10">
        <v>3</v>
      </c>
      <c r="E122" s="11">
        <v>0.79</v>
      </c>
      <c r="F122" s="11">
        <f t="shared" si="3"/>
        <v>2.37</v>
      </c>
      <c r="H122" s="32"/>
      <c r="I122" s="5">
        <f t="shared" si="4"/>
        <v>0</v>
      </c>
      <c r="J122" s="12" t="str">
        <f t="shared" si="5"/>
        <v xml:space="preserve"> </v>
      </c>
    </row>
    <row r="123" spans="1:10" x14ac:dyDescent="0.2">
      <c r="A123" s="13">
        <v>1258</v>
      </c>
      <c r="B123" s="14" t="s">
        <v>129</v>
      </c>
      <c r="C123" s="9" t="s">
        <v>10</v>
      </c>
      <c r="D123" s="10">
        <v>2</v>
      </c>
      <c r="E123" s="11">
        <v>3.58</v>
      </c>
      <c r="F123" s="11">
        <f t="shared" si="3"/>
        <v>7.16</v>
      </c>
      <c r="H123" s="32"/>
      <c r="I123" s="5">
        <f t="shared" si="4"/>
        <v>0</v>
      </c>
      <c r="J123" s="12" t="str">
        <f t="shared" si="5"/>
        <v xml:space="preserve"> </v>
      </c>
    </row>
    <row r="124" spans="1:10" x14ac:dyDescent="0.2">
      <c r="A124" s="13">
        <v>3113</v>
      </c>
      <c r="B124" s="14" t="s">
        <v>130</v>
      </c>
      <c r="C124" s="9" t="s">
        <v>10</v>
      </c>
      <c r="D124" s="10">
        <v>1</v>
      </c>
      <c r="E124" s="11">
        <v>0.79</v>
      </c>
      <c r="F124" s="11">
        <f t="shared" si="3"/>
        <v>0.79</v>
      </c>
      <c r="H124" s="32"/>
      <c r="I124" s="5">
        <f t="shared" si="4"/>
        <v>0</v>
      </c>
      <c r="J124" s="12" t="str">
        <f t="shared" si="5"/>
        <v xml:space="preserve"> </v>
      </c>
    </row>
    <row r="125" spans="1:10" x14ac:dyDescent="0.2">
      <c r="A125" s="17">
        <v>2342</v>
      </c>
      <c r="B125" s="20" t="s">
        <v>131</v>
      </c>
      <c r="C125" s="10" t="s">
        <v>10</v>
      </c>
      <c r="D125" s="10">
        <v>1</v>
      </c>
      <c r="E125" s="21">
        <v>0.63</v>
      </c>
      <c r="F125" s="21">
        <f t="shared" si="3"/>
        <v>0.63</v>
      </c>
      <c r="H125" s="32"/>
      <c r="I125" s="5">
        <f t="shared" si="4"/>
        <v>0</v>
      </c>
      <c r="J125" s="12" t="str">
        <f t="shared" si="5"/>
        <v xml:space="preserve"> </v>
      </c>
    </row>
    <row r="126" spans="1:10" x14ac:dyDescent="0.2">
      <c r="A126" s="17">
        <v>2341</v>
      </c>
      <c r="B126" s="20" t="s">
        <v>132</v>
      </c>
      <c r="C126" s="10" t="s">
        <v>10</v>
      </c>
      <c r="D126" s="10">
        <v>1</v>
      </c>
      <c r="E126" s="21">
        <v>0.63</v>
      </c>
      <c r="F126" s="21">
        <f t="shared" si="3"/>
        <v>0.63</v>
      </c>
      <c r="H126" s="32"/>
      <c r="I126" s="5">
        <f t="shared" si="4"/>
        <v>0</v>
      </c>
      <c r="J126" s="12" t="str">
        <f t="shared" si="5"/>
        <v xml:space="preserve"> </v>
      </c>
    </row>
    <row r="127" spans="1:10" x14ac:dyDescent="0.2">
      <c r="A127" s="7"/>
      <c r="B127" s="16" t="s">
        <v>133</v>
      </c>
      <c r="C127" s="9"/>
      <c r="D127" s="10">
        <v>0</v>
      </c>
      <c r="E127" s="11"/>
      <c r="F127" s="11"/>
      <c r="H127" s="33"/>
    </row>
    <row r="128" spans="1:10" x14ac:dyDescent="0.2">
      <c r="A128" s="13">
        <v>308</v>
      </c>
      <c r="B128" s="14" t="s">
        <v>134</v>
      </c>
      <c r="C128" s="9" t="s">
        <v>10</v>
      </c>
      <c r="D128" s="10">
        <v>15</v>
      </c>
      <c r="E128" s="11">
        <v>11</v>
      </c>
      <c r="F128" s="11">
        <f t="shared" ref="F128:F191" si="6">D128*E128</f>
        <v>165</v>
      </c>
      <c r="H128" s="32"/>
      <c r="I128" s="5">
        <f t="shared" si="4"/>
        <v>0</v>
      </c>
      <c r="J128" s="12" t="str">
        <f t="shared" si="5"/>
        <v xml:space="preserve"> </v>
      </c>
    </row>
    <row r="129" spans="1:10" x14ac:dyDescent="0.2">
      <c r="A129" s="13">
        <v>2314</v>
      </c>
      <c r="B129" s="14" t="s">
        <v>135</v>
      </c>
      <c r="C129" s="9" t="s">
        <v>10</v>
      </c>
      <c r="D129" s="10">
        <v>1</v>
      </c>
      <c r="E129" s="11">
        <v>1.36</v>
      </c>
      <c r="F129" s="11">
        <f t="shared" si="6"/>
        <v>1.36</v>
      </c>
      <c r="H129" s="32"/>
      <c r="I129" s="5">
        <f t="shared" si="4"/>
        <v>0</v>
      </c>
      <c r="J129" s="12" t="str">
        <f t="shared" si="5"/>
        <v xml:space="preserve"> </v>
      </c>
    </row>
    <row r="130" spans="1:10" x14ac:dyDescent="0.2">
      <c r="A130" s="13">
        <v>1791</v>
      </c>
      <c r="B130" s="22" t="s">
        <v>136</v>
      </c>
      <c r="C130" s="9" t="s">
        <v>10</v>
      </c>
      <c r="D130" s="10">
        <v>25</v>
      </c>
      <c r="E130" s="11">
        <v>0.64</v>
      </c>
      <c r="F130" s="11">
        <f t="shared" si="6"/>
        <v>16</v>
      </c>
      <c r="H130" s="32"/>
      <c r="I130" s="5">
        <f t="shared" si="4"/>
        <v>0</v>
      </c>
      <c r="J130" s="12" t="str">
        <f t="shared" si="5"/>
        <v xml:space="preserve"> </v>
      </c>
    </row>
    <row r="131" spans="1:10" x14ac:dyDescent="0.2">
      <c r="A131" s="13">
        <v>1490</v>
      </c>
      <c r="B131" s="14" t="s">
        <v>137</v>
      </c>
      <c r="C131" s="9" t="s">
        <v>10</v>
      </c>
      <c r="D131" s="10">
        <v>2</v>
      </c>
      <c r="E131" s="11">
        <v>43.57</v>
      </c>
      <c r="F131" s="11">
        <f t="shared" si="6"/>
        <v>87.14</v>
      </c>
      <c r="H131" s="32"/>
      <c r="I131" s="5">
        <f t="shared" si="4"/>
        <v>0</v>
      </c>
      <c r="J131" s="12" t="str">
        <f t="shared" si="5"/>
        <v xml:space="preserve"> </v>
      </c>
    </row>
    <row r="132" spans="1:10" x14ac:dyDescent="0.2">
      <c r="A132" s="13">
        <v>1491</v>
      </c>
      <c r="B132" s="14" t="s">
        <v>138</v>
      </c>
      <c r="C132" s="9" t="s">
        <v>10</v>
      </c>
      <c r="D132" s="10">
        <v>5</v>
      </c>
      <c r="E132" s="11">
        <v>100.34</v>
      </c>
      <c r="F132" s="11">
        <f t="shared" si="6"/>
        <v>501.70000000000005</v>
      </c>
      <c r="H132" s="32"/>
      <c r="I132" s="5">
        <f t="shared" si="4"/>
        <v>0</v>
      </c>
      <c r="J132" s="12" t="str">
        <f t="shared" si="5"/>
        <v xml:space="preserve"> </v>
      </c>
    </row>
    <row r="133" spans="1:10" x14ac:dyDescent="0.2">
      <c r="A133" s="13">
        <v>1492</v>
      </c>
      <c r="B133" s="14" t="s">
        <v>139</v>
      </c>
      <c r="C133" s="9" t="s">
        <v>10</v>
      </c>
      <c r="D133" s="10">
        <v>2</v>
      </c>
      <c r="E133" s="11">
        <v>60.8</v>
      </c>
      <c r="F133" s="11">
        <f t="shared" si="6"/>
        <v>121.6</v>
      </c>
      <c r="H133" s="32"/>
      <c r="I133" s="5">
        <f t="shared" si="4"/>
        <v>0</v>
      </c>
      <c r="J133" s="12" t="str">
        <f t="shared" si="5"/>
        <v xml:space="preserve"> </v>
      </c>
    </row>
    <row r="134" spans="1:10" x14ac:dyDescent="0.2">
      <c r="A134" s="13">
        <v>1493</v>
      </c>
      <c r="B134" s="14" t="s">
        <v>140</v>
      </c>
      <c r="C134" s="9" t="s">
        <v>10</v>
      </c>
      <c r="D134" s="10">
        <v>2</v>
      </c>
      <c r="E134" s="11">
        <v>134.86000000000001</v>
      </c>
      <c r="F134" s="11">
        <f t="shared" si="6"/>
        <v>269.72000000000003</v>
      </c>
      <c r="H134" s="32"/>
      <c r="I134" s="5">
        <f t="shared" ref="I134:I197" si="7">H134*D134</f>
        <v>0</v>
      </c>
      <c r="J134" s="12" t="str">
        <f t="shared" ref="J134:J197" si="8">IF(H134&gt;E134,"Error, import excedit"," ")</f>
        <v xml:space="preserve"> </v>
      </c>
    </row>
    <row r="135" spans="1:10" x14ac:dyDescent="0.2">
      <c r="A135" s="13">
        <v>1495</v>
      </c>
      <c r="B135" s="14" t="s">
        <v>141</v>
      </c>
      <c r="C135" s="9" t="s">
        <v>10</v>
      </c>
      <c r="D135" s="10">
        <v>2</v>
      </c>
      <c r="E135" s="11">
        <v>103.13</v>
      </c>
      <c r="F135" s="11">
        <f t="shared" si="6"/>
        <v>206.26</v>
      </c>
      <c r="H135" s="32"/>
      <c r="I135" s="5">
        <f t="shared" si="7"/>
        <v>0</v>
      </c>
      <c r="J135" s="12" t="str">
        <f t="shared" si="8"/>
        <v xml:space="preserve"> </v>
      </c>
    </row>
    <row r="136" spans="1:10" x14ac:dyDescent="0.2">
      <c r="A136" s="13">
        <v>2058</v>
      </c>
      <c r="B136" s="14" t="s">
        <v>142</v>
      </c>
      <c r="C136" s="9" t="s">
        <v>10</v>
      </c>
      <c r="D136" s="10">
        <v>1</v>
      </c>
      <c r="E136" s="11">
        <v>55.4</v>
      </c>
      <c r="F136" s="11">
        <f t="shared" si="6"/>
        <v>55.4</v>
      </c>
      <c r="H136" s="32"/>
      <c r="I136" s="5">
        <f t="shared" si="7"/>
        <v>0</v>
      </c>
      <c r="J136" s="12" t="str">
        <f t="shared" si="8"/>
        <v xml:space="preserve"> </v>
      </c>
    </row>
    <row r="137" spans="1:10" x14ac:dyDescent="0.2">
      <c r="A137" s="13">
        <v>1499</v>
      </c>
      <c r="B137" s="14" t="s">
        <v>143</v>
      </c>
      <c r="C137" s="9" t="s">
        <v>10</v>
      </c>
      <c r="D137" s="10">
        <v>1</v>
      </c>
      <c r="E137" s="11">
        <v>74.3</v>
      </c>
      <c r="F137" s="11">
        <f t="shared" si="6"/>
        <v>74.3</v>
      </c>
      <c r="H137" s="32"/>
      <c r="I137" s="5">
        <f t="shared" si="7"/>
        <v>0</v>
      </c>
      <c r="J137" s="12" t="str">
        <f t="shared" si="8"/>
        <v xml:space="preserve"> </v>
      </c>
    </row>
    <row r="138" spans="1:10" x14ac:dyDescent="0.2">
      <c r="A138" s="13">
        <v>1500</v>
      </c>
      <c r="B138" s="14" t="s">
        <v>144</v>
      </c>
      <c r="C138" s="9" t="s">
        <v>10</v>
      </c>
      <c r="D138" s="10">
        <v>3</v>
      </c>
      <c r="E138" s="11">
        <v>108.75</v>
      </c>
      <c r="F138" s="11">
        <f t="shared" si="6"/>
        <v>326.25</v>
      </c>
      <c r="H138" s="32"/>
      <c r="I138" s="5">
        <f t="shared" si="7"/>
        <v>0</v>
      </c>
      <c r="J138" s="12" t="str">
        <f t="shared" si="8"/>
        <v xml:space="preserve"> </v>
      </c>
    </row>
    <row r="139" spans="1:10" x14ac:dyDescent="0.2">
      <c r="A139" s="13">
        <v>1704</v>
      </c>
      <c r="B139" s="14" t="s">
        <v>145</v>
      </c>
      <c r="C139" s="9" t="s">
        <v>10</v>
      </c>
      <c r="D139" s="10">
        <v>15</v>
      </c>
      <c r="E139" s="11">
        <v>31.75</v>
      </c>
      <c r="F139" s="11">
        <f t="shared" si="6"/>
        <v>476.25</v>
      </c>
      <c r="H139" s="32"/>
      <c r="I139" s="5">
        <f t="shared" si="7"/>
        <v>0</v>
      </c>
      <c r="J139" s="12" t="str">
        <f t="shared" si="8"/>
        <v xml:space="preserve"> </v>
      </c>
    </row>
    <row r="140" spans="1:10" x14ac:dyDescent="0.2">
      <c r="A140" s="13">
        <v>1708</v>
      </c>
      <c r="B140" s="14" t="s">
        <v>146</v>
      </c>
      <c r="C140" s="9" t="s">
        <v>10</v>
      </c>
      <c r="D140" s="10">
        <v>10</v>
      </c>
      <c r="E140" s="11">
        <v>6.38</v>
      </c>
      <c r="F140" s="11">
        <f t="shared" si="6"/>
        <v>63.8</v>
      </c>
      <c r="H140" s="32"/>
      <c r="I140" s="5">
        <f t="shared" si="7"/>
        <v>0</v>
      </c>
      <c r="J140" s="12" t="str">
        <f t="shared" si="8"/>
        <v xml:space="preserve"> </v>
      </c>
    </row>
    <row r="141" spans="1:10" x14ac:dyDescent="0.2">
      <c r="A141" s="13">
        <v>1706</v>
      </c>
      <c r="B141" s="14" t="s">
        <v>147</v>
      </c>
      <c r="C141" s="9" t="s">
        <v>10</v>
      </c>
      <c r="D141" s="10">
        <v>20</v>
      </c>
      <c r="E141" s="11">
        <v>55.57</v>
      </c>
      <c r="F141" s="11">
        <f t="shared" si="6"/>
        <v>1111.4000000000001</v>
      </c>
      <c r="H141" s="32"/>
      <c r="I141" s="5">
        <f t="shared" si="7"/>
        <v>0</v>
      </c>
      <c r="J141" s="12" t="str">
        <f t="shared" si="8"/>
        <v xml:space="preserve"> </v>
      </c>
    </row>
    <row r="142" spans="1:10" x14ac:dyDescent="0.2">
      <c r="A142" s="13">
        <v>1698</v>
      </c>
      <c r="B142" s="14" t="s">
        <v>148</v>
      </c>
      <c r="C142" s="9" t="s">
        <v>10</v>
      </c>
      <c r="D142" s="10">
        <v>12</v>
      </c>
      <c r="E142" s="11">
        <v>18.91</v>
      </c>
      <c r="F142" s="11">
        <f t="shared" si="6"/>
        <v>226.92000000000002</v>
      </c>
      <c r="H142" s="32"/>
      <c r="I142" s="5">
        <f t="shared" si="7"/>
        <v>0</v>
      </c>
      <c r="J142" s="12" t="str">
        <f t="shared" si="8"/>
        <v xml:space="preserve"> </v>
      </c>
    </row>
    <row r="143" spans="1:10" x14ac:dyDescent="0.2">
      <c r="A143" s="13">
        <v>1699</v>
      </c>
      <c r="B143" s="14" t="s">
        <v>149</v>
      </c>
      <c r="C143" s="9" t="s">
        <v>10</v>
      </c>
      <c r="D143" s="10">
        <v>12</v>
      </c>
      <c r="E143" s="11">
        <v>29.02</v>
      </c>
      <c r="F143" s="11">
        <f t="shared" si="6"/>
        <v>348.24</v>
      </c>
      <c r="H143" s="32"/>
      <c r="I143" s="5">
        <f t="shared" si="7"/>
        <v>0</v>
      </c>
      <c r="J143" s="12" t="str">
        <f t="shared" si="8"/>
        <v xml:space="preserve"> </v>
      </c>
    </row>
    <row r="144" spans="1:10" x14ac:dyDescent="0.2">
      <c r="A144" s="13">
        <v>409</v>
      </c>
      <c r="B144" s="14" t="s">
        <v>150</v>
      </c>
      <c r="C144" s="9" t="s">
        <v>10</v>
      </c>
      <c r="D144" s="10">
        <v>1</v>
      </c>
      <c r="E144" s="11">
        <v>20.43</v>
      </c>
      <c r="F144" s="11">
        <f t="shared" si="6"/>
        <v>20.43</v>
      </c>
      <c r="H144" s="32"/>
      <c r="I144" s="5">
        <f t="shared" si="7"/>
        <v>0</v>
      </c>
      <c r="J144" s="12" t="str">
        <f t="shared" si="8"/>
        <v xml:space="preserve"> </v>
      </c>
    </row>
    <row r="145" spans="1:10" x14ac:dyDescent="0.2">
      <c r="A145" s="7"/>
      <c r="B145" s="16" t="s">
        <v>151</v>
      </c>
      <c r="C145" s="9"/>
      <c r="D145" s="10">
        <v>0</v>
      </c>
      <c r="E145" s="11"/>
      <c r="F145" s="11"/>
      <c r="H145" s="33"/>
    </row>
    <row r="146" spans="1:10" x14ac:dyDescent="0.2">
      <c r="A146" s="13">
        <v>497</v>
      </c>
      <c r="B146" s="14" t="s">
        <v>152</v>
      </c>
      <c r="C146" s="9" t="s">
        <v>10</v>
      </c>
      <c r="D146" s="10">
        <v>20</v>
      </c>
      <c r="E146" s="11">
        <v>2.97</v>
      </c>
      <c r="F146" s="11">
        <f t="shared" si="6"/>
        <v>59.400000000000006</v>
      </c>
      <c r="H146" s="32"/>
      <c r="I146" s="5">
        <f t="shared" si="7"/>
        <v>0</v>
      </c>
      <c r="J146" s="12" t="str">
        <f t="shared" si="8"/>
        <v xml:space="preserve"> </v>
      </c>
    </row>
    <row r="147" spans="1:10" x14ac:dyDescent="0.2">
      <c r="A147" s="13">
        <v>498</v>
      </c>
      <c r="B147" s="14" t="s">
        <v>153</v>
      </c>
      <c r="C147" s="9" t="s">
        <v>10</v>
      </c>
      <c r="D147" s="10">
        <v>10</v>
      </c>
      <c r="E147" s="11">
        <v>3.75</v>
      </c>
      <c r="F147" s="11">
        <f t="shared" si="6"/>
        <v>37.5</v>
      </c>
      <c r="H147" s="32"/>
      <c r="I147" s="5">
        <f t="shared" si="7"/>
        <v>0</v>
      </c>
      <c r="J147" s="12" t="str">
        <f t="shared" si="8"/>
        <v xml:space="preserve"> </v>
      </c>
    </row>
    <row r="148" spans="1:10" x14ac:dyDescent="0.2">
      <c r="A148" s="13">
        <v>499</v>
      </c>
      <c r="B148" s="14" t="s">
        <v>154</v>
      </c>
      <c r="C148" s="9" t="s">
        <v>10</v>
      </c>
      <c r="D148" s="10">
        <v>12</v>
      </c>
      <c r="E148" s="11">
        <v>3.75</v>
      </c>
      <c r="F148" s="11">
        <f t="shared" si="6"/>
        <v>45</v>
      </c>
      <c r="H148" s="32"/>
      <c r="I148" s="5">
        <f t="shared" si="7"/>
        <v>0</v>
      </c>
      <c r="J148" s="12" t="str">
        <f t="shared" si="8"/>
        <v xml:space="preserve"> </v>
      </c>
    </row>
    <row r="149" spans="1:10" x14ac:dyDescent="0.2">
      <c r="A149" s="13">
        <v>500</v>
      </c>
      <c r="B149" s="14" t="s">
        <v>155</v>
      </c>
      <c r="C149" s="9" t="s">
        <v>10</v>
      </c>
      <c r="D149" s="10">
        <v>10</v>
      </c>
      <c r="E149" s="11">
        <v>4.96</v>
      </c>
      <c r="F149" s="11">
        <f t="shared" si="6"/>
        <v>49.6</v>
      </c>
      <c r="H149" s="32"/>
      <c r="I149" s="5">
        <f t="shared" si="7"/>
        <v>0</v>
      </c>
      <c r="J149" s="12" t="str">
        <f t="shared" si="8"/>
        <v xml:space="preserve"> </v>
      </c>
    </row>
    <row r="150" spans="1:10" x14ac:dyDescent="0.2">
      <c r="A150" s="13">
        <v>502</v>
      </c>
      <c r="B150" s="14" t="s">
        <v>156</v>
      </c>
      <c r="C150" s="9" t="s">
        <v>10</v>
      </c>
      <c r="D150" s="10">
        <v>3</v>
      </c>
      <c r="E150" s="11">
        <v>6.84</v>
      </c>
      <c r="F150" s="11">
        <f t="shared" si="6"/>
        <v>20.52</v>
      </c>
      <c r="H150" s="32"/>
      <c r="I150" s="5">
        <f t="shared" si="7"/>
        <v>0</v>
      </c>
      <c r="J150" s="12" t="str">
        <f t="shared" si="8"/>
        <v xml:space="preserve"> </v>
      </c>
    </row>
    <row r="151" spans="1:10" x14ac:dyDescent="0.2">
      <c r="A151" s="13">
        <v>507</v>
      </c>
      <c r="B151" s="14" t="s">
        <v>157</v>
      </c>
      <c r="C151" s="9" t="s">
        <v>10</v>
      </c>
      <c r="D151" s="10">
        <v>20</v>
      </c>
      <c r="E151" s="11">
        <v>2.42</v>
      </c>
      <c r="F151" s="11">
        <f t="shared" si="6"/>
        <v>48.4</v>
      </c>
      <c r="H151" s="32"/>
      <c r="I151" s="5">
        <f t="shared" si="7"/>
        <v>0</v>
      </c>
      <c r="J151" s="12" t="str">
        <f t="shared" si="8"/>
        <v xml:space="preserve"> </v>
      </c>
    </row>
    <row r="152" spans="1:10" x14ac:dyDescent="0.2">
      <c r="A152" s="13">
        <v>509</v>
      </c>
      <c r="B152" s="14" t="s">
        <v>158</v>
      </c>
      <c r="C152" s="9" t="s">
        <v>10</v>
      </c>
      <c r="D152" s="10">
        <v>10</v>
      </c>
      <c r="E152" s="11">
        <v>3.35</v>
      </c>
      <c r="F152" s="11">
        <f t="shared" si="6"/>
        <v>33.5</v>
      </c>
      <c r="H152" s="32"/>
      <c r="I152" s="5">
        <f t="shared" si="7"/>
        <v>0</v>
      </c>
      <c r="J152" s="12" t="str">
        <f t="shared" si="8"/>
        <v xml:space="preserve"> </v>
      </c>
    </row>
    <row r="153" spans="1:10" x14ac:dyDescent="0.2">
      <c r="A153" s="13">
        <v>510</v>
      </c>
      <c r="B153" s="14" t="s">
        <v>159</v>
      </c>
      <c r="C153" s="9" t="s">
        <v>10</v>
      </c>
      <c r="D153" s="10">
        <v>15</v>
      </c>
      <c r="E153" s="11">
        <v>3.03</v>
      </c>
      <c r="F153" s="11">
        <f t="shared" si="6"/>
        <v>45.449999999999996</v>
      </c>
      <c r="H153" s="32"/>
      <c r="I153" s="5">
        <f t="shared" si="7"/>
        <v>0</v>
      </c>
      <c r="J153" s="12" t="str">
        <f t="shared" si="8"/>
        <v xml:space="preserve"> </v>
      </c>
    </row>
    <row r="154" spans="1:10" x14ac:dyDescent="0.2">
      <c r="A154" s="13">
        <v>511</v>
      </c>
      <c r="B154" s="14" t="s">
        <v>160</v>
      </c>
      <c r="C154" s="9" t="s">
        <v>10</v>
      </c>
      <c r="D154" s="10">
        <v>3</v>
      </c>
      <c r="E154" s="11">
        <v>4.8499999999999996</v>
      </c>
      <c r="F154" s="11">
        <f t="shared" si="6"/>
        <v>14.549999999999999</v>
      </c>
      <c r="H154" s="32"/>
      <c r="I154" s="5">
        <f t="shared" si="7"/>
        <v>0</v>
      </c>
      <c r="J154" s="12" t="str">
        <f t="shared" si="8"/>
        <v xml:space="preserve"> </v>
      </c>
    </row>
    <row r="155" spans="1:10" x14ac:dyDescent="0.2">
      <c r="A155" s="13">
        <v>2067</v>
      </c>
      <c r="B155" s="14" t="s">
        <v>161</v>
      </c>
      <c r="C155" s="9" t="s">
        <v>10</v>
      </c>
      <c r="D155" s="10">
        <v>1</v>
      </c>
      <c r="E155" s="11">
        <v>4.87</v>
      </c>
      <c r="F155" s="11">
        <f t="shared" si="6"/>
        <v>4.87</v>
      </c>
      <c r="H155" s="32"/>
      <c r="I155" s="5">
        <f t="shared" si="7"/>
        <v>0</v>
      </c>
      <c r="J155" s="12" t="str">
        <f t="shared" si="8"/>
        <v xml:space="preserve"> </v>
      </c>
    </row>
    <row r="156" spans="1:10" x14ac:dyDescent="0.2">
      <c r="A156" s="13">
        <v>513</v>
      </c>
      <c r="B156" s="14" t="s">
        <v>162</v>
      </c>
      <c r="C156" s="9" t="s">
        <v>10</v>
      </c>
      <c r="D156" s="10">
        <v>2</v>
      </c>
      <c r="E156" s="11">
        <v>6.48</v>
      </c>
      <c r="F156" s="11">
        <f t="shared" si="6"/>
        <v>12.96</v>
      </c>
      <c r="H156" s="32"/>
      <c r="I156" s="5">
        <f t="shared" si="7"/>
        <v>0</v>
      </c>
      <c r="J156" s="12" t="str">
        <f t="shared" si="8"/>
        <v xml:space="preserve"> </v>
      </c>
    </row>
    <row r="157" spans="1:10" x14ac:dyDescent="0.2">
      <c r="A157" s="13">
        <v>514</v>
      </c>
      <c r="B157" s="14" t="s">
        <v>163</v>
      </c>
      <c r="C157" s="9" t="s">
        <v>10</v>
      </c>
      <c r="D157" s="10">
        <v>2</v>
      </c>
      <c r="E157" s="11">
        <v>8.66</v>
      </c>
      <c r="F157" s="11">
        <f t="shared" si="6"/>
        <v>17.32</v>
      </c>
      <c r="H157" s="32"/>
      <c r="I157" s="5">
        <f t="shared" si="7"/>
        <v>0</v>
      </c>
      <c r="J157" s="12" t="str">
        <f t="shared" si="8"/>
        <v xml:space="preserve"> </v>
      </c>
    </row>
    <row r="158" spans="1:10" x14ac:dyDescent="0.2">
      <c r="A158" s="13">
        <v>518</v>
      </c>
      <c r="B158" s="14" t="s">
        <v>164</v>
      </c>
      <c r="C158" s="9" t="s">
        <v>10</v>
      </c>
      <c r="D158" s="10">
        <v>2</v>
      </c>
      <c r="E158" s="11">
        <v>11.38</v>
      </c>
      <c r="F158" s="11">
        <f t="shared" si="6"/>
        <v>22.76</v>
      </c>
      <c r="H158" s="32"/>
      <c r="I158" s="5">
        <f t="shared" si="7"/>
        <v>0</v>
      </c>
      <c r="J158" s="12" t="str">
        <f t="shared" si="8"/>
        <v xml:space="preserve"> </v>
      </c>
    </row>
    <row r="159" spans="1:10" x14ac:dyDescent="0.2">
      <c r="A159" s="13">
        <v>519</v>
      </c>
      <c r="B159" s="14" t="s">
        <v>165</v>
      </c>
      <c r="C159" s="9" t="s">
        <v>10</v>
      </c>
      <c r="D159" s="10">
        <v>1</v>
      </c>
      <c r="E159" s="11">
        <v>18.86</v>
      </c>
      <c r="F159" s="11">
        <f t="shared" si="6"/>
        <v>18.86</v>
      </c>
      <c r="H159" s="32"/>
      <c r="I159" s="5">
        <f t="shared" si="7"/>
        <v>0</v>
      </c>
      <c r="J159" s="12" t="str">
        <f t="shared" si="8"/>
        <v xml:space="preserve"> </v>
      </c>
    </row>
    <row r="160" spans="1:10" x14ac:dyDescent="0.2">
      <c r="A160" s="13">
        <v>526</v>
      </c>
      <c r="B160" s="14" t="s">
        <v>166</v>
      </c>
      <c r="C160" s="9" t="s">
        <v>10</v>
      </c>
      <c r="D160" s="10">
        <v>2</v>
      </c>
      <c r="E160" s="11">
        <v>11.23</v>
      </c>
      <c r="F160" s="11">
        <f t="shared" si="6"/>
        <v>22.46</v>
      </c>
      <c r="H160" s="32"/>
      <c r="I160" s="5">
        <f t="shared" si="7"/>
        <v>0</v>
      </c>
      <c r="J160" s="12" t="str">
        <f t="shared" si="8"/>
        <v xml:space="preserve"> </v>
      </c>
    </row>
    <row r="161" spans="1:10" x14ac:dyDescent="0.2">
      <c r="A161" s="13">
        <v>527</v>
      </c>
      <c r="B161" s="14" t="s">
        <v>167</v>
      </c>
      <c r="C161" s="9" t="s">
        <v>10</v>
      </c>
      <c r="D161" s="10">
        <v>2</v>
      </c>
      <c r="E161" s="11">
        <v>20.41</v>
      </c>
      <c r="F161" s="11">
        <f t="shared" si="6"/>
        <v>40.82</v>
      </c>
      <c r="H161" s="32"/>
      <c r="I161" s="5">
        <f t="shared" si="7"/>
        <v>0</v>
      </c>
      <c r="J161" s="12" t="str">
        <f t="shared" si="8"/>
        <v xml:space="preserve"> </v>
      </c>
    </row>
    <row r="162" spans="1:10" x14ac:dyDescent="0.2">
      <c r="A162" s="13">
        <v>528</v>
      </c>
      <c r="B162" s="14" t="s">
        <v>168</v>
      </c>
      <c r="C162" s="9" t="s">
        <v>10</v>
      </c>
      <c r="D162" s="10">
        <v>7</v>
      </c>
      <c r="E162" s="11">
        <v>27.32</v>
      </c>
      <c r="F162" s="11">
        <f t="shared" si="6"/>
        <v>191.24</v>
      </c>
      <c r="H162" s="32"/>
      <c r="I162" s="5">
        <f t="shared" si="7"/>
        <v>0</v>
      </c>
      <c r="J162" s="12" t="str">
        <f t="shared" si="8"/>
        <v xml:space="preserve"> </v>
      </c>
    </row>
    <row r="163" spans="1:10" x14ac:dyDescent="0.2">
      <c r="A163" s="13">
        <v>531</v>
      </c>
      <c r="B163" s="14" t="s">
        <v>169</v>
      </c>
      <c r="C163" s="9" t="s">
        <v>10</v>
      </c>
      <c r="D163" s="10">
        <v>1</v>
      </c>
      <c r="E163" s="11">
        <v>133.25</v>
      </c>
      <c r="F163" s="11">
        <f t="shared" si="6"/>
        <v>133.25</v>
      </c>
      <c r="H163" s="32"/>
      <c r="I163" s="5">
        <f t="shared" si="7"/>
        <v>0</v>
      </c>
      <c r="J163" s="12" t="str">
        <f t="shared" si="8"/>
        <v xml:space="preserve"> </v>
      </c>
    </row>
    <row r="164" spans="1:10" x14ac:dyDescent="0.2">
      <c r="A164" s="7"/>
      <c r="B164" s="18" t="s">
        <v>170</v>
      </c>
      <c r="C164" s="9"/>
      <c r="D164" s="10">
        <v>0</v>
      </c>
      <c r="E164" s="11"/>
      <c r="F164" s="11"/>
      <c r="H164" s="33"/>
    </row>
    <row r="165" spans="1:10" x14ac:dyDescent="0.2">
      <c r="A165" s="7"/>
      <c r="B165" s="18" t="s">
        <v>171</v>
      </c>
      <c r="C165" s="9"/>
      <c r="D165" s="10">
        <v>0</v>
      </c>
      <c r="E165" s="11"/>
      <c r="F165" s="11"/>
      <c r="H165" s="33"/>
    </row>
    <row r="166" spans="1:10" x14ac:dyDescent="0.2">
      <c r="A166" s="13">
        <v>536</v>
      </c>
      <c r="B166" s="14" t="s">
        <v>172</v>
      </c>
      <c r="C166" s="9" t="s">
        <v>10</v>
      </c>
      <c r="D166" s="10">
        <v>30</v>
      </c>
      <c r="E166" s="11">
        <v>3.92</v>
      </c>
      <c r="F166" s="11">
        <f t="shared" si="6"/>
        <v>117.6</v>
      </c>
      <c r="H166" s="32"/>
      <c r="I166" s="5">
        <f t="shared" si="7"/>
        <v>0</v>
      </c>
      <c r="J166" s="12" t="str">
        <f t="shared" si="8"/>
        <v xml:space="preserve"> </v>
      </c>
    </row>
    <row r="167" spans="1:10" x14ac:dyDescent="0.2">
      <c r="A167" s="13">
        <v>537</v>
      </c>
      <c r="B167" s="14" t="s">
        <v>173</v>
      </c>
      <c r="C167" s="9" t="s">
        <v>10</v>
      </c>
      <c r="D167" s="10">
        <v>35</v>
      </c>
      <c r="E167" s="11">
        <v>4.74</v>
      </c>
      <c r="F167" s="11">
        <f t="shared" si="6"/>
        <v>165.9</v>
      </c>
      <c r="H167" s="32"/>
      <c r="I167" s="5">
        <f t="shared" si="7"/>
        <v>0</v>
      </c>
      <c r="J167" s="12" t="str">
        <f t="shared" si="8"/>
        <v xml:space="preserve"> </v>
      </c>
    </row>
    <row r="168" spans="1:10" x14ac:dyDescent="0.2">
      <c r="A168" s="13">
        <v>538</v>
      </c>
      <c r="B168" s="14" t="s">
        <v>174</v>
      </c>
      <c r="C168" s="9" t="s">
        <v>10</v>
      </c>
      <c r="D168" s="10">
        <v>25</v>
      </c>
      <c r="E168" s="11">
        <v>6.73</v>
      </c>
      <c r="F168" s="11">
        <f t="shared" si="6"/>
        <v>168.25</v>
      </c>
      <c r="H168" s="32"/>
      <c r="I168" s="5">
        <f t="shared" si="7"/>
        <v>0</v>
      </c>
      <c r="J168" s="12" t="str">
        <f t="shared" si="8"/>
        <v xml:space="preserve"> </v>
      </c>
    </row>
    <row r="169" spans="1:10" x14ac:dyDescent="0.2">
      <c r="A169" s="13">
        <v>539</v>
      </c>
      <c r="B169" s="14" t="s">
        <v>175</v>
      </c>
      <c r="C169" s="9" t="s">
        <v>10</v>
      </c>
      <c r="D169" s="10">
        <v>25</v>
      </c>
      <c r="E169" s="11">
        <v>10.57</v>
      </c>
      <c r="F169" s="11">
        <f t="shared" si="6"/>
        <v>264.25</v>
      </c>
      <c r="H169" s="32"/>
      <c r="I169" s="5">
        <f t="shared" si="7"/>
        <v>0</v>
      </c>
      <c r="J169" s="12" t="str">
        <f t="shared" si="8"/>
        <v xml:space="preserve"> </v>
      </c>
    </row>
    <row r="170" spans="1:10" x14ac:dyDescent="0.2">
      <c r="A170" s="13">
        <v>540</v>
      </c>
      <c r="B170" s="14" t="s">
        <v>176</v>
      </c>
      <c r="C170" s="9" t="s">
        <v>10</v>
      </c>
      <c r="D170" s="10">
        <v>30</v>
      </c>
      <c r="E170" s="11">
        <v>15.27</v>
      </c>
      <c r="F170" s="11">
        <f t="shared" si="6"/>
        <v>458.09999999999997</v>
      </c>
      <c r="H170" s="32"/>
      <c r="I170" s="5">
        <f t="shared" si="7"/>
        <v>0</v>
      </c>
      <c r="J170" s="12" t="str">
        <f t="shared" si="8"/>
        <v xml:space="preserve"> </v>
      </c>
    </row>
    <row r="171" spans="1:10" x14ac:dyDescent="0.2">
      <c r="A171" s="13">
        <v>541</v>
      </c>
      <c r="B171" s="14" t="s">
        <v>177</v>
      </c>
      <c r="C171" s="9" t="s">
        <v>10</v>
      </c>
      <c r="D171" s="10">
        <v>7</v>
      </c>
      <c r="E171" s="11">
        <v>23.02</v>
      </c>
      <c r="F171" s="11">
        <f t="shared" si="6"/>
        <v>161.13999999999999</v>
      </c>
      <c r="H171" s="32"/>
      <c r="I171" s="5">
        <f t="shared" si="7"/>
        <v>0</v>
      </c>
      <c r="J171" s="12" t="str">
        <f t="shared" si="8"/>
        <v xml:space="preserve"> </v>
      </c>
    </row>
    <row r="172" spans="1:10" x14ac:dyDescent="0.2">
      <c r="A172" s="13">
        <v>542</v>
      </c>
      <c r="B172" s="14" t="s">
        <v>178</v>
      </c>
      <c r="C172" s="9" t="s">
        <v>10</v>
      </c>
      <c r="D172" s="10">
        <v>2</v>
      </c>
      <c r="E172" s="11">
        <v>39.6</v>
      </c>
      <c r="F172" s="11">
        <f t="shared" si="6"/>
        <v>79.2</v>
      </c>
      <c r="H172" s="32"/>
      <c r="I172" s="5">
        <f t="shared" si="7"/>
        <v>0</v>
      </c>
      <c r="J172" s="12" t="str">
        <f t="shared" si="8"/>
        <v xml:space="preserve"> </v>
      </c>
    </row>
    <row r="173" spans="1:10" x14ac:dyDescent="0.2">
      <c r="A173" s="13">
        <v>543</v>
      </c>
      <c r="B173" s="14" t="s">
        <v>179</v>
      </c>
      <c r="C173" s="9" t="s">
        <v>10</v>
      </c>
      <c r="D173" s="10">
        <v>2</v>
      </c>
      <c r="E173" s="11">
        <v>65.959999999999994</v>
      </c>
      <c r="F173" s="11">
        <f t="shared" si="6"/>
        <v>131.91999999999999</v>
      </c>
      <c r="H173" s="32"/>
      <c r="I173" s="5">
        <f t="shared" si="7"/>
        <v>0</v>
      </c>
      <c r="J173" s="12" t="str">
        <f t="shared" si="8"/>
        <v xml:space="preserve"> </v>
      </c>
    </row>
    <row r="174" spans="1:10" x14ac:dyDescent="0.2">
      <c r="A174" s="13">
        <v>544</v>
      </c>
      <c r="B174" s="14" t="s">
        <v>180</v>
      </c>
      <c r="C174" s="9" t="s">
        <v>10</v>
      </c>
      <c r="D174" s="10">
        <v>10</v>
      </c>
      <c r="E174" s="11">
        <v>4.74</v>
      </c>
      <c r="F174" s="11">
        <f t="shared" si="6"/>
        <v>47.400000000000006</v>
      </c>
      <c r="H174" s="32"/>
      <c r="I174" s="5">
        <f t="shared" si="7"/>
        <v>0</v>
      </c>
      <c r="J174" s="12" t="str">
        <f t="shared" si="8"/>
        <v xml:space="preserve"> </v>
      </c>
    </row>
    <row r="175" spans="1:10" x14ac:dyDescent="0.2">
      <c r="A175" s="13">
        <v>545</v>
      </c>
      <c r="B175" s="14" t="s">
        <v>181</v>
      </c>
      <c r="C175" s="9" t="s">
        <v>10</v>
      </c>
      <c r="D175" s="10">
        <v>3</v>
      </c>
      <c r="E175" s="11">
        <v>6.76</v>
      </c>
      <c r="F175" s="11">
        <f t="shared" si="6"/>
        <v>20.28</v>
      </c>
      <c r="H175" s="32"/>
      <c r="I175" s="5">
        <f t="shared" si="7"/>
        <v>0</v>
      </c>
      <c r="J175" s="12" t="str">
        <f t="shared" si="8"/>
        <v xml:space="preserve"> </v>
      </c>
    </row>
    <row r="176" spans="1:10" x14ac:dyDescent="0.2">
      <c r="A176" s="13">
        <v>546</v>
      </c>
      <c r="B176" s="14" t="s">
        <v>182</v>
      </c>
      <c r="C176" s="9" t="s">
        <v>10</v>
      </c>
      <c r="D176" s="10">
        <v>2</v>
      </c>
      <c r="E176" s="11">
        <v>10.57</v>
      </c>
      <c r="F176" s="11">
        <f t="shared" si="6"/>
        <v>21.14</v>
      </c>
      <c r="H176" s="32"/>
      <c r="I176" s="5">
        <f t="shared" si="7"/>
        <v>0</v>
      </c>
      <c r="J176" s="12" t="str">
        <f t="shared" si="8"/>
        <v xml:space="preserve"> </v>
      </c>
    </row>
    <row r="177" spans="1:10" x14ac:dyDescent="0.2">
      <c r="A177" s="13">
        <v>547</v>
      </c>
      <c r="B177" s="14" t="s">
        <v>183</v>
      </c>
      <c r="C177" s="9" t="s">
        <v>10</v>
      </c>
      <c r="D177" s="10">
        <v>1</v>
      </c>
      <c r="E177" s="11">
        <v>14.79</v>
      </c>
      <c r="F177" s="11">
        <f t="shared" si="6"/>
        <v>14.79</v>
      </c>
      <c r="H177" s="32"/>
      <c r="I177" s="5">
        <f t="shared" si="7"/>
        <v>0</v>
      </c>
      <c r="J177" s="12" t="str">
        <f t="shared" si="8"/>
        <v xml:space="preserve"> </v>
      </c>
    </row>
    <row r="178" spans="1:10" x14ac:dyDescent="0.2">
      <c r="A178" s="13">
        <v>553</v>
      </c>
      <c r="B178" s="14" t="s">
        <v>184</v>
      </c>
      <c r="C178" s="9" t="s">
        <v>10</v>
      </c>
      <c r="D178" s="10">
        <v>10</v>
      </c>
      <c r="E178" s="11">
        <v>1.22</v>
      </c>
      <c r="F178" s="11">
        <f t="shared" si="6"/>
        <v>12.2</v>
      </c>
      <c r="H178" s="32"/>
      <c r="I178" s="5">
        <f t="shared" si="7"/>
        <v>0</v>
      </c>
      <c r="J178" s="12" t="str">
        <f t="shared" si="8"/>
        <v xml:space="preserve"> </v>
      </c>
    </row>
    <row r="179" spans="1:10" x14ac:dyDescent="0.2">
      <c r="A179" s="13">
        <v>554</v>
      </c>
      <c r="B179" s="14" t="s">
        <v>185</v>
      </c>
      <c r="C179" s="9" t="s">
        <v>10</v>
      </c>
      <c r="D179" s="10">
        <v>10</v>
      </c>
      <c r="E179" s="11">
        <v>1.5</v>
      </c>
      <c r="F179" s="11">
        <f t="shared" si="6"/>
        <v>15</v>
      </c>
      <c r="H179" s="32"/>
      <c r="I179" s="5">
        <f t="shared" si="7"/>
        <v>0</v>
      </c>
      <c r="J179" s="12" t="str">
        <f t="shared" si="8"/>
        <v xml:space="preserve"> </v>
      </c>
    </row>
    <row r="180" spans="1:10" x14ac:dyDescent="0.2">
      <c r="A180" s="13">
        <v>552</v>
      </c>
      <c r="B180" s="14" t="s">
        <v>186</v>
      </c>
      <c r="C180" s="9" t="s">
        <v>10</v>
      </c>
      <c r="D180" s="10">
        <v>2</v>
      </c>
      <c r="E180" s="11">
        <v>2.12</v>
      </c>
      <c r="F180" s="11">
        <f t="shared" si="6"/>
        <v>4.24</v>
      </c>
      <c r="H180" s="32"/>
      <c r="I180" s="5">
        <f t="shared" si="7"/>
        <v>0</v>
      </c>
      <c r="J180" s="12" t="str">
        <f t="shared" si="8"/>
        <v xml:space="preserve"> </v>
      </c>
    </row>
    <row r="181" spans="1:10" x14ac:dyDescent="0.2">
      <c r="A181" s="13">
        <v>551</v>
      </c>
      <c r="B181" s="14" t="s">
        <v>187</v>
      </c>
      <c r="C181" s="9" t="s">
        <v>10</v>
      </c>
      <c r="D181" s="10">
        <v>1</v>
      </c>
      <c r="E181" s="11">
        <v>3.89</v>
      </c>
      <c r="F181" s="11">
        <f t="shared" si="6"/>
        <v>3.89</v>
      </c>
      <c r="H181" s="32"/>
      <c r="I181" s="5">
        <f t="shared" si="7"/>
        <v>0</v>
      </c>
      <c r="J181" s="12" t="str">
        <f t="shared" si="8"/>
        <v xml:space="preserve"> </v>
      </c>
    </row>
    <row r="182" spans="1:10" x14ac:dyDescent="0.2">
      <c r="A182" s="13">
        <v>559</v>
      </c>
      <c r="B182" s="14" t="s">
        <v>188</v>
      </c>
      <c r="C182" s="9" t="s">
        <v>10</v>
      </c>
      <c r="D182" s="10">
        <v>5</v>
      </c>
      <c r="E182" s="11">
        <v>2.88</v>
      </c>
      <c r="F182" s="11">
        <f t="shared" si="6"/>
        <v>14.399999999999999</v>
      </c>
      <c r="H182" s="32"/>
      <c r="I182" s="5">
        <f t="shared" si="7"/>
        <v>0</v>
      </c>
      <c r="J182" s="12" t="str">
        <f t="shared" si="8"/>
        <v xml:space="preserve"> </v>
      </c>
    </row>
    <row r="183" spans="1:10" x14ac:dyDescent="0.2">
      <c r="A183" s="13">
        <v>562</v>
      </c>
      <c r="B183" s="14" t="s">
        <v>189</v>
      </c>
      <c r="C183" s="9" t="s">
        <v>10</v>
      </c>
      <c r="D183" s="10">
        <v>5</v>
      </c>
      <c r="E183" s="11">
        <v>5.14</v>
      </c>
      <c r="F183" s="11">
        <f t="shared" si="6"/>
        <v>25.7</v>
      </c>
      <c r="H183" s="32"/>
      <c r="I183" s="5">
        <f t="shared" si="7"/>
        <v>0</v>
      </c>
      <c r="J183" s="12" t="str">
        <f t="shared" si="8"/>
        <v xml:space="preserve"> </v>
      </c>
    </row>
    <row r="184" spans="1:10" x14ac:dyDescent="0.2">
      <c r="A184" s="13">
        <v>558</v>
      </c>
      <c r="B184" s="14" t="s">
        <v>190</v>
      </c>
      <c r="C184" s="9" t="s">
        <v>10</v>
      </c>
      <c r="D184" s="10">
        <v>2</v>
      </c>
      <c r="E184" s="11">
        <v>6.13</v>
      </c>
      <c r="F184" s="11">
        <f t="shared" si="6"/>
        <v>12.26</v>
      </c>
      <c r="H184" s="32"/>
      <c r="I184" s="5">
        <f t="shared" si="7"/>
        <v>0</v>
      </c>
      <c r="J184" s="12" t="str">
        <f t="shared" si="8"/>
        <v xml:space="preserve"> </v>
      </c>
    </row>
    <row r="185" spans="1:10" x14ac:dyDescent="0.2">
      <c r="A185" s="13">
        <v>557</v>
      </c>
      <c r="B185" s="14" t="s">
        <v>191</v>
      </c>
      <c r="C185" s="9" t="s">
        <v>10</v>
      </c>
      <c r="D185" s="10">
        <v>2</v>
      </c>
      <c r="E185" s="11">
        <v>9.68</v>
      </c>
      <c r="F185" s="11">
        <f t="shared" si="6"/>
        <v>19.36</v>
      </c>
      <c r="H185" s="32"/>
      <c r="I185" s="5">
        <f t="shared" si="7"/>
        <v>0</v>
      </c>
      <c r="J185" s="12" t="str">
        <f t="shared" si="8"/>
        <v xml:space="preserve"> </v>
      </c>
    </row>
    <row r="186" spans="1:10" x14ac:dyDescent="0.2">
      <c r="A186" s="13">
        <v>556</v>
      </c>
      <c r="B186" s="14" t="s">
        <v>192</v>
      </c>
      <c r="C186" s="9" t="s">
        <v>10</v>
      </c>
      <c r="D186" s="10">
        <v>5</v>
      </c>
      <c r="E186" s="11">
        <v>12.49</v>
      </c>
      <c r="F186" s="11">
        <f t="shared" si="6"/>
        <v>62.45</v>
      </c>
      <c r="H186" s="32"/>
      <c r="I186" s="5">
        <f t="shared" si="7"/>
        <v>0</v>
      </c>
      <c r="J186" s="12" t="str">
        <f t="shared" si="8"/>
        <v xml:space="preserve"> </v>
      </c>
    </row>
    <row r="187" spans="1:10" x14ac:dyDescent="0.2">
      <c r="A187" s="13">
        <v>567</v>
      </c>
      <c r="B187" s="14" t="s">
        <v>193</v>
      </c>
      <c r="C187" s="9" t="s">
        <v>10</v>
      </c>
      <c r="D187" s="10">
        <v>5</v>
      </c>
      <c r="E187" s="11">
        <v>49.2</v>
      </c>
      <c r="F187" s="11">
        <f t="shared" si="6"/>
        <v>246</v>
      </c>
      <c r="H187" s="32"/>
      <c r="I187" s="5">
        <f t="shared" si="7"/>
        <v>0</v>
      </c>
      <c r="J187" s="12" t="str">
        <f t="shared" si="8"/>
        <v xml:space="preserve"> </v>
      </c>
    </row>
    <row r="188" spans="1:10" x14ac:dyDescent="0.2">
      <c r="A188" s="13">
        <v>568</v>
      </c>
      <c r="B188" s="14" t="s">
        <v>194</v>
      </c>
      <c r="C188" s="9" t="s">
        <v>10</v>
      </c>
      <c r="D188" s="10">
        <v>5</v>
      </c>
      <c r="E188" s="11">
        <v>71.98</v>
      </c>
      <c r="F188" s="11">
        <f t="shared" si="6"/>
        <v>359.90000000000003</v>
      </c>
      <c r="H188" s="32"/>
      <c r="I188" s="5">
        <f t="shared" si="7"/>
        <v>0</v>
      </c>
      <c r="J188" s="12" t="str">
        <f t="shared" si="8"/>
        <v xml:space="preserve"> </v>
      </c>
    </row>
    <row r="189" spans="1:10" x14ac:dyDescent="0.2">
      <c r="A189" s="13">
        <v>570</v>
      </c>
      <c r="B189" s="14" t="s">
        <v>195</v>
      </c>
      <c r="C189" s="9" t="s">
        <v>10</v>
      </c>
      <c r="D189" s="10">
        <v>1</v>
      </c>
      <c r="E189" s="11">
        <v>1.92</v>
      </c>
      <c r="F189" s="11">
        <f t="shared" si="6"/>
        <v>1.92</v>
      </c>
      <c r="H189" s="32"/>
      <c r="I189" s="5">
        <f t="shared" si="7"/>
        <v>0</v>
      </c>
      <c r="J189" s="12" t="str">
        <f t="shared" si="8"/>
        <v xml:space="preserve"> </v>
      </c>
    </row>
    <row r="190" spans="1:10" x14ac:dyDescent="0.2">
      <c r="A190" s="13">
        <v>580</v>
      </c>
      <c r="B190" s="14" t="s">
        <v>196</v>
      </c>
      <c r="C190" s="9" t="s">
        <v>10</v>
      </c>
      <c r="D190" s="10">
        <v>1</v>
      </c>
      <c r="E190" s="11">
        <v>3.2</v>
      </c>
      <c r="F190" s="11">
        <f t="shared" si="6"/>
        <v>3.2</v>
      </c>
      <c r="H190" s="32"/>
      <c r="I190" s="5">
        <f t="shared" si="7"/>
        <v>0</v>
      </c>
      <c r="J190" s="12" t="str">
        <f t="shared" si="8"/>
        <v xml:space="preserve"> </v>
      </c>
    </row>
    <row r="191" spans="1:10" x14ac:dyDescent="0.2">
      <c r="A191" s="13">
        <v>575</v>
      </c>
      <c r="B191" s="14" t="s">
        <v>197</v>
      </c>
      <c r="C191" s="9" t="s">
        <v>10</v>
      </c>
      <c r="D191" s="10">
        <v>5</v>
      </c>
      <c r="E191" s="11">
        <v>5.29</v>
      </c>
      <c r="F191" s="11">
        <f t="shared" si="6"/>
        <v>26.45</v>
      </c>
      <c r="H191" s="32"/>
      <c r="I191" s="5">
        <f t="shared" si="7"/>
        <v>0</v>
      </c>
      <c r="J191" s="12" t="str">
        <f t="shared" si="8"/>
        <v xml:space="preserve"> </v>
      </c>
    </row>
    <row r="192" spans="1:10" x14ac:dyDescent="0.2">
      <c r="A192" s="13">
        <v>574</v>
      </c>
      <c r="B192" s="14" t="s">
        <v>198</v>
      </c>
      <c r="C192" s="9" t="s">
        <v>10</v>
      </c>
      <c r="D192" s="10">
        <v>5</v>
      </c>
      <c r="E192" s="11">
        <v>9.4</v>
      </c>
      <c r="F192" s="11">
        <f t="shared" ref="F192:F207" si="9">D192*E192</f>
        <v>47</v>
      </c>
      <c r="H192" s="32"/>
      <c r="I192" s="5">
        <f t="shared" si="7"/>
        <v>0</v>
      </c>
      <c r="J192" s="12" t="str">
        <f t="shared" si="8"/>
        <v xml:space="preserve"> </v>
      </c>
    </row>
    <row r="193" spans="1:10" x14ac:dyDescent="0.2">
      <c r="A193" s="13">
        <v>573</v>
      </c>
      <c r="B193" s="14" t="s">
        <v>199</v>
      </c>
      <c r="C193" s="9" t="s">
        <v>10</v>
      </c>
      <c r="D193" s="10">
        <v>5</v>
      </c>
      <c r="E193" s="11">
        <v>12.4</v>
      </c>
      <c r="F193" s="11">
        <f t="shared" si="9"/>
        <v>62</v>
      </c>
      <c r="H193" s="32"/>
      <c r="I193" s="5">
        <f t="shared" si="7"/>
        <v>0</v>
      </c>
      <c r="J193" s="12" t="str">
        <f t="shared" si="8"/>
        <v xml:space="preserve"> </v>
      </c>
    </row>
    <row r="194" spans="1:10" x14ac:dyDescent="0.2">
      <c r="A194" s="13">
        <v>593</v>
      </c>
      <c r="B194" s="14" t="s">
        <v>200</v>
      </c>
      <c r="C194" s="9" t="s">
        <v>10</v>
      </c>
      <c r="D194" s="10">
        <v>1</v>
      </c>
      <c r="E194" s="11">
        <v>2.4500000000000002</v>
      </c>
      <c r="F194" s="11">
        <f t="shared" si="9"/>
        <v>2.4500000000000002</v>
      </c>
      <c r="H194" s="32"/>
      <c r="I194" s="5">
        <f t="shared" si="7"/>
        <v>0</v>
      </c>
      <c r="J194" s="12" t="str">
        <f t="shared" si="8"/>
        <v xml:space="preserve"> </v>
      </c>
    </row>
    <row r="195" spans="1:10" x14ac:dyDescent="0.2">
      <c r="A195" s="13">
        <v>587</v>
      </c>
      <c r="B195" s="14" t="s">
        <v>201</v>
      </c>
      <c r="C195" s="9" t="s">
        <v>10</v>
      </c>
      <c r="D195" s="10">
        <v>2</v>
      </c>
      <c r="E195" s="11">
        <v>4.4400000000000004</v>
      </c>
      <c r="F195" s="11">
        <f t="shared" si="9"/>
        <v>8.8800000000000008</v>
      </c>
      <c r="H195" s="32"/>
      <c r="I195" s="5">
        <f t="shared" si="7"/>
        <v>0</v>
      </c>
      <c r="J195" s="12" t="str">
        <f t="shared" si="8"/>
        <v xml:space="preserve"> </v>
      </c>
    </row>
    <row r="196" spans="1:10" x14ac:dyDescent="0.2">
      <c r="A196" s="13">
        <v>585</v>
      </c>
      <c r="B196" s="14" t="s">
        <v>202</v>
      </c>
      <c r="C196" s="9" t="s">
        <v>10</v>
      </c>
      <c r="D196" s="10">
        <v>2</v>
      </c>
      <c r="E196" s="11">
        <v>7.07</v>
      </c>
      <c r="F196" s="11">
        <f t="shared" si="9"/>
        <v>14.14</v>
      </c>
      <c r="H196" s="32"/>
      <c r="I196" s="5">
        <f t="shared" si="7"/>
        <v>0</v>
      </c>
      <c r="J196" s="12" t="str">
        <f t="shared" si="8"/>
        <v xml:space="preserve"> </v>
      </c>
    </row>
    <row r="197" spans="1:10" x14ac:dyDescent="0.2">
      <c r="A197" s="13">
        <v>581</v>
      </c>
      <c r="B197" s="14" t="s">
        <v>203</v>
      </c>
      <c r="C197" s="9" t="s">
        <v>10</v>
      </c>
      <c r="D197" s="10">
        <v>2</v>
      </c>
      <c r="E197" s="11">
        <v>9.08</v>
      </c>
      <c r="F197" s="11">
        <f t="shared" si="9"/>
        <v>18.16</v>
      </c>
      <c r="H197" s="32"/>
      <c r="I197" s="5">
        <f t="shared" si="7"/>
        <v>0</v>
      </c>
      <c r="J197" s="12" t="str">
        <f t="shared" si="8"/>
        <v xml:space="preserve"> </v>
      </c>
    </row>
    <row r="198" spans="1:10" x14ac:dyDescent="0.2">
      <c r="A198" s="13">
        <v>582</v>
      </c>
      <c r="B198" s="14" t="s">
        <v>204</v>
      </c>
      <c r="C198" s="9" t="s">
        <v>10</v>
      </c>
      <c r="D198" s="10">
        <v>2</v>
      </c>
      <c r="E198" s="11">
        <v>10.17</v>
      </c>
      <c r="F198" s="11">
        <f t="shared" si="9"/>
        <v>20.34</v>
      </c>
      <c r="H198" s="32"/>
      <c r="I198" s="5">
        <f t="shared" ref="I198:I261" si="10">H198*D198</f>
        <v>0</v>
      </c>
      <c r="J198" s="12" t="str">
        <f t="shared" ref="J198:J261" si="11">IF(H198&gt;E198,"Error, import excedit"," ")</f>
        <v xml:space="preserve"> </v>
      </c>
    </row>
    <row r="199" spans="1:10" x14ac:dyDescent="0.2">
      <c r="A199" s="13">
        <v>610</v>
      </c>
      <c r="B199" s="14" t="s">
        <v>205</v>
      </c>
      <c r="C199" s="9" t="s">
        <v>10</v>
      </c>
      <c r="D199" s="10">
        <v>12</v>
      </c>
      <c r="E199" s="11">
        <v>1.29</v>
      </c>
      <c r="F199" s="11">
        <f t="shared" si="9"/>
        <v>15.48</v>
      </c>
      <c r="H199" s="32"/>
      <c r="I199" s="5">
        <f t="shared" si="10"/>
        <v>0</v>
      </c>
      <c r="J199" s="12" t="str">
        <f t="shared" si="11"/>
        <v xml:space="preserve"> </v>
      </c>
    </row>
    <row r="200" spans="1:10" x14ac:dyDescent="0.2">
      <c r="A200" s="13">
        <v>605</v>
      </c>
      <c r="B200" s="14" t="s">
        <v>206</v>
      </c>
      <c r="C200" s="9" t="s">
        <v>10</v>
      </c>
      <c r="D200" s="10">
        <v>2</v>
      </c>
      <c r="E200" s="11">
        <v>1.49</v>
      </c>
      <c r="F200" s="11">
        <f t="shared" si="9"/>
        <v>2.98</v>
      </c>
      <c r="H200" s="32"/>
      <c r="I200" s="5">
        <f t="shared" si="10"/>
        <v>0</v>
      </c>
      <c r="J200" s="12" t="str">
        <f t="shared" si="11"/>
        <v xml:space="preserve"> </v>
      </c>
    </row>
    <row r="201" spans="1:10" x14ac:dyDescent="0.2">
      <c r="A201" s="13">
        <v>604</v>
      </c>
      <c r="B201" s="14" t="s">
        <v>207</v>
      </c>
      <c r="C201" s="9" t="s">
        <v>10</v>
      </c>
      <c r="D201" s="10">
        <v>10</v>
      </c>
      <c r="E201" s="11">
        <v>1.81</v>
      </c>
      <c r="F201" s="11">
        <f t="shared" si="9"/>
        <v>18.100000000000001</v>
      </c>
      <c r="H201" s="32"/>
      <c r="I201" s="5">
        <f t="shared" si="10"/>
        <v>0</v>
      </c>
      <c r="J201" s="12" t="str">
        <f t="shared" si="11"/>
        <v xml:space="preserve"> </v>
      </c>
    </row>
    <row r="202" spans="1:10" x14ac:dyDescent="0.2">
      <c r="A202" s="13">
        <v>603</v>
      </c>
      <c r="B202" s="14" t="s">
        <v>208</v>
      </c>
      <c r="C202" s="9" t="s">
        <v>10</v>
      </c>
      <c r="D202" s="10">
        <v>1</v>
      </c>
      <c r="E202" s="11">
        <v>1.6</v>
      </c>
      <c r="F202" s="11">
        <f t="shared" si="9"/>
        <v>1.6</v>
      </c>
      <c r="H202" s="32"/>
      <c r="I202" s="5">
        <f t="shared" si="10"/>
        <v>0</v>
      </c>
      <c r="J202" s="12" t="str">
        <f t="shared" si="11"/>
        <v xml:space="preserve"> </v>
      </c>
    </row>
    <row r="203" spans="1:10" x14ac:dyDescent="0.2">
      <c r="A203" s="13">
        <v>602</v>
      </c>
      <c r="B203" s="14" t="s">
        <v>209</v>
      </c>
      <c r="C203" s="9" t="s">
        <v>10</v>
      </c>
      <c r="D203" s="10">
        <v>1</v>
      </c>
      <c r="E203" s="11">
        <v>2.37</v>
      </c>
      <c r="F203" s="11">
        <f t="shared" si="9"/>
        <v>2.37</v>
      </c>
      <c r="H203" s="32"/>
      <c r="I203" s="5">
        <f t="shared" si="10"/>
        <v>0</v>
      </c>
      <c r="J203" s="12" t="str">
        <f t="shared" si="11"/>
        <v xml:space="preserve"> </v>
      </c>
    </row>
    <row r="204" spans="1:10" x14ac:dyDescent="0.2">
      <c r="A204" s="13">
        <v>609</v>
      </c>
      <c r="B204" s="14" t="s">
        <v>210</v>
      </c>
      <c r="C204" s="9" t="s">
        <v>10</v>
      </c>
      <c r="D204" s="10">
        <v>1</v>
      </c>
      <c r="E204" s="11">
        <v>2.68</v>
      </c>
      <c r="F204" s="11">
        <f t="shared" si="9"/>
        <v>2.68</v>
      </c>
      <c r="H204" s="32"/>
      <c r="I204" s="5">
        <f t="shared" si="10"/>
        <v>0</v>
      </c>
      <c r="J204" s="12" t="str">
        <f t="shared" si="11"/>
        <v xml:space="preserve"> </v>
      </c>
    </row>
    <row r="205" spans="1:10" x14ac:dyDescent="0.2">
      <c r="A205" s="13">
        <v>608</v>
      </c>
      <c r="B205" s="14" t="s">
        <v>211</v>
      </c>
      <c r="C205" s="9" t="s">
        <v>10</v>
      </c>
      <c r="D205" s="10">
        <v>1</v>
      </c>
      <c r="E205" s="11">
        <v>3.87</v>
      </c>
      <c r="F205" s="11">
        <f t="shared" si="9"/>
        <v>3.87</v>
      </c>
      <c r="H205" s="32"/>
      <c r="I205" s="5">
        <f t="shared" si="10"/>
        <v>0</v>
      </c>
      <c r="J205" s="12" t="str">
        <f t="shared" si="11"/>
        <v xml:space="preserve"> </v>
      </c>
    </row>
    <row r="206" spans="1:10" x14ac:dyDescent="0.2">
      <c r="A206" s="13">
        <v>618</v>
      </c>
      <c r="B206" s="14" t="s">
        <v>212</v>
      </c>
      <c r="C206" s="9" t="s">
        <v>10</v>
      </c>
      <c r="D206" s="10">
        <v>10</v>
      </c>
      <c r="E206" s="11">
        <v>1.29</v>
      </c>
      <c r="F206" s="11">
        <f t="shared" si="9"/>
        <v>12.9</v>
      </c>
      <c r="H206" s="32"/>
      <c r="I206" s="5">
        <f t="shared" si="10"/>
        <v>0</v>
      </c>
      <c r="J206" s="12" t="str">
        <f t="shared" si="11"/>
        <v xml:space="preserve"> </v>
      </c>
    </row>
    <row r="207" spans="1:10" x14ac:dyDescent="0.2">
      <c r="A207" s="13">
        <v>613</v>
      </c>
      <c r="B207" s="14" t="s">
        <v>213</v>
      </c>
      <c r="C207" s="9" t="s">
        <v>10</v>
      </c>
      <c r="D207" s="10">
        <v>1</v>
      </c>
      <c r="E207" s="11">
        <v>3.87</v>
      </c>
      <c r="F207" s="11">
        <f t="shared" si="9"/>
        <v>3.87</v>
      </c>
      <c r="H207" s="32"/>
      <c r="I207" s="5">
        <f t="shared" si="10"/>
        <v>0</v>
      </c>
      <c r="J207" s="12" t="str">
        <f t="shared" si="11"/>
        <v xml:space="preserve"> </v>
      </c>
    </row>
    <row r="208" spans="1:10" x14ac:dyDescent="0.2">
      <c r="A208" s="13"/>
      <c r="B208" s="16" t="s">
        <v>214</v>
      </c>
      <c r="C208" s="9"/>
      <c r="D208" s="10">
        <v>0</v>
      </c>
      <c r="E208" s="11"/>
      <c r="F208" s="11"/>
      <c r="H208" s="33"/>
    </row>
    <row r="209" spans="1:10" x14ac:dyDescent="0.2">
      <c r="A209" s="17">
        <v>2332</v>
      </c>
      <c r="B209" s="14" t="s">
        <v>215</v>
      </c>
      <c r="C209" s="9" t="s">
        <v>10</v>
      </c>
      <c r="D209" s="10">
        <v>2</v>
      </c>
      <c r="E209" s="11">
        <v>6.48</v>
      </c>
      <c r="F209" s="11">
        <f t="shared" ref="F209:F237" si="12">D209*E209</f>
        <v>12.96</v>
      </c>
      <c r="H209" s="32"/>
      <c r="I209" s="5">
        <f t="shared" si="10"/>
        <v>0</v>
      </c>
      <c r="J209" s="12" t="str">
        <f t="shared" si="11"/>
        <v xml:space="preserve"> </v>
      </c>
    </row>
    <row r="210" spans="1:10" x14ac:dyDescent="0.2">
      <c r="A210" s="17">
        <v>2330</v>
      </c>
      <c r="B210" s="14" t="s">
        <v>216</v>
      </c>
      <c r="C210" s="9" t="s">
        <v>10</v>
      </c>
      <c r="D210" s="10">
        <v>4</v>
      </c>
      <c r="E210" s="11">
        <v>13</v>
      </c>
      <c r="F210" s="11">
        <f t="shared" si="12"/>
        <v>52</v>
      </c>
      <c r="H210" s="32"/>
      <c r="I210" s="5">
        <f t="shared" si="10"/>
        <v>0</v>
      </c>
      <c r="J210" s="12" t="str">
        <f t="shared" si="11"/>
        <v xml:space="preserve"> </v>
      </c>
    </row>
    <row r="211" spans="1:10" x14ac:dyDescent="0.2">
      <c r="A211" s="17">
        <v>2329</v>
      </c>
      <c r="B211" s="14" t="s">
        <v>217</v>
      </c>
      <c r="C211" s="9" t="s">
        <v>10</v>
      </c>
      <c r="D211" s="10">
        <v>3</v>
      </c>
      <c r="E211" s="11">
        <v>12.2</v>
      </c>
      <c r="F211" s="11">
        <f t="shared" si="12"/>
        <v>36.599999999999994</v>
      </c>
      <c r="H211" s="32"/>
      <c r="I211" s="5">
        <f t="shared" si="10"/>
        <v>0</v>
      </c>
      <c r="J211" s="12" t="str">
        <f t="shared" si="11"/>
        <v xml:space="preserve"> </v>
      </c>
    </row>
    <row r="212" spans="1:10" x14ac:dyDescent="0.2">
      <c r="A212" s="17">
        <v>2328</v>
      </c>
      <c r="B212" s="14" t="s">
        <v>218</v>
      </c>
      <c r="C212" s="9" t="s">
        <v>10</v>
      </c>
      <c r="D212" s="10">
        <v>2</v>
      </c>
      <c r="E212" s="11">
        <v>5.9</v>
      </c>
      <c r="F212" s="11">
        <f t="shared" si="12"/>
        <v>11.8</v>
      </c>
      <c r="H212" s="32"/>
      <c r="I212" s="5">
        <f t="shared" si="10"/>
        <v>0</v>
      </c>
      <c r="J212" s="12" t="str">
        <f t="shared" si="11"/>
        <v xml:space="preserve"> </v>
      </c>
    </row>
    <row r="213" spans="1:10" x14ac:dyDescent="0.2">
      <c r="A213" s="7"/>
      <c r="B213" s="16" t="s">
        <v>219</v>
      </c>
      <c r="C213" s="9"/>
      <c r="D213" s="10">
        <v>0</v>
      </c>
      <c r="E213" s="11"/>
      <c r="F213" s="11"/>
      <c r="H213" s="33"/>
    </row>
    <row r="214" spans="1:10" x14ac:dyDescent="0.2">
      <c r="A214" s="23">
        <v>1830</v>
      </c>
      <c r="B214" s="24" t="s">
        <v>220</v>
      </c>
      <c r="C214" s="9" t="s">
        <v>10</v>
      </c>
      <c r="D214" s="10">
        <v>0</v>
      </c>
      <c r="E214" s="11">
        <v>47.15</v>
      </c>
      <c r="F214" s="11">
        <f t="shared" si="12"/>
        <v>0</v>
      </c>
      <c r="H214" s="32"/>
      <c r="I214" s="5">
        <f t="shared" si="10"/>
        <v>0</v>
      </c>
      <c r="J214" s="12" t="str">
        <f t="shared" si="11"/>
        <v xml:space="preserve"> </v>
      </c>
    </row>
    <row r="215" spans="1:10" x14ac:dyDescent="0.2">
      <c r="A215" s="13">
        <v>677</v>
      </c>
      <c r="B215" s="14" t="s">
        <v>221</v>
      </c>
      <c r="C215" s="9" t="s">
        <v>10</v>
      </c>
      <c r="D215" s="10">
        <v>0</v>
      </c>
      <c r="E215" s="11">
        <v>209.68</v>
      </c>
      <c r="F215" s="11">
        <f t="shared" si="12"/>
        <v>0</v>
      </c>
      <c r="H215" s="32"/>
      <c r="I215" s="5">
        <f t="shared" si="10"/>
        <v>0</v>
      </c>
      <c r="J215" s="12" t="str">
        <f t="shared" si="11"/>
        <v xml:space="preserve"> </v>
      </c>
    </row>
    <row r="216" spans="1:10" x14ac:dyDescent="0.2">
      <c r="A216" s="13">
        <v>676</v>
      </c>
      <c r="B216" s="14" t="s">
        <v>222</v>
      </c>
      <c r="C216" s="9" t="s">
        <v>10</v>
      </c>
      <c r="D216" s="10">
        <v>0</v>
      </c>
      <c r="E216" s="11">
        <v>385.75</v>
      </c>
      <c r="F216" s="11">
        <f t="shared" si="12"/>
        <v>0</v>
      </c>
      <c r="H216" s="32"/>
      <c r="I216" s="5">
        <f t="shared" si="10"/>
        <v>0</v>
      </c>
      <c r="J216" s="12" t="str">
        <f t="shared" si="11"/>
        <v xml:space="preserve"> </v>
      </c>
    </row>
    <row r="217" spans="1:10" x14ac:dyDescent="0.2">
      <c r="A217" s="13">
        <v>2245</v>
      </c>
      <c r="B217" s="14" t="s">
        <v>223</v>
      </c>
      <c r="C217" s="9" t="s">
        <v>10</v>
      </c>
      <c r="D217" s="10">
        <v>0</v>
      </c>
      <c r="E217" s="11">
        <v>484.25</v>
      </c>
      <c r="F217" s="11">
        <f t="shared" si="12"/>
        <v>0</v>
      </c>
      <c r="H217" s="32"/>
      <c r="I217" s="5">
        <f t="shared" si="10"/>
        <v>0</v>
      </c>
      <c r="J217" s="12" t="str">
        <f t="shared" si="11"/>
        <v xml:space="preserve"> </v>
      </c>
    </row>
    <row r="218" spans="1:10" x14ac:dyDescent="0.2">
      <c r="A218" s="13">
        <v>2246</v>
      </c>
      <c r="B218" s="14" t="s">
        <v>224</v>
      </c>
      <c r="C218" s="9" t="s">
        <v>10</v>
      </c>
      <c r="D218" s="10">
        <v>0</v>
      </c>
      <c r="E218" s="11">
        <v>779.07</v>
      </c>
      <c r="F218" s="11">
        <f t="shared" si="12"/>
        <v>0</v>
      </c>
      <c r="H218" s="32"/>
      <c r="I218" s="5">
        <f t="shared" si="10"/>
        <v>0</v>
      </c>
      <c r="J218" s="12" t="str">
        <f t="shared" si="11"/>
        <v xml:space="preserve"> </v>
      </c>
    </row>
    <row r="219" spans="1:10" x14ac:dyDescent="0.2">
      <c r="A219" s="13">
        <v>2165</v>
      </c>
      <c r="B219" s="14" t="s">
        <v>225</v>
      </c>
      <c r="C219" s="9" t="s">
        <v>10</v>
      </c>
      <c r="D219" s="10">
        <v>0</v>
      </c>
      <c r="E219" s="11">
        <v>95.46</v>
      </c>
      <c r="F219" s="11">
        <f t="shared" si="12"/>
        <v>0</v>
      </c>
      <c r="H219" s="32"/>
      <c r="I219" s="5">
        <f t="shared" si="10"/>
        <v>0</v>
      </c>
      <c r="J219" s="12" t="str">
        <f t="shared" si="11"/>
        <v xml:space="preserve"> </v>
      </c>
    </row>
    <row r="220" spans="1:10" x14ac:dyDescent="0.2">
      <c r="A220" s="13">
        <v>2167</v>
      </c>
      <c r="B220" s="14" t="s">
        <v>226</v>
      </c>
      <c r="C220" s="9" t="s">
        <v>10</v>
      </c>
      <c r="D220" s="10">
        <v>0</v>
      </c>
      <c r="E220" s="11">
        <v>353.89</v>
      </c>
      <c r="F220" s="11">
        <f t="shared" si="12"/>
        <v>0</v>
      </c>
      <c r="H220" s="32"/>
      <c r="I220" s="5">
        <f t="shared" si="10"/>
        <v>0</v>
      </c>
      <c r="J220" s="12" t="str">
        <f t="shared" si="11"/>
        <v xml:space="preserve"> </v>
      </c>
    </row>
    <row r="221" spans="1:10" x14ac:dyDescent="0.2">
      <c r="A221" s="13">
        <v>2325</v>
      </c>
      <c r="B221" s="14" t="s">
        <v>227</v>
      </c>
      <c r="C221" s="9" t="s">
        <v>10</v>
      </c>
      <c r="D221" s="10">
        <v>0</v>
      </c>
      <c r="E221" s="11">
        <v>114.65</v>
      </c>
      <c r="F221" s="11">
        <f t="shared" si="12"/>
        <v>0</v>
      </c>
      <c r="H221" s="32"/>
      <c r="I221" s="5">
        <f t="shared" si="10"/>
        <v>0</v>
      </c>
      <c r="J221" s="12" t="str">
        <f t="shared" si="11"/>
        <v xml:space="preserve"> </v>
      </c>
    </row>
    <row r="222" spans="1:10" x14ac:dyDescent="0.2">
      <c r="A222" s="13">
        <v>1551</v>
      </c>
      <c r="B222" s="14" t="s">
        <v>228</v>
      </c>
      <c r="C222" s="9" t="s">
        <v>10</v>
      </c>
      <c r="D222" s="10">
        <v>0</v>
      </c>
      <c r="E222" s="11">
        <v>129.94999999999999</v>
      </c>
      <c r="F222" s="11">
        <f t="shared" si="12"/>
        <v>0</v>
      </c>
      <c r="H222" s="32"/>
      <c r="I222" s="5">
        <f t="shared" si="10"/>
        <v>0</v>
      </c>
      <c r="J222" s="12" t="str">
        <f t="shared" si="11"/>
        <v xml:space="preserve"> </v>
      </c>
    </row>
    <row r="223" spans="1:10" x14ac:dyDescent="0.2">
      <c r="A223" s="13">
        <v>1560</v>
      </c>
      <c r="B223" s="14" t="s">
        <v>229</v>
      </c>
      <c r="C223" s="9" t="s">
        <v>10</v>
      </c>
      <c r="D223" s="10">
        <v>1</v>
      </c>
      <c r="E223" s="11">
        <v>145.22999999999999</v>
      </c>
      <c r="F223" s="11">
        <f t="shared" si="12"/>
        <v>145.22999999999999</v>
      </c>
      <c r="H223" s="32"/>
      <c r="I223" s="5">
        <f t="shared" si="10"/>
        <v>0</v>
      </c>
      <c r="J223" s="12" t="str">
        <f t="shared" si="11"/>
        <v xml:space="preserve"> </v>
      </c>
    </row>
    <row r="224" spans="1:10" x14ac:dyDescent="0.2">
      <c r="A224" s="13">
        <v>2326</v>
      </c>
      <c r="B224" s="14" t="s">
        <v>230</v>
      </c>
      <c r="C224" s="9" t="s">
        <v>10</v>
      </c>
      <c r="D224" s="10">
        <v>0</v>
      </c>
      <c r="E224" s="11">
        <v>183.64</v>
      </c>
      <c r="F224" s="11">
        <f t="shared" si="12"/>
        <v>0</v>
      </c>
      <c r="H224" s="32"/>
      <c r="I224" s="5">
        <f t="shared" si="10"/>
        <v>0</v>
      </c>
      <c r="J224" s="12" t="str">
        <f t="shared" si="11"/>
        <v xml:space="preserve"> </v>
      </c>
    </row>
    <row r="225" spans="1:10" x14ac:dyDescent="0.2">
      <c r="A225" s="13">
        <v>1578</v>
      </c>
      <c r="B225" s="14" t="s">
        <v>231</v>
      </c>
      <c r="C225" s="9" t="s">
        <v>10</v>
      </c>
      <c r="D225" s="10">
        <v>30</v>
      </c>
      <c r="E225" s="11">
        <v>183.32</v>
      </c>
      <c r="F225" s="11">
        <f t="shared" si="12"/>
        <v>5499.5999999999995</v>
      </c>
      <c r="H225" s="32"/>
      <c r="I225" s="5">
        <f t="shared" si="10"/>
        <v>0</v>
      </c>
      <c r="J225" s="12" t="str">
        <f t="shared" si="11"/>
        <v xml:space="preserve"> </v>
      </c>
    </row>
    <row r="226" spans="1:10" x14ac:dyDescent="0.2">
      <c r="A226" s="13">
        <v>1585</v>
      </c>
      <c r="B226" s="14" t="s">
        <v>232</v>
      </c>
      <c r="C226" s="9" t="s">
        <v>10</v>
      </c>
      <c r="D226" s="10">
        <v>20</v>
      </c>
      <c r="E226" s="11">
        <v>211.53</v>
      </c>
      <c r="F226" s="11">
        <f t="shared" si="12"/>
        <v>4230.6000000000004</v>
      </c>
      <c r="H226" s="32"/>
      <c r="I226" s="5">
        <f t="shared" si="10"/>
        <v>0</v>
      </c>
      <c r="J226" s="12" t="str">
        <f t="shared" si="11"/>
        <v xml:space="preserve"> </v>
      </c>
    </row>
    <row r="227" spans="1:10" x14ac:dyDescent="0.2">
      <c r="A227" s="13">
        <v>1586</v>
      </c>
      <c r="B227" s="14" t="s">
        <v>233</v>
      </c>
      <c r="C227" s="9" t="s">
        <v>10</v>
      </c>
      <c r="D227" s="10">
        <v>7</v>
      </c>
      <c r="E227" s="11">
        <v>230.75</v>
      </c>
      <c r="F227" s="11">
        <f t="shared" si="12"/>
        <v>1615.25</v>
      </c>
      <c r="H227" s="32"/>
      <c r="I227" s="5">
        <f t="shared" si="10"/>
        <v>0</v>
      </c>
      <c r="J227" s="12" t="str">
        <f t="shared" si="11"/>
        <v xml:space="preserve"> </v>
      </c>
    </row>
    <row r="228" spans="1:10" x14ac:dyDescent="0.2">
      <c r="A228" s="13">
        <v>1651</v>
      </c>
      <c r="B228" s="14" t="s">
        <v>234</v>
      </c>
      <c r="C228" s="9" t="s">
        <v>10</v>
      </c>
      <c r="D228" s="10">
        <v>0</v>
      </c>
      <c r="E228" s="11">
        <v>281.95</v>
      </c>
      <c r="F228" s="11">
        <f t="shared" si="12"/>
        <v>0</v>
      </c>
      <c r="H228" s="32"/>
      <c r="I228" s="5">
        <f t="shared" si="10"/>
        <v>0</v>
      </c>
      <c r="J228" s="12" t="str">
        <f t="shared" si="11"/>
        <v xml:space="preserve"> </v>
      </c>
    </row>
    <row r="229" spans="1:10" x14ac:dyDescent="0.2">
      <c r="A229" s="13">
        <v>2166</v>
      </c>
      <c r="B229" s="14" t="s">
        <v>235</v>
      </c>
      <c r="C229" s="9" t="s">
        <v>10</v>
      </c>
      <c r="D229" s="10">
        <v>0</v>
      </c>
      <c r="E229" s="11">
        <v>326.08</v>
      </c>
      <c r="F229" s="11">
        <f t="shared" si="12"/>
        <v>0</v>
      </c>
      <c r="H229" s="32"/>
      <c r="I229" s="5">
        <f t="shared" si="10"/>
        <v>0</v>
      </c>
      <c r="J229" s="12" t="str">
        <f t="shared" si="11"/>
        <v xml:space="preserve"> </v>
      </c>
    </row>
    <row r="230" spans="1:10" x14ac:dyDescent="0.2">
      <c r="A230" s="13">
        <v>2346</v>
      </c>
      <c r="B230" s="14" t="s">
        <v>236</v>
      </c>
      <c r="C230" s="9" t="s">
        <v>10</v>
      </c>
      <c r="D230" s="10">
        <v>0</v>
      </c>
      <c r="E230" s="11">
        <v>210.8</v>
      </c>
      <c r="F230" s="11">
        <f t="shared" si="12"/>
        <v>0</v>
      </c>
      <c r="H230" s="32"/>
      <c r="I230" s="5">
        <f t="shared" si="10"/>
        <v>0</v>
      </c>
      <c r="J230" s="12" t="str">
        <f t="shared" si="11"/>
        <v xml:space="preserve"> </v>
      </c>
    </row>
    <row r="231" spans="1:10" x14ac:dyDescent="0.2">
      <c r="A231" s="13">
        <v>2347</v>
      </c>
      <c r="B231" s="14" t="s">
        <v>237</v>
      </c>
      <c r="C231" s="9" t="s">
        <v>10</v>
      </c>
      <c r="D231" s="10">
        <v>0</v>
      </c>
      <c r="E231" s="11">
        <v>240.91</v>
      </c>
      <c r="F231" s="11">
        <f t="shared" si="12"/>
        <v>0</v>
      </c>
      <c r="H231" s="32"/>
      <c r="I231" s="5">
        <f t="shared" si="10"/>
        <v>0</v>
      </c>
      <c r="J231" s="12" t="str">
        <f t="shared" si="11"/>
        <v xml:space="preserve"> </v>
      </c>
    </row>
    <row r="232" spans="1:10" x14ac:dyDescent="0.2">
      <c r="A232" s="13">
        <v>2348</v>
      </c>
      <c r="B232" s="14" t="s">
        <v>238</v>
      </c>
      <c r="C232" s="9" t="s">
        <v>10</v>
      </c>
      <c r="D232" s="10">
        <v>0</v>
      </c>
      <c r="E232" s="11">
        <v>288.82</v>
      </c>
      <c r="F232" s="11">
        <f t="shared" si="12"/>
        <v>0</v>
      </c>
      <c r="H232" s="32"/>
      <c r="I232" s="5">
        <f t="shared" si="10"/>
        <v>0</v>
      </c>
      <c r="J232" s="12" t="str">
        <f t="shared" si="11"/>
        <v xml:space="preserve"> </v>
      </c>
    </row>
    <row r="233" spans="1:10" x14ac:dyDescent="0.2">
      <c r="A233" s="13">
        <v>1832</v>
      </c>
      <c r="B233" s="14" t="s">
        <v>239</v>
      </c>
      <c r="C233" s="9" t="s">
        <v>10</v>
      </c>
      <c r="D233" s="10">
        <v>3</v>
      </c>
      <c r="E233" s="11">
        <v>4.17</v>
      </c>
      <c r="F233" s="11">
        <f t="shared" si="12"/>
        <v>12.51</v>
      </c>
      <c r="H233" s="32"/>
      <c r="I233" s="5">
        <f t="shared" si="10"/>
        <v>0</v>
      </c>
      <c r="J233" s="12" t="str">
        <f t="shared" si="11"/>
        <v xml:space="preserve"> </v>
      </c>
    </row>
    <row r="234" spans="1:10" x14ac:dyDescent="0.2">
      <c r="A234" s="13">
        <v>1837</v>
      </c>
      <c r="B234" s="14" t="s">
        <v>240</v>
      </c>
      <c r="C234" s="9" t="s">
        <v>10</v>
      </c>
      <c r="D234" s="10">
        <v>0</v>
      </c>
      <c r="E234" s="11">
        <v>488.43</v>
      </c>
      <c r="F234" s="11">
        <f t="shared" si="12"/>
        <v>0</v>
      </c>
      <c r="H234" s="32"/>
      <c r="I234" s="5">
        <f t="shared" si="10"/>
        <v>0</v>
      </c>
      <c r="J234" s="12" t="str">
        <f t="shared" si="11"/>
        <v xml:space="preserve"> </v>
      </c>
    </row>
    <row r="235" spans="1:10" x14ac:dyDescent="0.2">
      <c r="A235" s="13">
        <v>1833</v>
      </c>
      <c r="B235" s="14" t="s">
        <v>241</v>
      </c>
      <c r="C235" s="9" t="s">
        <v>10</v>
      </c>
      <c r="D235" s="10">
        <v>0</v>
      </c>
      <c r="E235" s="11">
        <v>538.88</v>
      </c>
      <c r="F235" s="11">
        <f t="shared" si="12"/>
        <v>0</v>
      </c>
      <c r="H235" s="32"/>
      <c r="I235" s="5">
        <f t="shared" si="10"/>
        <v>0</v>
      </c>
      <c r="J235" s="12" t="str">
        <f t="shared" si="11"/>
        <v xml:space="preserve"> </v>
      </c>
    </row>
    <row r="236" spans="1:10" x14ac:dyDescent="0.2">
      <c r="A236" s="13">
        <v>1829</v>
      </c>
      <c r="B236" s="14" t="s">
        <v>242</v>
      </c>
      <c r="C236" s="9" t="s">
        <v>10</v>
      </c>
      <c r="D236" s="10">
        <v>0</v>
      </c>
      <c r="E236" s="11">
        <v>1716.5</v>
      </c>
      <c r="F236" s="11">
        <f t="shared" si="12"/>
        <v>0</v>
      </c>
      <c r="H236" s="32"/>
      <c r="I236" s="5">
        <f t="shared" si="10"/>
        <v>0</v>
      </c>
      <c r="J236" s="12" t="str">
        <f t="shared" si="11"/>
        <v xml:space="preserve"> </v>
      </c>
    </row>
    <row r="237" spans="1:10" x14ac:dyDescent="0.2">
      <c r="A237" s="13">
        <v>1834</v>
      </c>
      <c r="B237" s="14" t="s">
        <v>243</v>
      </c>
      <c r="C237" s="9" t="s">
        <v>10</v>
      </c>
      <c r="D237" s="10">
        <v>3</v>
      </c>
      <c r="E237" s="11">
        <v>565.67999999999995</v>
      </c>
      <c r="F237" s="11">
        <f t="shared" si="12"/>
        <v>1697.04</v>
      </c>
      <c r="H237" s="32"/>
      <c r="I237" s="5">
        <f t="shared" si="10"/>
        <v>0</v>
      </c>
      <c r="J237" s="12" t="str">
        <f t="shared" si="11"/>
        <v xml:space="preserve"> </v>
      </c>
    </row>
    <row r="238" spans="1:10" x14ac:dyDescent="0.2">
      <c r="A238" s="7"/>
      <c r="B238" s="18" t="s">
        <v>244</v>
      </c>
      <c r="C238" s="9"/>
      <c r="D238" s="10">
        <v>0</v>
      </c>
      <c r="E238" s="11"/>
      <c r="F238" s="11"/>
      <c r="H238" s="33"/>
    </row>
    <row r="239" spans="1:10" x14ac:dyDescent="0.2">
      <c r="A239" s="13">
        <v>1587</v>
      </c>
      <c r="B239" s="14" t="s">
        <v>245</v>
      </c>
      <c r="C239" s="9" t="s">
        <v>10</v>
      </c>
      <c r="D239" s="10">
        <v>1</v>
      </c>
      <c r="E239" s="11">
        <v>6.92</v>
      </c>
      <c r="F239" s="11">
        <f t="shared" ref="F239:F302" si="13">D239*E239</f>
        <v>6.92</v>
      </c>
      <c r="H239" s="32"/>
      <c r="I239" s="5">
        <f t="shared" si="10"/>
        <v>0</v>
      </c>
      <c r="J239" s="12" t="str">
        <f t="shared" si="11"/>
        <v xml:space="preserve"> </v>
      </c>
    </row>
    <row r="240" spans="1:10" x14ac:dyDescent="0.2">
      <c r="A240" s="13">
        <v>1599</v>
      </c>
      <c r="B240" s="14" t="s">
        <v>246</v>
      </c>
      <c r="C240" s="9" t="s">
        <v>10</v>
      </c>
      <c r="D240" s="10">
        <v>2</v>
      </c>
      <c r="E240" s="11">
        <v>2.76</v>
      </c>
      <c r="F240" s="11">
        <f t="shared" si="13"/>
        <v>5.52</v>
      </c>
      <c r="H240" s="32"/>
      <c r="I240" s="5">
        <f t="shared" si="10"/>
        <v>0</v>
      </c>
      <c r="J240" s="12" t="str">
        <f t="shared" si="11"/>
        <v xml:space="preserve"> </v>
      </c>
    </row>
    <row r="241" spans="1:10" x14ac:dyDescent="0.2">
      <c r="A241" s="13">
        <v>1590</v>
      </c>
      <c r="B241" s="14" t="s">
        <v>247</v>
      </c>
      <c r="C241" s="9" t="s">
        <v>10</v>
      </c>
      <c r="D241" s="10">
        <v>1</v>
      </c>
      <c r="E241" s="11">
        <v>3.63</v>
      </c>
      <c r="F241" s="11">
        <f t="shared" si="13"/>
        <v>3.63</v>
      </c>
      <c r="H241" s="32"/>
      <c r="I241" s="5">
        <f t="shared" si="10"/>
        <v>0</v>
      </c>
      <c r="J241" s="12" t="str">
        <f t="shared" si="11"/>
        <v xml:space="preserve"> </v>
      </c>
    </row>
    <row r="242" spans="1:10" x14ac:dyDescent="0.2">
      <c r="A242" s="13">
        <v>2093</v>
      </c>
      <c r="B242" s="14" t="s">
        <v>248</v>
      </c>
      <c r="C242" s="9" t="s">
        <v>10</v>
      </c>
      <c r="D242" s="10">
        <v>1</v>
      </c>
      <c r="E242" s="11">
        <v>12</v>
      </c>
      <c r="F242" s="11">
        <f t="shared" si="13"/>
        <v>12</v>
      </c>
      <c r="H242" s="32"/>
      <c r="I242" s="5">
        <f t="shared" si="10"/>
        <v>0</v>
      </c>
      <c r="J242" s="12" t="str">
        <f t="shared" si="11"/>
        <v xml:space="preserve"> </v>
      </c>
    </row>
    <row r="243" spans="1:10" x14ac:dyDescent="0.2">
      <c r="A243" s="13">
        <v>1591</v>
      </c>
      <c r="B243" s="14" t="s">
        <v>249</v>
      </c>
      <c r="C243" s="9" t="s">
        <v>10</v>
      </c>
      <c r="D243" s="10">
        <v>1</v>
      </c>
      <c r="E243" s="11">
        <v>4.88</v>
      </c>
      <c r="F243" s="11">
        <f t="shared" si="13"/>
        <v>4.88</v>
      </c>
      <c r="H243" s="32"/>
      <c r="I243" s="5">
        <f t="shared" si="10"/>
        <v>0</v>
      </c>
      <c r="J243" s="12" t="str">
        <f t="shared" si="11"/>
        <v xml:space="preserve"> </v>
      </c>
    </row>
    <row r="244" spans="1:10" x14ac:dyDescent="0.2">
      <c r="A244" s="13">
        <v>2094</v>
      </c>
      <c r="B244" s="14" t="s">
        <v>250</v>
      </c>
      <c r="C244" s="9" t="s">
        <v>10</v>
      </c>
      <c r="D244" s="10">
        <v>1</v>
      </c>
      <c r="E244" s="11">
        <v>6.29</v>
      </c>
      <c r="F244" s="11">
        <f t="shared" si="13"/>
        <v>6.29</v>
      </c>
      <c r="H244" s="32"/>
      <c r="I244" s="5">
        <f t="shared" si="10"/>
        <v>0</v>
      </c>
      <c r="J244" s="12" t="str">
        <f t="shared" si="11"/>
        <v xml:space="preserve"> </v>
      </c>
    </row>
    <row r="245" spans="1:10" x14ac:dyDescent="0.2">
      <c r="A245" s="13">
        <v>1598</v>
      </c>
      <c r="B245" s="14" t="s">
        <v>251</v>
      </c>
      <c r="C245" s="9" t="s">
        <v>10</v>
      </c>
      <c r="D245" s="10">
        <v>1</v>
      </c>
      <c r="E245" s="11">
        <v>6.76</v>
      </c>
      <c r="F245" s="11">
        <f t="shared" si="13"/>
        <v>6.76</v>
      </c>
      <c r="H245" s="32"/>
      <c r="I245" s="5">
        <f t="shared" si="10"/>
        <v>0</v>
      </c>
      <c r="J245" s="12" t="str">
        <f t="shared" si="11"/>
        <v xml:space="preserve"> </v>
      </c>
    </row>
    <row r="246" spans="1:10" x14ac:dyDescent="0.2">
      <c r="A246" s="7"/>
      <c r="B246" s="18" t="s">
        <v>252</v>
      </c>
      <c r="C246" s="9"/>
      <c r="D246" s="10">
        <v>0</v>
      </c>
      <c r="E246" s="11"/>
      <c r="F246" s="11"/>
      <c r="H246" s="33"/>
    </row>
    <row r="247" spans="1:10" x14ac:dyDescent="0.2">
      <c r="A247" s="13">
        <v>1643</v>
      </c>
      <c r="B247" s="14" t="s">
        <v>253</v>
      </c>
      <c r="C247" s="9" t="s">
        <v>10</v>
      </c>
      <c r="D247" s="10">
        <v>1</v>
      </c>
      <c r="E247" s="11">
        <v>2.08</v>
      </c>
      <c r="F247" s="11">
        <f t="shared" si="13"/>
        <v>2.08</v>
      </c>
      <c r="H247" s="32"/>
      <c r="I247" s="5">
        <f t="shared" si="10"/>
        <v>0</v>
      </c>
      <c r="J247" s="12" t="str">
        <f t="shared" si="11"/>
        <v xml:space="preserve"> </v>
      </c>
    </row>
    <row r="248" spans="1:10" x14ac:dyDescent="0.2">
      <c r="A248" s="13">
        <v>674</v>
      </c>
      <c r="B248" s="14" t="s">
        <v>254</v>
      </c>
      <c r="C248" s="9" t="s">
        <v>10</v>
      </c>
      <c r="D248" s="10">
        <v>1</v>
      </c>
      <c r="E248" s="11">
        <v>3.25</v>
      </c>
      <c r="F248" s="11">
        <f t="shared" si="13"/>
        <v>3.25</v>
      </c>
      <c r="H248" s="32"/>
      <c r="I248" s="5">
        <f t="shared" si="10"/>
        <v>0</v>
      </c>
      <c r="J248" s="12" t="str">
        <f t="shared" si="11"/>
        <v xml:space="preserve"> </v>
      </c>
    </row>
    <row r="249" spans="1:10" x14ac:dyDescent="0.2">
      <c r="A249" s="13">
        <v>1621</v>
      </c>
      <c r="B249" s="14" t="s">
        <v>255</v>
      </c>
      <c r="C249" s="9" t="s">
        <v>10</v>
      </c>
      <c r="D249" s="10">
        <v>1</v>
      </c>
      <c r="E249" s="11">
        <v>6.13</v>
      </c>
      <c r="F249" s="11">
        <f t="shared" si="13"/>
        <v>6.13</v>
      </c>
      <c r="H249" s="32"/>
      <c r="I249" s="5">
        <f t="shared" si="10"/>
        <v>0</v>
      </c>
      <c r="J249" s="12" t="str">
        <f t="shared" si="11"/>
        <v xml:space="preserve"> </v>
      </c>
    </row>
    <row r="250" spans="1:10" x14ac:dyDescent="0.2">
      <c r="A250" s="13">
        <v>1617</v>
      </c>
      <c r="B250" s="14" t="s">
        <v>256</v>
      </c>
      <c r="C250" s="9" t="s">
        <v>10</v>
      </c>
      <c r="D250" s="10">
        <v>1</v>
      </c>
      <c r="E250" s="11">
        <v>8.66</v>
      </c>
      <c r="F250" s="11">
        <f t="shared" si="13"/>
        <v>8.66</v>
      </c>
      <c r="H250" s="32"/>
      <c r="I250" s="5">
        <f t="shared" si="10"/>
        <v>0</v>
      </c>
      <c r="J250" s="12" t="str">
        <f t="shared" si="11"/>
        <v xml:space="preserve"> </v>
      </c>
    </row>
    <row r="251" spans="1:10" x14ac:dyDescent="0.2">
      <c r="A251" s="13">
        <v>1613</v>
      </c>
      <c r="B251" s="14" t="s">
        <v>257</v>
      </c>
      <c r="C251" s="9" t="s">
        <v>10</v>
      </c>
      <c r="D251" s="10">
        <v>1</v>
      </c>
      <c r="E251" s="11">
        <v>6.33</v>
      </c>
      <c r="F251" s="11">
        <f t="shared" si="13"/>
        <v>6.33</v>
      </c>
      <c r="H251" s="32"/>
      <c r="I251" s="5">
        <f t="shared" si="10"/>
        <v>0</v>
      </c>
      <c r="J251" s="12" t="str">
        <f t="shared" si="11"/>
        <v xml:space="preserve"> </v>
      </c>
    </row>
    <row r="252" spans="1:10" x14ac:dyDescent="0.2">
      <c r="A252" s="13">
        <v>705</v>
      </c>
      <c r="B252" s="14" t="s">
        <v>258</v>
      </c>
      <c r="C252" s="9" t="s">
        <v>10</v>
      </c>
      <c r="D252" s="10">
        <v>12</v>
      </c>
      <c r="E252" s="11">
        <v>1.29</v>
      </c>
      <c r="F252" s="11">
        <f t="shared" si="13"/>
        <v>15.48</v>
      </c>
      <c r="H252" s="32"/>
      <c r="I252" s="5">
        <f t="shared" si="10"/>
        <v>0</v>
      </c>
      <c r="J252" s="12" t="str">
        <f t="shared" si="11"/>
        <v xml:space="preserve"> </v>
      </c>
    </row>
    <row r="253" spans="1:10" x14ac:dyDescent="0.2">
      <c r="A253" s="13">
        <v>712</v>
      </c>
      <c r="B253" s="14" t="s">
        <v>259</v>
      </c>
      <c r="C253" s="9" t="s">
        <v>10</v>
      </c>
      <c r="D253" s="10">
        <v>15</v>
      </c>
      <c r="E253" s="11">
        <v>1.49</v>
      </c>
      <c r="F253" s="11">
        <f t="shared" si="13"/>
        <v>22.35</v>
      </c>
      <c r="H253" s="32"/>
      <c r="I253" s="5">
        <f t="shared" si="10"/>
        <v>0</v>
      </c>
      <c r="J253" s="12" t="str">
        <f t="shared" si="11"/>
        <v xml:space="preserve"> </v>
      </c>
    </row>
    <row r="254" spans="1:10" x14ac:dyDescent="0.2">
      <c r="A254" s="13">
        <v>698</v>
      </c>
      <c r="B254" s="14" t="s">
        <v>260</v>
      </c>
      <c r="C254" s="9" t="s">
        <v>10</v>
      </c>
      <c r="D254" s="10">
        <v>1</v>
      </c>
      <c r="E254" s="11">
        <v>1.81</v>
      </c>
      <c r="F254" s="11">
        <f t="shared" si="13"/>
        <v>1.81</v>
      </c>
      <c r="H254" s="32"/>
      <c r="I254" s="5">
        <f t="shared" si="10"/>
        <v>0</v>
      </c>
      <c r="J254" s="12" t="str">
        <f t="shared" si="11"/>
        <v xml:space="preserve"> </v>
      </c>
    </row>
    <row r="255" spans="1:10" x14ac:dyDescent="0.2">
      <c r="A255" s="13">
        <v>696</v>
      </c>
      <c r="B255" s="14" t="s">
        <v>261</v>
      </c>
      <c r="C255" s="9" t="s">
        <v>10</v>
      </c>
      <c r="D255" s="10">
        <v>1</v>
      </c>
      <c r="E255" s="11">
        <v>1.81</v>
      </c>
      <c r="F255" s="11">
        <f t="shared" si="13"/>
        <v>1.81</v>
      </c>
      <c r="H255" s="32"/>
      <c r="I255" s="5">
        <f t="shared" si="10"/>
        <v>0</v>
      </c>
      <c r="J255" s="12" t="str">
        <f t="shared" si="11"/>
        <v xml:space="preserve"> </v>
      </c>
    </row>
    <row r="256" spans="1:10" x14ac:dyDescent="0.2">
      <c r="A256" s="13">
        <v>686</v>
      </c>
      <c r="B256" s="14" t="s">
        <v>262</v>
      </c>
      <c r="C256" s="9" t="s">
        <v>10</v>
      </c>
      <c r="D256" s="10">
        <v>1</v>
      </c>
      <c r="E256" s="11">
        <v>2.67</v>
      </c>
      <c r="F256" s="11">
        <f t="shared" si="13"/>
        <v>2.67</v>
      </c>
      <c r="H256" s="32"/>
      <c r="I256" s="5">
        <f t="shared" si="10"/>
        <v>0</v>
      </c>
      <c r="J256" s="12" t="str">
        <f t="shared" si="11"/>
        <v xml:space="preserve"> </v>
      </c>
    </row>
    <row r="257" spans="1:10" x14ac:dyDescent="0.2">
      <c r="A257" s="13">
        <v>685</v>
      </c>
      <c r="B257" s="14" t="s">
        <v>263</v>
      </c>
      <c r="C257" s="9" t="s">
        <v>10</v>
      </c>
      <c r="D257" s="10">
        <v>10</v>
      </c>
      <c r="E257" s="11">
        <v>3.66</v>
      </c>
      <c r="F257" s="11">
        <f t="shared" si="13"/>
        <v>36.6</v>
      </c>
      <c r="H257" s="32"/>
      <c r="I257" s="5">
        <f t="shared" si="10"/>
        <v>0</v>
      </c>
      <c r="J257" s="12" t="str">
        <f t="shared" si="11"/>
        <v xml:space="preserve"> </v>
      </c>
    </row>
    <row r="258" spans="1:10" x14ac:dyDescent="0.2">
      <c r="A258" s="13">
        <v>683</v>
      </c>
      <c r="B258" s="14" t="s">
        <v>264</v>
      </c>
      <c r="C258" s="9" t="s">
        <v>10</v>
      </c>
      <c r="D258" s="10">
        <v>1</v>
      </c>
      <c r="E258" s="11">
        <v>3.66</v>
      </c>
      <c r="F258" s="11">
        <f t="shared" si="13"/>
        <v>3.66</v>
      </c>
      <c r="H258" s="32"/>
      <c r="I258" s="5">
        <f t="shared" si="10"/>
        <v>0</v>
      </c>
      <c r="J258" s="12" t="str">
        <f t="shared" si="11"/>
        <v xml:space="preserve"> </v>
      </c>
    </row>
    <row r="259" spans="1:10" x14ac:dyDescent="0.2">
      <c r="A259" s="13"/>
      <c r="B259" s="18" t="s">
        <v>265</v>
      </c>
      <c r="C259" s="9"/>
      <c r="D259" s="10">
        <v>0</v>
      </c>
      <c r="E259" s="11"/>
      <c r="F259" s="11"/>
      <c r="H259" s="33"/>
    </row>
    <row r="260" spans="1:10" x14ac:dyDescent="0.2">
      <c r="A260" s="13">
        <v>2117</v>
      </c>
      <c r="B260" s="14" t="s">
        <v>266</v>
      </c>
      <c r="C260" s="9" t="s">
        <v>10</v>
      </c>
      <c r="D260" s="10">
        <v>1</v>
      </c>
      <c r="E260" s="11">
        <v>1.06</v>
      </c>
      <c r="F260" s="11">
        <f t="shared" si="13"/>
        <v>1.06</v>
      </c>
      <c r="H260" s="32"/>
      <c r="I260" s="5">
        <f t="shared" si="10"/>
        <v>0</v>
      </c>
      <c r="J260" s="12" t="str">
        <f t="shared" si="11"/>
        <v xml:space="preserve"> </v>
      </c>
    </row>
    <row r="261" spans="1:10" x14ac:dyDescent="0.2">
      <c r="A261" s="13">
        <v>777</v>
      </c>
      <c r="B261" s="14" t="s">
        <v>267</v>
      </c>
      <c r="C261" s="9" t="s">
        <v>10</v>
      </c>
      <c r="D261" s="10">
        <v>1</v>
      </c>
      <c r="E261" s="11">
        <v>1.8</v>
      </c>
      <c r="F261" s="11">
        <f t="shared" si="13"/>
        <v>1.8</v>
      </c>
      <c r="H261" s="32"/>
      <c r="I261" s="5">
        <f t="shared" si="10"/>
        <v>0</v>
      </c>
      <c r="J261" s="12" t="str">
        <f t="shared" si="11"/>
        <v xml:space="preserve"> </v>
      </c>
    </row>
    <row r="262" spans="1:10" x14ac:dyDescent="0.2">
      <c r="A262" s="13">
        <v>790</v>
      </c>
      <c r="B262" s="14" t="s">
        <v>268</v>
      </c>
      <c r="C262" s="9" t="s">
        <v>10</v>
      </c>
      <c r="D262" s="10">
        <v>25</v>
      </c>
      <c r="E262" s="11">
        <v>3.15</v>
      </c>
      <c r="F262" s="11">
        <f t="shared" si="13"/>
        <v>78.75</v>
      </c>
      <c r="H262" s="32"/>
      <c r="I262" s="5">
        <f t="shared" ref="I262:I325" si="14">H262*D262</f>
        <v>0</v>
      </c>
      <c r="J262" s="12" t="str">
        <f t="shared" ref="J262:J325" si="15">IF(H262&gt;E262,"Error, import excedit"," ")</f>
        <v xml:space="preserve"> </v>
      </c>
    </row>
    <row r="263" spans="1:10" x14ac:dyDescent="0.2">
      <c r="A263" s="13">
        <v>791</v>
      </c>
      <c r="B263" s="14" t="s">
        <v>269</v>
      </c>
      <c r="C263" s="9" t="s">
        <v>10</v>
      </c>
      <c r="D263" s="10">
        <v>20</v>
      </c>
      <c r="E263" s="11">
        <v>3.53</v>
      </c>
      <c r="F263" s="11">
        <f t="shared" si="13"/>
        <v>70.599999999999994</v>
      </c>
      <c r="H263" s="32"/>
      <c r="I263" s="5">
        <f t="shared" si="14"/>
        <v>0</v>
      </c>
      <c r="J263" s="12" t="str">
        <f t="shared" si="15"/>
        <v xml:space="preserve"> </v>
      </c>
    </row>
    <row r="264" spans="1:10" x14ac:dyDescent="0.2">
      <c r="A264" s="13">
        <v>796</v>
      </c>
      <c r="B264" s="14" t="s">
        <v>270</v>
      </c>
      <c r="C264" s="9" t="s">
        <v>10</v>
      </c>
      <c r="D264" s="10">
        <v>10</v>
      </c>
      <c r="E264" s="11">
        <v>5.49</v>
      </c>
      <c r="F264" s="11">
        <f t="shared" si="13"/>
        <v>54.900000000000006</v>
      </c>
      <c r="H264" s="32"/>
      <c r="I264" s="5">
        <f t="shared" si="14"/>
        <v>0</v>
      </c>
      <c r="J264" s="12" t="str">
        <f t="shared" si="15"/>
        <v xml:space="preserve"> </v>
      </c>
    </row>
    <row r="265" spans="1:10" x14ac:dyDescent="0.2">
      <c r="A265" s="13">
        <v>798</v>
      </c>
      <c r="B265" s="14" t="s">
        <v>271</v>
      </c>
      <c r="C265" s="9" t="s">
        <v>10</v>
      </c>
      <c r="D265" s="10">
        <v>7</v>
      </c>
      <c r="E265" s="11">
        <v>6.81</v>
      </c>
      <c r="F265" s="11">
        <f t="shared" si="13"/>
        <v>47.669999999999995</v>
      </c>
      <c r="H265" s="32"/>
      <c r="I265" s="5">
        <f t="shared" si="14"/>
        <v>0</v>
      </c>
      <c r="J265" s="12" t="str">
        <f t="shared" si="15"/>
        <v xml:space="preserve"> </v>
      </c>
    </row>
    <row r="266" spans="1:10" x14ac:dyDescent="0.2">
      <c r="A266" s="13">
        <v>799</v>
      </c>
      <c r="B266" s="14" t="s">
        <v>272</v>
      </c>
      <c r="C266" s="9" t="s">
        <v>10</v>
      </c>
      <c r="D266" s="10">
        <v>7</v>
      </c>
      <c r="E266" s="11">
        <v>10.039999999999999</v>
      </c>
      <c r="F266" s="11">
        <f t="shared" si="13"/>
        <v>70.28</v>
      </c>
      <c r="H266" s="32"/>
      <c r="I266" s="5">
        <f t="shared" si="14"/>
        <v>0</v>
      </c>
      <c r="J266" s="12" t="str">
        <f t="shared" si="15"/>
        <v xml:space="preserve"> </v>
      </c>
    </row>
    <row r="267" spans="1:10" x14ac:dyDescent="0.2">
      <c r="A267" s="13">
        <v>800</v>
      </c>
      <c r="B267" s="14" t="s">
        <v>273</v>
      </c>
      <c r="C267" s="9" t="s">
        <v>10</v>
      </c>
      <c r="D267" s="10">
        <v>1</v>
      </c>
      <c r="E267" s="11">
        <v>14.44</v>
      </c>
      <c r="F267" s="11">
        <f t="shared" si="13"/>
        <v>14.44</v>
      </c>
      <c r="H267" s="32"/>
      <c r="I267" s="5">
        <f t="shared" si="14"/>
        <v>0</v>
      </c>
      <c r="J267" s="12" t="str">
        <f t="shared" si="15"/>
        <v xml:space="preserve"> </v>
      </c>
    </row>
    <row r="268" spans="1:10" x14ac:dyDescent="0.2">
      <c r="A268" s="13">
        <v>817</v>
      </c>
      <c r="B268" s="14" t="s">
        <v>274</v>
      </c>
      <c r="C268" s="9" t="s">
        <v>10</v>
      </c>
      <c r="D268" s="10">
        <v>25</v>
      </c>
      <c r="E268" s="11">
        <v>0.49</v>
      </c>
      <c r="F268" s="11">
        <f t="shared" si="13"/>
        <v>12.25</v>
      </c>
      <c r="H268" s="32"/>
      <c r="I268" s="5">
        <f t="shared" si="14"/>
        <v>0</v>
      </c>
      <c r="J268" s="12" t="str">
        <f t="shared" si="15"/>
        <v xml:space="preserve"> </v>
      </c>
    </row>
    <row r="269" spans="1:10" x14ac:dyDescent="0.2">
      <c r="A269" s="13">
        <v>822</v>
      </c>
      <c r="B269" s="14" t="s">
        <v>275</v>
      </c>
      <c r="C269" s="9" t="s">
        <v>10</v>
      </c>
      <c r="D269" s="10">
        <v>20</v>
      </c>
      <c r="E269" s="11">
        <v>0.56999999999999995</v>
      </c>
      <c r="F269" s="11">
        <f t="shared" si="13"/>
        <v>11.399999999999999</v>
      </c>
      <c r="H269" s="32"/>
      <c r="I269" s="5">
        <f t="shared" si="14"/>
        <v>0</v>
      </c>
      <c r="J269" s="12" t="str">
        <f t="shared" si="15"/>
        <v xml:space="preserve"> </v>
      </c>
    </row>
    <row r="270" spans="1:10" x14ac:dyDescent="0.2">
      <c r="A270" s="13">
        <v>808</v>
      </c>
      <c r="B270" s="14" t="s">
        <v>276</v>
      </c>
      <c r="C270" s="9" t="s">
        <v>10</v>
      </c>
      <c r="D270" s="10">
        <v>1</v>
      </c>
      <c r="E270" s="11">
        <v>2.23</v>
      </c>
      <c r="F270" s="11">
        <f t="shared" si="13"/>
        <v>2.23</v>
      </c>
      <c r="H270" s="32"/>
      <c r="I270" s="5">
        <f t="shared" si="14"/>
        <v>0</v>
      </c>
      <c r="J270" s="12" t="str">
        <f t="shared" si="15"/>
        <v xml:space="preserve"> </v>
      </c>
    </row>
    <row r="271" spans="1:10" x14ac:dyDescent="0.2">
      <c r="A271" s="13">
        <v>829</v>
      </c>
      <c r="B271" s="14" t="s">
        <v>277</v>
      </c>
      <c r="C271" s="9" t="s">
        <v>10</v>
      </c>
      <c r="D271" s="10">
        <v>25</v>
      </c>
      <c r="E271" s="11">
        <v>0.67</v>
      </c>
      <c r="F271" s="11">
        <f t="shared" si="13"/>
        <v>16.75</v>
      </c>
      <c r="H271" s="32"/>
      <c r="I271" s="5">
        <f t="shared" si="14"/>
        <v>0</v>
      </c>
      <c r="J271" s="12" t="str">
        <f t="shared" si="15"/>
        <v xml:space="preserve"> </v>
      </c>
    </row>
    <row r="272" spans="1:10" x14ac:dyDescent="0.2">
      <c r="A272" s="13">
        <v>830</v>
      </c>
      <c r="B272" s="14" t="s">
        <v>278</v>
      </c>
      <c r="C272" s="9" t="s">
        <v>10</v>
      </c>
      <c r="D272" s="10">
        <v>20</v>
      </c>
      <c r="E272" s="11">
        <v>0.89</v>
      </c>
      <c r="F272" s="11">
        <f t="shared" si="13"/>
        <v>17.8</v>
      </c>
      <c r="H272" s="32"/>
      <c r="I272" s="5">
        <f t="shared" si="14"/>
        <v>0</v>
      </c>
      <c r="J272" s="12" t="str">
        <f t="shared" si="15"/>
        <v xml:space="preserve"> </v>
      </c>
    </row>
    <row r="273" spans="1:10" x14ac:dyDescent="0.2">
      <c r="A273" s="13">
        <v>827</v>
      </c>
      <c r="B273" s="14" t="s">
        <v>279</v>
      </c>
      <c r="C273" s="9" t="s">
        <v>10</v>
      </c>
      <c r="D273" s="10">
        <v>1</v>
      </c>
      <c r="E273" s="11">
        <v>1.3</v>
      </c>
      <c r="F273" s="11">
        <f t="shared" si="13"/>
        <v>1.3</v>
      </c>
      <c r="H273" s="32"/>
      <c r="I273" s="5">
        <f t="shared" si="14"/>
        <v>0</v>
      </c>
      <c r="J273" s="12" t="str">
        <f t="shared" si="15"/>
        <v xml:space="preserve"> </v>
      </c>
    </row>
    <row r="274" spans="1:10" x14ac:dyDescent="0.2">
      <c r="A274" s="13">
        <v>824</v>
      </c>
      <c r="B274" s="14" t="s">
        <v>280</v>
      </c>
      <c r="C274" s="9" t="s">
        <v>10</v>
      </c>
      <c r="D274" s="10">
        <v>1</v>
      </c>
      <c r="E274" s="11">
        <v>2.83</v>
      </c>
      <c r="F274" s="11">
        <f t="shared" si="13"/>
        <v>2.83</v>
      </c>
      <c r="H274" s="32"/>
      <c r="I274" s="5">
        <f t="shared" si="14"/>
        <v>0</v>
      </c>
      <c r="J274" s="12" t="str">
        <f t="shared" si="15"/>
        <v xml:space="preserve"> </v>
      </c>
    </row>
    <row r="275" spans="1:10" x14ac:dyDescent="0.2">
      <c r="A275" s="7"/>
      <c r="B275" s="16" t="s">
        <v>281</v>
      </c>
      <c r="C275" s="9"/>
      <c r="D275" s="10">
        <v>0</v>
      </c>
      <c r="E275" s="11"/>
      <c r="F275" s="11"/>
      <c r="H275" s="33"/>
    </row>
    <row r="276" spans="1:10" x14ac:dyDescent="0.2">
      <c r="A276" s="13">
        <v>655</v>
      </c>
      <c r="B276" s="14" t="s">
        <v>282</v>
      </c>
      <c r="C276" s="9" t="s">
        <v>10</v>
      </c>
      <c r="D276" s="10">
        <v>1</v>
      </c>
      <c r="E276" s="11">
        <v>12.13</v>
      </c>
      <c r="F276" s="11">
        <f t="shared" si="13"/>
        <v>12.13</v>
      </c>
      <c r="H276" s="32"/>
      <c r="I276" s="5">
        <f t="shared" si="14"/>
        <v>0</v>
      </c>
      <c r="J276" s="12" t="str">
        <f t="shared" si="15"/>
        <v xml:space="preserve"> </v>
      </c>
    </row>
    <row r="277" spans="1:10" x14ac:dyDescent="0.2">
      <c r="A277" s="13">
        <v>653</v>
      </c>
      <c r="B277" s="14" t="s">
        <v>283</v>
      </c>
      <c r="C277" s="9" t="s">
        <v>10</v>
      </c>
      <c r="D277" s="10">
        <v>1</v>
      </c>
      <c r="E277" s="11">
        <v>20.25</v>
      </c>
      <c r="F277" s="11">
        <f t="shared" si="13"/>
        <v>20.25</v>
      </c>
      <c r="H277" s="32"/>
      <c r="I277" s="5">
        <f t="shared" si="14"/>
        <v>0</v>
      </c>
      <c r="J277" s="12" t="str">
        <f t="shared" si="15"/>
        <v xml:space="preserve"> </v>
      </c>
    </row>
    <row r="278" spans="1:10" x14ac:dyDescent="0.2">
      <c r="A278" s="13">
        <v>652</v>
      </c>
      <c r="B278" s="14" t="s">
        <v>284</v>
      </c>
      <c r="C278" s="9" t="s">
        <v>10</v>
      </c>
      <c r="D278" s="10">
        <v>1</v>
      </c>
      <c r="E278" s="11">
        <v>36.76</v>
      </c>
      <c r="F278" s="11">
        <f t="shared" si="13"/>
        <v>36.76</v>
      </c>
      <c r="H278" s="32"/>
      <c r="I278" s="5">
        <f t="shared" si="14"/>
        <v>0</v>
      </c>
      <c r="J278" s="12" t="str">
        <f t="shared" si="15"/>
        <v xml:space="preserve"> </v>
      </c>
    </row>
    <row r="279" spans="1:10" x14ac:dyDescent="0.2">
      <c r="A279" s="13">
        <v>835</v>
      </c>
      <c r="B279" s="14" t="s">
        <v>285</v>
      </c>
      <c r="C279" s="9" t="s">
        <v>10</v>
      </c>
      <c r="D279" s="10">
        <v>1</v>
      </c>
      <c r="E279" s="11">
        <v>28.12</v>
      </c>
      <c r="F279" s="11">
        <f t="shared" si="13"/>
        <v>28.12</v>
      </c>
      <c r="H279" s="32"/>
      <c r="I279" s="5">
        <f t="shared" si="14"/>
        <v>0</v>
      </c>
      <c r="J279" s="12" t="str">
        <f t="shared" si="15"/>
        <v xml:space="preserve"> </v>
      </c>
    </row>
    <row r="280" spans="1:10" x14ac:dyDescent="0.2">
      <c r="A280" s="13">
        <v>837</v>
      </c>
      <c r="B280" s="14" t="s">
        <v>286</v>
      </c>
      <c r="C280" s="9" t="s">
        <v>10</v>
      </c>
      <c r="D280" s="10">
        <v>1</v>
      </c>
      <c r="E280" s="11">
        <v>82.61</v>
      </c>
      <c r="F280" s="11">
        <f t="shared" si="13"/>
        <v>82.61</v>
      </c>
      <c r="H280" s="32"/>
      <c r="I280" s="5">
        <f t="shared" si="14"/>
        <v>0</v>
      </c>
      <c r="J280" s="12" t="str">
        <f t="shared" si="15"/>
        <v xml:space="preserve"> </v>
      </c>
    </row>
    <row r="281" spans="1:10" x14ac:dyDescent="0.2">
      <c r="A281" s="13">
        <v>841</v>
      </c>
      <c r="B281" s="14" t="s">
        <v>287</v>
      </c>
      <c r="C281" s="9" t="s">
        <v>10</v>
      </c>
      <c r="D281" s="10">
        <v>15</v>
      </c>
      <c r="E281" s="11">
        <v>5.94</v>
      </c>
      <c r="F281" s="11">
        <f t="shared" si="13"/>
        <v>89.100000000000009</v>
      </c>
      <c r="H281" s="32"/>
      <c r="I281" s="5">
        <f t="shared" si="14"/>
        <v>0</v>
      </c>
      <c r="J281" s="12" t="str">
        <f t="shared" si="15"/>
        <v xml:space="preserve"> </v>
      </c>
    </row>
    <row r="282" spans="1:10" x14ac:dyDescent="0.2">
      <c r="A282" s="13">
        <v>842</v>
      </c>
      <c r="B282" s="14" t="s">
        <v>288</v>
      </c>
      <c r="C282" s="9" t="s">
        <v>10</v>
      </c>
      <c r="D282" s="10">
        <v>10</v>
      </c>
      <c r="E282" s="11">
        <v>7.12</v>
      </c>
      <c r="F282" s="11">
        <f t="shared" si="13"/>
        <v>71.2</v>
      </c>
      <c r="H282" s="32"/>
      <c r="I282" s="5">
        <f t="shared" si="14"/>
        <v>0</v>
      </c>
      <c r="J282" s="12" t="str">
        <f t="shared" si="15"/>
        <v xml:space="preserve"> </v>
      </c>
    </row>
    <row r="283" spans="1:10" x14ac:dyDescent="0.2">
      <c r="A283" s="13">
        <v>843</v>
      </c>
      <c r="B283" s="14" t="s">
        <v>289</v>
      </c>
      <c r="C283" s="9" t="s">
        <v>10</v>
      </c>
      <c r="D283" s="10">
        <v>10</v>
      </c>
      <c r="E283" s="11">
        <v>10.130000000000001</v>
      </c>
      <c r="F283" s="11">
        <f t="shared" si="13"/>
        <v>101.30000000000001</v>
      </c>
      <c r="H283" s="32"/>
      <c r="I283" s="5">
        <f t="shared" si="14"/>
        <v>0</v>
      </c>
      <c r="J283" s="12" t="str">
        <f t="shared" si="15"/>
        <v xml:space="preserve"> </v>
      </c>
    </row>
    <row r="284" spans="1:10" x14ac:dyDescent="0.2">
      <c r="A284" s="13">
        <v>844</v>
      </c>
      <c r="B284" s="14" t="s">
        <v>290</v>
      </c>
      <c r="C284" s="9" t="s">
        <v>10</v>
      </c>
      <c r="D284" s="10">
        <v>7</v>
      </c>
      <c r="E284" s="11">
        <v>15.8</v>
      </c>
      <c r="F284" s="11">
        <f t="shared" si="13"/>
        <v>110.60000000000001</v>
      </c>
      <c r="H284" s="32"/>
      <c r="I284" s="5">
        <f t="shared" si="14"/>
        <v>0</v>
      </c>
      <c r="J284" s="12" t="str">
        <f t="shared" si="15"/>
        <v xml:space="preserve"> </v>
      </c>
    </row>
    <row r="285" spans="1:10" x14ac:dyDescent="0.2">
      <c r="A285" s="13">
        <v>848</v>
      </c>
      <c r="B285" s="14" t="s">
        <v>291</v>
      </c>
      <c r="C285" s="9" t="s">
        <v>10</v>
      </c>
      <c r="D285" s="10">
        <v>12</v>
      </c>
      <c r="E285" s="11">
        <v>4.9800000000000004</v>
      </c>
      <c r="F285" s="11">
        <f t="shared" si="13"/>
        <v>59.760000000000005</v>
      </c>
      <c r="H285" s="32"/>
      <c r="I285" s="5">
        <f t="shared" si="14"/>
        <v>0</v>
      </c>
      <c r="J285" s="12" t="str">
        <f t="shared" si="15"/>
        <v xml:space="preserve"> </v>
      </c>
    </row>
    <row r="286" spans="1:10" x14ac:dyDescent="0.2">
      <c r="A286" s="13">
        <v>849</v>
      </c>
      <c r="B286" s="14" t="s">
        <v>292</v>
      </c>
      <c r="C286" s="9" t="s">
        <v>10</v>
      </c>
      <c r="D286" s="10">
        <v>12</v>
      </c>
      <c r="E286" s="11">
        <v>7</v>
      </c>
      <c r="F286" s="11">
        <f t="shared" si="13"/>
        <v>84</v>
      </c>
      <c r="H286" s="32"/>
      <c r="I286" s="5">
        <f t="shared" si="14"/>
        <v>0</v>
      </c>
      <c r="J286" s="12" t="str">
        <f t="shared" si="15"/>
        <v xml:space="preserve"> </v>
      </c>
    </row>
    <row r="287" spans="1:10" x14ac:dyDescent="0.2">
      <c r="A287" s="13">
        <v>850</v>
      </c>
      <c r="B287" s="14" t="s">
        <v>293</v>
      </c>
      <c r="C287" s="9" t="s">
        <v>10</v>
      </c>
      <c r="D287" s="10">
        <v>1</v>
      </c>
      <c r="E287" s="11">
        <v>9.64</v>
      </c>
      <c r="F287" s="11">
        <f t="shared" si="13"/>
        <v>9.64</v>
      </c>
      <c r="H287" s="32"/>
      <c r="I287" s="5">
        <f t="shared" si="14"/>
        <v>0</v>
      </c>
      <c r="J287" s="12" t="str">
        <f t="shared" si="15"/>
        <v xml:space="preserve"> </v>
      </c>
    </row>
    <row r="288" spans="1:10" x14ac:dyDescent="0.2">
      <c r="A288" s="13">
        <v>857</v>
      </c>
      <c r="B288" s="14" t="s">
        <v>294</v>
      </c>
      <c r="C288" s="9" t="s">
        <v>10</v>
      </c>
      <c r="D288" s="10">
        <v>1</v>
      </c>
      <c r="E288" s="11">
        <v>43.39</v>
      </c>
      <c r="F288" s="11">
        <f t="shared" si="13"/>
        <v>43.39</v>
      </c>
      <c r="H288" s="32"/>
      <c r="I288" s="5">
        <f t="shared" si="14"/>
        <v>0</v>
      </c>
      <c r="J288" s="12" t="str">
        <f t="shared" si="15"/>
        <v xml:space="preserve"> </v>
      </c>
    </row>
    <row r="289" spans="1:10" x14ac:dyDescent="0.2">
      <c r="A289" s="13">
        <v>858</v>
      </c>
      <c r="B289" s="14" t="s">
        <v>295</v>
      </c>
      <c r="C289" s="9" t="s">
        <v>10</v>
      </c>
      <c r="D289" s="10">
        <v>1</v>
      </c>
      <c r="E289" s="11">
        <v>61.09</v>
      </c>
      <c r="F289" s="11">
        <f t="shared" si="13"/>
        <v>61.09</v>
      </c>
      <c r="H289" s="32"/>
      <c r="I289" s="5">
        <f t="shared" si="14"/>
        <v>0</v>
      </c>
      <c r="J289" s="12" t="str">
        <f t="shared" si="15"/>
        <v xml:space="preserve"> </v>
      </c>
    </row>
    <row r="290" spans="1:10" x14ac:dyDescent="0.2">
      <c r="A290" s="13">
        <v>860</v>
      </c>
      <c r="B290" s="14" t="s">
        <v>296</v>
      </c>
      <c r="C290" s="9" t="s">
        <v>10</v>
      </c>
      <c r="D290" s="10">
        <v>1</v>
      </c>
      <c r="E290" s="11">
        <v>7.15</v>
      </c>
      <c r="F290" s="11">
        <f t="shared" si="13"/>
        <v>7.15</v>
      </c>
      <c r="H290" s="32"/>
      <c r="I290" s="5">
        <f t="shared" si="14"/>
        <v>0</v>
      </c>
      <c r="J290" s="12" t="str">
        <f t="shared" si="15"/>
        <v xml:space="preserve"> </v>
      </c>
    </row>
    <row r="291" spans="1:10" x14ac:dyDescent="0.2">
      <c r="A291" s="13">
        <v>862</v>
      </c>
      <c r="B291" s="14" t="s">
        <v>297</v>
      </c>
      <c r="C291" s="9" t="s">
        <v>10</v>
      </c>
      <c r="D291" s="10">
        <v>1</v>
      </c>
      <c r="E291" s="11">
        <v>22.88</v>
      </c>
      <c r="F291" s="11">
        <f t="shared" si="13"/>
        <v>22.88</v>
      </c>
      <c r="H291" s="32"/>
      <c r="I291" s="5">
        <f t="shared" si="14"/>
        <v>0</v>
      </c>
      <c r="J291" s="12" t="str">
        <f t="shared" si="15"/>
        <v xml:space="preserve"> </v>
      </c>
    </row>
    <row r="292" spans="1:10" x14ac:dyDescent="0.2">
      <c r="A292" s="17"/>
      <c r="B292" s="18" t="s">
        <v>298</v>
      </c>
      <c r="C292" s="9"/>
      <c r="D292" s="10">
        <v>0</v>
      </c>
      <c r="E292" s="11"/>
      <c r="F292" s="11"/>
      <c r="H292" s="33"/>
    </row>
    <row r="293" spans="1:10" x14ac:dyDescent="0.2">
      <c r="A293" s="13">
        <v>2073</v>
      </c>
      <c r="B293" s="14" t="s">
        <v>299</v>
      </c>
      <c r="C293" s="9" t="s">
        <v>10</v>
      </c>
      <c r="D293" s="10">
        <v>1</v>
      </c>
      <c r="E293" s="11">
        <v>0.05</v>
      </c>
      <c r="F293" s="11">
        <f t="shared" si="13"/>
        <v>0.05</v>
      </c>
      <c r="H293" s="32"/>
      <c r="I293" s="5">
        <f t="shared" si="14"/>
        <v>0</v>
      </c>
      <c r="J293" s="12" t="str">
        <f t="shared" si="15"/>
        <v xml:space="preserve"> </v>
      </c>
    </row>
    <row r="294" spans="1:10" x14ac:dyDescent="0.2">
      <c r="A294" s="13">
        <v>360</v>
      </c>
      <c r="B294" s="14" t="s">
        <v>300</v>
      </c>
      <c r="C294" s="9" t="s">
        <v>10</v>
      </c>
      <c r="D294" s="10">
        <v>1</v>
      </c>
      <c r="E294" s="11">
        <v>2.02</v>
      </c>
      <c r="F294" s="11">
        <f t="shared" si="13"/>
        <v>2.02</v>
      </c>
      <c r="H294" s="32"/>
      <c r="I294" s="5">
        <f t="shared" si="14"/>
        <v>0</v>
      </c>
      <c r="J294" s="12" t="str">
        <f t="shared" si="15"/>
        <v xml:space="preserve"> </v>
      </c>
    </row>
    <row r="295" spans="1:10" x14ac:dyDescent="0.2">
      <c r="A295" s="13">
        <v>357</v>
      </c>
      <c r="B295" s="14" t="s">
        <v>301</v>
      </c>
      <c r="C295" s="9" t="s">
        <v>10</v>
      </c>
      <c r="D295" s="10">
        <v>2</v>
      </c>
      <c r="E295" s="11">
        <v>2.61</v>
      </c>
      <c r="F295" s="11">
        <f t="shared" si="13"/>
        <v>5.22</v>
      </c>
      <c r="H295" s="32"/>
      <c r="I295" s="5">
        <f t="shared" si="14"/>
        <v>0</v>
      </c>
      <c r="J295" s="12" t="str">
        <f t="shared" si="15"/>
        <v xml:space="preserve"> </v>
      </c>
    </row>
    <row r="296" spans="1:10" x14ac:dyDescent="0.2">
      <c r="A296" s="13">
        <v>1396</v>
      </c>
      <c r="B296" s="14" t="s">
        <v>302</v>
      </c>
      <c r="C296" s="9" t="s">
        <v>10</v>
      </c>
      <c r="D296" s="10">
        <v>12</v>
      </c>
      <c r="E296" s="11">
        <v>2.68</v>
      </c>
      <c r="F296" s="11">
        <f t="shared" si="13"/>
        <v>32.160000000000004</v>
      </c>
      <c r="H296" s="32"/>
      <c r="I296" s="5">
        <f t="shared" si="14"/>
        <v>0</v>
      </c>
      <c r="J296" s="12" t="str">
        <f t="shared" si="15"/>
        <v xml:space="preserve"> </v>
      </c>
    </row>
    <row r="297" spans="1:10" x14ac:dyDescent="0.2">
      <c r="A297" s="13">
        <v>1380</v>
      </c>
      <c r="B297" s="14" t="s">
        <v>303</v>
      </c>
      <c r="C297" s="9" t="s">
        <v>10</v>
      </c>
      <c r="D297" s="10">
        <v>2</v>
      </c>
      <c r="E297" s="11">
        <v>3.09</v>
      </c>
      <c r="F297" s="11">
        <f t="shared" si="13"/>
        <v>6.18</v>
      </c>
      <c r="H297" s="32"/>
      <c r="I297" s="5">
        <f t="shared" si="14"/>
        <v>0</v>
      </c>
      <c r="J297" s="12" t="str">
        <f t="shared" si="15"/>
        <v xml:space="preserve"> </v>
      </c>
    </row>
    <row r="298" spans="1:10" x14ac:dyDescent="0.2">
      <c r="A298" s="13">
        <v>1426</v>
      </c>
      <c r="B298" s="14" t="s">
        <v>304</v>
      </c>
      <c r="C298" s="9" t="s">
        <v>10</v>
      </c>
      <c r="D298" s="10">
        <v>5</v>
      </c>
      <c r="E298" s="11">
        <v>2.42</v>
      </c>
      <c r="F298" s="11">
        <f t="shared" si="13"/>
        <v>12.1</v>
      </c>
      <c r="H298" s="32"/>
      <c r="I298" s="5">
        <f t="shared" si="14"/>
        <v>0</v>
      </c>
      <c r="J298" s="12" t="str">
        <f t="shared" si="15"/>
        <v xml:space="preserve"> </v>
      </c>
    </row>
    <row r="299" spans="1:10" x14ac:dyDescent="0.2">
      <c r="A299" s="13">
        <v>1419</v>
      </c>
      <c r="B299" s="14" t="s">
        <v>305</v>
      </c>
      <c r="C299" s="9" t="s">
        <v>10</v>
      </c>
      <c r="D299" s="10">
        <v>5</v>
      </c>
      <c r="E299" s="11">
        <v>2.42</v>
      </c>
      <c r="F299" s="11">
        <f t="shared" si="13"/>
        <v>12.1</v>
      </c>
      <c r="H299" s="32"/>
      <c r="I299" s="5">
        <f t="shared" si="14"/>
        <v>0</v>
      </c>
      <c r="J299" s="12" t="str">
        <f t="shared" si="15"/>
        <v xml:space="preserve"> </v>
      </c>
    </row>
    <row r="300" spans="1:10" x14ac:dyDescent="0.2">
      <c r="A300" s="13">
        <v>3117</v>
      </c>
      <c r="B300" s="14" t="s">
        <v>306</v>
      </c>
      <c r="C300" s="9" t="s">
        <v>10</v>
      </c>
      <c r="D300" s="10">
        <v>10</v>
      </c>
      <c r="E300" s="11">
        <v>2.42</v>
      </c>
      <c r="F300" s="11">
        <f t="shared" si="13"/>
        <v>24.2</v>
      </c>
      <c r="H300" s="32"/>
      <c r="I300" s="5">
        <f t="shared" si="14"/>
        <v>0</v>
      </c>
      <c r="J300" s="12" t="str">
        <f t="shared" si="15"/>
        <v xml:space="preserve"> </v>
      </c>
    </row>
    <row r="301" spans="1:10" x14ac:dyDescent="0.2">
      <c r="A301" s="13">
        <v>1406</v>
      </c>
      <c r="B301" s="14" t="s">
        <v>307</v>
      </c>
      <c r="C301" s="9" t="s">
        <v>10</v>
      </c>
      <c r="D301" s="10">
        <v>50</v>
      </c>
      <c r="E301" s="11">
        <v>2.42</v>
      </c>
      <c r="F301" s="11">
        <f t="shared" si="13"/>
        <v>121</v>
      </c>
      <c r="H301" s="32"/>
      <c r="I301" s="5">
        <f t="shared" si="14"/>
        <v>0</v>
      </c>
      <c r="J301" s="12" t="str">
        <f t="shared" si="15"/>
        <v xml:space="preserve"> </v>
      </c>
    </row>
    <row r="302" spans="1:10" x14ac:dyDescent="0.2">
      <c r="A302" s="13">
        <v>1404</v>
      </c>
      <c r="B302" s="14" t="s">
        <v>308</v>
      </c>
      <c r="C302" s="9" t="s">
        <v>10</v>
      </c>
      <c r="D302" s="10">
        <v>50</v>
      </c>
      <c r="E302" s="11">
        <v>2.42</v>
      </c>
      <c r="F302" s="11">
        <f t="shared" si="13"/>
        <v>121</v>
      </c>
      <c r="H302" s="32"/>
      <c r="I302" s="5">
        <f t="shared" si="14"/>
        <v>0</v>
      </c>
      <c r="J302" s="12" t="str">
        <f t="shared" si="15"/>
        <v xml:space="preserve"> </v>
      </c>
    </row>
    <row r="303" spans="1:10" x14ac:dyDescent="0.2">
      <c r="A303" s="13">
        <v>1405</v>
      </c>
      <c r="B303" s="14" t="s">
        <v>309</v>
      </c>
      <c r="C303" s="9" t="s">
        <v>10</v>
      </c>
      <c r="D303" s="10">
        <v>25</v>
      </c>
      <c r="E303" s="11">
        <v>2.42</v>
      </c>
      <c r="F303" s="11">
        <f t="shared" ref="F303:F366" si="16">D303*E303</f>
        <v>60.5</v>
      </c>
      <c r="H303" s="32"/>
      <c r="I303" s="5">
        <f t="shared" si="14"/>
        <v>0</v>
      </c>
      <c r="J303" s="12" t="str">
        <f t="shared" si="15"/>
        <v xml:space="preserve"> </v>
      </c>
    </row>
    <row r="304" spans="1:10" x14ac:dyDescent="0.2">
      <c r="A304" s="13">
        <v>789</v>
      </c>
      <c r="B304" s="14" t="s">
        <v>310</v>
      </c>
      <c r="C304" s="9" t="s">
        <v>10</v>
      </c>
      <c r="D304" s="10">
        <v>25</v>
      </c>
      <c r="E304" s="11">
        <v>2.42</v>
      </c>
      <c r="F304" s="11">
        <f t="shared" si="16"/>
        <v>60.5</v>
      </c>
      <c r="H304" s="32"/>
      <c r="I304" s="5">
        <f t="shared" si="14"/>
        <v>0</v>
      </c>
      <c r="J304" s="12" t="str">
        <f t="shared" si="15"/>
        <v xml:space="preserve"> </v>
      </c>
    </row>
    <row r="305" spans="1:10" x14ac:dyDescent="0.2">
      <c r="A305" s="13">
        <v>1410</v>
      </c>
      <c r="B305" s="14" t="s">
        <v>311</v>
      </c>
      <c r="C305" s="9" t="s">
        <v>10</v>
      </c>
      <c r="D305" s="10">
        <v>50</v>
      </c>
      <c r="E305" s="11">
        <v>2.42</v>
      </c>
      <c r="F305" s="11">
        <f t="shared" si="16"/>
        <v>121</v>
      </c>
      <c r="H305" s="32"/>
      <c r="I305" s="5">
        <f t="shared" si="14"/>
        <v>0</v>
      </c>
      <c r="J305" s="12" t="str">
        <f t="shared" si="15"/>
        <v xml:space="preserve"> </v>
      </c>
    </row>
    <row r="306" spans="1:10" x14ac:dyDescent="0.2">
      <c r="A306" s="13">
        <v>1408</v>
      </c>
      <c r="B306" s="14" t="s">
        <v>312</v>
      </c>
      <c r="C306" s="9" t="s">
        <v>10</v>
      </c>
      <c r="D306" s="10">
        <v>25</v>
      </c>
      <c r="E306" s="11">
        <v>2.42</v>
      </c>
      <c r="F306" s="11">
        <f t="shared" si="16"/>
        <v>60.5</v>
      </c>
      <c r="H306" s="32"/>
      <c r="I306" s="5">
        <f t="shared" si="14"/>
        <v>0</v>
      </c>
      <c r="J306" s="12" t="str">
        <f t="shared" si="15"/>
        <v xml:space="preserve"> </v>
      </c>
    </row>
    <row r="307" spans="1:10" x14ac:dyDescent="0.2">
      <c r="A307" s="13">
        <v>1409</v>
      </c>
      <c r="B307" s="14" t="s">
        <v>313</v>
      </c>
      <c r="C307" s="9" t="s">
        <v>10</v>
      </c>
      <c r="D307" s="10">
        <v>25</v>
      </c>
      <c r="E307" s="11">
        <v>2.42</v>
      </c>
      <c r="F307" s="11">
        <f t="shared" si="16"/>
        <v>60.5</v>
      </c>
      <c r="H307" s="32"/>
      <c r="I307" s="5">
        <f t="shared" si="14"/>
        <v>0</v>
      </c>
      <c r="J307" s="12" t="str">
        <f t="shared" si="15"/>
        <v xml:space="preserve"> </v>
      </c>
    </row>
    <row r="308" spans="1:10" x14ac:dyDescent="0.2">
      <c r="A308" s="13">
        <v>1415</v>
      </c>
      <c r="B308" s="14" t="s">
        <v>314</v>
      </c>
      <c r="C308" s="9" t="s">
        <v>10</v>
      </c>
      <c r="D308" s="10">
        <v>50</v>
      </c>
      <c r="E308" s="11">
        <v>2.8</v>
      </c>
      <c r="F308" s="11">
        <f t="shared" si="16"/>
        <v>140</v>
      </c>
      <c r="H308" s="32"/>
      <c r="I308" s="5">
        <f t="shared" si="14"/>
        <v>0</v>
      </c>
      <c r="J308" s="12" t="str">
        <f t="shared" si="15"/>
        <v xml:space="preserve"> </v>
      </c>
    </row>
    <row r="309" spans="1:10" x14ac:dyDescent="0.2">
      <c r="A309" s="13">
        <v>1414</v>
      </c>
      <c r="B309" s="14" t="s">
        <v>315</v>
      </c>
      <c r="C309" s="9" t="s">
        <v>10</v>
      </c>
      <c r="D309" s="10">
        <v>50</v>
      </c>
      <c r="E309" s="11">
        <v>2.42</v>
      </c>
      <c r="F309" s="11">
        <f t="shared" si="16"/>
        <v>121</v>
      </c>
      <c r="H309" s="32"/>
      <c r="I309" s="5">
        <f t="shared" si="14"/>
        <v>0</v>
      </c>
      <c r="J309" s="12" t="str">
        <f t="shared" si="15"/>
        <v xml:space="preserve"> </v>
      </c>
    </row>
    <row r="310" spans="1:10" x14ac:dyDescent="0.2">
      <c r="A310" s="13">
        <v>1411</v>
      </c>
      <c r="B310" s="14" t="s">
        <v>316</v>
      </c>
      <c r="C310" s="9" t="s">
        <v>10</v>
      </c>
      <c r="D310" s="10">
        <v>50</v>
      </c>
      <c r="E310" s="11">
        <v>2.42</v>
      </c>
      <c r="F310" s="11">
        <f t="shared" si="16"/>
        <v>121</v>
      </c>
      <c r="H310" s="32"/>
      <c r="I310" s="5">
        <f t="shared" si="14"/>
        <v>0</v>
      </c>
      <c r="J310" s="12" t="str">
        <f t="shared" si="15"/>
        <v xml:space="preserve"> </v>
      </c>
    </row>
    <row r="311" spans="1:10" x14ac:dyDescent="0.2">
      <c r="A311" s="13">
        <v>1412</v>
      </c>
      <c r="B311" s="14" t="s">
        <v>317</v>
      </c>
      <c r="C311" s="9" t="s">
        <v>10</v>
      </c>
      <c r="D311" s="10">
        <v>25</v>
      </c>
      <c r="E311" s="11">
        <v>2.42</v>
      </c>
      <c r="F311" s="11">
        <f t="shared" si="16"/>
        <v>60.5</v>
      </c>
      <c r="H311" s="32"/>
      <c r="I311" s="5">
        <f t="shared" si="14"/>
        <v>0</v>
      </c>
      <c r="J311" s="12" t="str">
        <f t="shared" si="15"/>
        <v xml:space="preserve"> </v>
      </c>
    </row>
    <row r="312" spans="1:10" x14ac:dyDescent="0.2">
      <c r="A312" s="13">
        <v>1413</v>
      </c>
      <c r="B312" s="14" t="s">
        <v>318</v>
      </c>
      <c r="C312" s="9" t="s">
        <v>10</v>
      </c>
      <c r="D312" s="10">
        <v>150</v>
      </c>
      <c r="E312" s="11">
        <v>2.42</v>
      </c>
      <c r="F312" s="11">
        <f t="shared" si="16"/>
        <v>363</v>
      </c>
      <c r="H312" s="32"/>
      <c r="I312" s="5">
        <f t="shared" si="14"/>
        <v>0</v>
      </c>
      <c r="J312" s="12" t="str">
        <f t="shared" si="15"/>
        <v xml:space="preserve"> </v>
      </c>
    </row>
    <row r="313" spans="1:10" x14ac:dyDescent="0.2">
      <c r="A313" s="13">
        <v>1418</v>
      </c>
      <c r="B313" s="14" t="s">
        <v>319</v>
      </c>
      <c r="C313" s="9" t="s">
        <v>10</v>
      </c>
      <c r="D313" s="10">
        <v>10</v>
      </c>
      <c r="E313" s="11">
        <v>2.68</v>
      </c>
      <c r="F313" s="11">
        <f t="shared" si="16"/>
        <v>26.8</v>
      </c>
      <c r="H313" s="32"/>
      <c r="I313" s="5">
        <f t="shared" si="14"/>
        <v>0</v>
      </c>
      <c r="J313" s="12" t="str">
        <f t="shared" si="15"/>
        <v xml:space="preserve"> </v>
      </c>
    </row>
    <row r="314" spans="1:10" x14ac:dyDescent="0.2">
      <c r="A314" s="13">
        <v>1629</v>
      </c>
      <c r="B314" s="14" t="s">
        <v>320</v>
      </c>
      <c r="C314" s="9" t="s">
        <v>10</v>
      </c>
      <c r="D314" s="10">
        <v>150</v>
      </c>
      <c r="E314" s="11">
        <v>2.42</v>
      </c>
      <c r="F314" s="11">
        <f t="shared" si="16"/>
        <v>363</v>
      </c>
      <c r="H314" s="32"/>
      <c r="I314" s="5">
        <f t="shared" si="14"/>
        <v>0</v>
      </c>
      <c r="J314" s="12" t="str">
        <f t="shared" si="15"/>
        <v xml:space="preserve"> </v>
      </c>
    </row>
    <row r="315" spans="1:10" x14ac:dyDescent="0.2">
      <c r="A315" s="17"/>
      <c r="B315" s="18" t="s">
        <v>321</v>
      </c>
      <c r="C315" s="9"/>
      <c r="D315" s="10">
        <v>0</v>
      </c>
      <c r="E315" s="11"/>
      <c r="F315" s="11"/>
      <c r="H315" s="33"/>
    </row>
    <row r="316" spans="1:10" x14ac:dyDescent="0.2">
      <c r="A316" s="13">
        <v>393</v>
      </c>
      <c r="B316" s="14" t="s">
        <v>322</v>
      </c>
      <c r="C316" s="9" t="s">
        <v>10</v>
      </c>
      <c r="D316" s="10">
        <v>10</v>
      </c>
      <c r="E316" s="11">
        <v>13.98</v>
      </c>
      <c r="F316" s="11">
        <f t="shared" si="16"/>
        <v>139.80000000000001</v>
      </c>
      <c r="H316" s="32"/>
      <c r="I316" s="5">
        <f t="shared" si="14"/>
        <v>0</v>
      </c>
      <c r="J316" s="12" t="str">
        <f t="shared" si="15"/>
        <v xml:space="preserve"> </v>
      </c>
    </row>
    <row r="317" spans="1:10" x14ac:dyDescent="0.2">
      <c r="A317" s="13">
        <v>1439</v>
      </c>
      <c r="B317" s="14" t="s">
        <v>323</v>
      </c>
      <c r="C317" s="9" t="s">
        <v>10</v>
      </c>
      <c r="D317" s="10">
        <v>25</v>
      </c>
      <c r="E317" s="11">
        <v>13.98</v>
      </c>
      <c r="F317" s="11">
        <f t="shared" si="16"/>
        <v>349.5</v>
      </c>
      <c r="H317" s="32"/>
      <c r="I317" s="5">
        <f t="shared" si="14"/>
        <v>0</v>
      </c>
      <c r="J317" s="12" t="str">
        <f t="shared" si="15"/>
        <v xml:space="preserve"> </v>
      </c>
    </row>
    <row r="318" spans="1:10" x14ac:dyDescent="0.2">
      <c r="A318" s="13">
        <v>1438</v>
      </c>
      <c r="B318" s="14" t="s">
        <v>324</v>
      </c>
      <c r="C318" s="9" t="s">
        <v>10</v>
      </c>
      <c r="D318" s="10">
        <v>40</v>
      </c>
      <c r="E318" s="11">
        <v>13.98</v>
      </c>
      <c r="F318" s="11">
        <f t="shared" si="16"/>
        <v>559.20000000000005</v>
      </c>
      <c r="H318" s="32"/>
      <c r="I318" s="5">
        <f t="shared" si="14"/>
        <v>0</v>
      </c>
      <c r="J318" s="12" t="str">
        <f t="shared" si="15"/>
        <v xml:space="preserve"> </v>
      </c>
    </row>
    <row r="319" spans="1:10" x14ac:dyDescent="0.2">
      <c r="A319" s="13">
        <v>392</v>
      </c>
      <c r="B319" s="14" t="s">
        <v>325</v>
      </c>
      <c r="C319" s="9" t="s">
        <v>10</v>
      </c>
      <c r="D319" s="10">
        <v>12</v>
      </c>
      <c r="E319" s="11">
        <v>13.98</v>
      </c>
      <c r="F319" s="11">
        <f t="shared" si="16"/>
        <v>167.76</v>
      </c>
      <c r="H319" s="32"/>
      <c r="I319" s="5">
        <f t="shared" si="14"/>
        <v>0</v>
      </c>
      <c r="J319" s="12" t="str">
        <f t="shared" si="15"/>
        <v xml:space="preserve"> </v>
      </c>
    </row>
    <row r="320" spans="1:10" x14ac:dyDescent="0.2">
      <c r="A320" s="13">
        <v>1434</v>
      </c>
      <c r="B320" s="14" t="s">
        <v>326</v>
      </c>
      <c r="C320" s="9" t="s">
        <v>10</v>
      </c>
      <c r="D320" s="10">
        <v>200</v>
      </c>
      <c r="E320" s="11">
        <v>13.98</v>
      </c>
      <c r="F320" s="11">
        <f t="shared" si="16"/>
        <v>2796</v>
      </c>
      <c r="H320" s="32"/>
      <c r="I320" s="5">
        <f t="shared" si="14"/>
        <v>0</v>
      </c>
      <c r="J320" s="12" t="str">
        <f t="shared" si="15"/>
        <v xml:space="preserve"> </v>
      </c>
    </row>
    <row r="321" spans="1:10" x14ac:dyDescent="0.2">
      <c r="A321" s="13">
        <v>3107</v>
      </c>
      <c r="B321" s="14" t="s">
        <v>327</v>
      </c>
      <c r="C321" s="9" t="s">
        <v>10</v>
      </c>
      <c r="D321" s="10">
        <v>50</v>
      </c>
      <c r="E321" s="11">
        <v>13.98</v>
      </c>
      <c r="F321" s="11">
        <f t="shared" si="16"/>
        <v>699</v>
      </c>
      <c r="H321" s="32"/>
      <c r="I321" s="5">
        <f t="shared" si="14"/>
        <v>0</v>
      </c>
      <c r="J321" s="12" t="str">
        <f t="shared" si="15"/>
        <v xml:space="preserve"> </v>
      </c>
    </row>
    <row r="322" spans="1:10" x14ac:dyDescent="0.2">
      <c r="A322" s="13">
        <v>387</v>
      </c>
      <c r="B322" s="14" t="s">
        <v>328</v>
      </c>
      <c r="C322" s="9" t="s">
        <v>10</v>
      </c>
      <c r="D322" s="10">
        <v>135</v>
      </c>
      <c r="E322" s="11">
        <v>13.98</v>
      </c>
      <c r="F322" s="11">
        <f t="shared" si="16"/>
        <v>1887.3</v>
      </c>
      <c r="H322" s="32"/>
      <c r="I322" s="5">
        <f t="shared" si="14"/>
        <v>0</v>
      </c>
      <c r="J322" s="12" t="str">
        <f t="shared" si="15"/>
        <v xml:space="preserve"> </v>
      </c>
    </row>
    <row r="323" spans="1:10" x14ac:dyDescent="0.2">
      <c r="A323" s="13">
        <v>1435</v>
      </c>
      <c r="B323" s="14" t="s">
        <v>329</v>
      </c>
      <c r="C323" s="9" t="s">
        <v>10</v>
      </c>
      <c r="D323" s="10">
        <v>135</v>
      </c>
      <c r="E323" s="11">
        <v>13.98</v>
      </c>
      <c r="F323" s="11">
        <f t="shared" si="16"/>
        <v>1887.3</v>
      </c>
      <c r="H323" s="32"/>
      <c r="I323" s="5">
        <f t="shared" si="14"/>
        <v>0</v>
      </c>
      <c r="J323" s="12" t="str">
        <f t="shared" si="15"/>
        <v xml:space="preserve"> </v>
      </c>
    </row>
    <row r="324" spans="1:10" x14ac:dyDescent="0.2">
      <c r="A324" s="13">
        <v>1436</v>
      </c>
      <c r="B324" s="14" t="s">
        <v>330</v>
      </c>
      <c r="C324" s="9" t="s">
        <v>10</v>
      </c>
      <c r="D324" s="10">
        <v>5</v>
      </c>
      <c r="E324" s="11">
        <v>13.98</v>
      </c>
      <c r="F324" s="11">
        <f t="shared" si="16"/>
        <v>69.900000000000006</v>
      </c>
      <c r="H324" s="32"/>
      <c r="I324" s="5">
        <f t="shared" si="14"/>
        <v>0</v>
      </c>
      <c r="J324" s="12" t="str">
        <f t="shared" si="15"/>
        <v xml:space="preserve"> </v>
      </c>
    </row>
    <row r="325" spans="1:10" x14ac:dyDescent="0.2">
      <c r="A325" s="13">
        <v>388</v>
      </c>
      <c r="B325" s="14" t="s">
        <v>331</v>
      </c>
      <c r="C325" s="9" t="s">
        <v>10</v>
      </c>
      <c r="D325" s="10">
        <v>75</v>
      </c>
      <c r="E325" s="11">
        <v>13.98</v>
      </c>
      <c r="F325" s="11">
        <f t="shared" si="16"/>
        <v>1048.5</v>
      </c>
      <c r="H325" s="32"/>
      <c r="I325" s="5">
        <f t="shared" si="14"/>
        <v>0</v>
      </c>
      <c r="J325" s="12" t="str">
        <f t="shared" si="15"/>
        <v xml:space="preserve"> </v>
      </c>
    </row>
    <row r="326" spans="1:10" x14ac:dyDescent="0.2">
      <c r="A326" s="13">
        <v>389</v>
      </c>
      <c r="B326" s="14" t="s">
        <v>332</v>
      </c>
      <c r="C326" s="9" t="s">
        <v>10</v>
      </c>
      <c r="D326" s="10">
        <v>100</v>
      </c>
      <c r="E326" s="11">
        <v>13.98</v>
      </c>
      <c r="F326" s="11">
        <f t="shared" si="16"/>
        <v>1398</v>
      </c>
      <c r="H326" s="32"/>
      <c r="I326" s="5">
        <f t="shared" ref="I326:I368" si="17">H326*D326</f>
        <v>0</v>
      </c>
      <c r="J326" s="12" t="str">
        <f t="shared" ref="J326:J368" si="18">IF(H326&gt;E326,"Error, import excedit"," ")</f>
        <v xml:space="preserve"> </v>
      </c>
    </row>
    <row r="327" spans="1:10" x14ac:dyDescent="0.2">
      <c r="A327" s="13">
        <v>1437</v>
      </c>
      <c r="B327" s="14" t="s">
        <v>333</v>
      </c>
      <c r="C327" s="9" t="s">
        <v>10</v>
      </c>
      <c r="D327" s="10">
        <v>3</v>
      </c>
      <c r="E327" s="11">
        <v>13.98</v>
      </c>
      <c r="F327" s="11">
        <f t="shared" si="16"/>
        <v>41.94</v>
      </c>
      <c r="H327" s="32"/>
      <c r="I327" s="5">
        <f t="shared" si="17"/>
        <v>0</v>
      </c>
      <c r="J327" s="12" t="str">
        <f t="shared" si="18"/>
        <v xml:space="preserve"> </v>
      </c>
    </row>
    <row r="328" spans="1:10" x14ac:dyDescent="0.2">
      <c r="A328" s="13">
        <v>390</v>
      </c>
      <c r="B328" s="14" t="s">
        <v>334</v>
      </c>
      <c r="C328" s="9" t="s">
        <v>10</v>
      </c>
      <c r="D328" s="10">
        <v>12</v>
      </c>
      <c r="E328" s="11">
        <v>13.98</v>
      </c>
      <c r="F328" s="11">
        <f t="shared" si="16"/>
        <v>167.76</v>
      </c>
      <c r="H328" s="32"/>
      <c r="I328" s="5">
        <f t="shared" si="17"/>
        <v>0</v>
      </c>
      <c r="J328" s="12" t="str">
        <f t="shared" si="18"/>
        <v xml:space="preserve"> </v>
      </c>
    </row>
    <row r="329" spans="1:10" x14ac:dyDescent="0.2">
      <c r="A329" s="7"/>
      <c r="B329" s="16" t="s">
        <v>335</v>
      </c>
      <c r="C329" s="9"/>
      <c r="D329" s="10">
        <v>0</v>
      </c>
      <c r="E329" s="11"/>
      <c r="F329" s="11"/>
      <c r="H329" s="33"/>
    </row>
    <row r="330" spans="1:10" x14ac:dyDescent="0.2">
      <c r="A330" s="13">
        <v>7</v>
      </c>
      <c r="B330" s="14" t="s">
        <v>336</v>
      </c>
      <c r="C330" s="9" t="s">
        <v>10</v>
      </c>
      <c r="D330" s="10">
        <v>1</v>
      </c>
      <c r="E330" s="11">
        <v>10.58</v>
      </c>
      <c r="F330" s="11">
        <f t="shared" si="16"/>
        <v>10.58</v>
      </c>
      <c r="H330" s="32"/>
      <c r="I330" s="5">
        <f t="shared" si="17"/>
        <v>0</v>
      </c>
      <c r="J330" s="12" t="str">
        <f t="shared" si="18"/>
        <v xml:space="preserve"> </v>
      </c>
    </row>
    <row r="331" spans="1:10" x14ac:dyDescent="0.2">
      <c r="A331" s="13">
        <v>9</v>
      </c>
      <c r="B331" s="14" t="s">
        <v>337</v>
      </c>
      <c r="C331" s="9" t="s">
        <v>10</v>
      </c>
      <c r="D331" s="10">
        <v>1</v>
      </c>
      <c r="E331" s="11">
        <v>15.28</v>
      </c>
      <c r="F331" s="11">
        <f t="shared" si="16"/>
        <v>15.28</v>
      </c>
      <c r="H331" s="32"/>
      <c r="I331" s="5">
        <f t="shared" si="17"/>
        <v>0</v>
      </c>
      <c r="J331" s="12" t="str">
        <f t="shared" si="18"/>
        <v xml:space="preserve"> </v>
      </c>
    </row>
    <row r="332" spans="1:10" x14ac:dyDescent="0.2">
      <c r="A332" s="13">
        <v>6</v>
      </c>
      <c r="B332" s="14" t="s">
        <v>338</v>
      </c>
      <c r="C332" s="9" t="s">
        <v>10</v>
      </c>
      <c r="D332" s="10">
        <v>1</v>
      </c>
      <c r="E332" s="11">
        <v>22.84</v>
      </c>
      <c r="F332" s="11">
        <f t="shared" si="16"/>
        <v>22.84</v>
      </c>
      <c r="H332" s="32"/>
      <c r="I332" s="5">
        <f t="shared" si="17"/>
        <v>0</v>
      </c>
      <c r="J332" s="12" t="str">
        <f t="shared" si="18"/>
        <v xml:space="preserve"> </v>
      </c>
    </row>
    <row r="333" spans="1:10" x14ac:dyDescent="0.2">
      <c r="A333" s="13">
        <v>880</v>
      </c>
      <c r="B333" s="14" t="s">
        <v>339</v>
      </c>
      <c r="C333" s="9" t="s">
        <v>10</v>
      </c>
      <c r="D333" s="10">
        <v>1</v>
      </c>
      <c r="E333" s="11">
        <v>11.09</v>
      </c>
      <c r="F333" s="11">
        <f t="shared" si="16"/>
        <v>11.09</v>
      </c>
      <c r="H333" s="32"/>
      <c r="I333" s="5">
        <f t="shared" si="17"/>
        <v>0</v>
      </c>
      <c r="J333" s="12" t="str">
        <f t="shared" si="18"/>
        <v xml:space="preserve"> </v>
      </c>
    </row>
    <row r="334" spans="1:10" x14ac:dyDescent="0.2">
      <c r="A334" s="13">
        <v>883</v>
      </c>
      <c r="B334" s="14" t="s">
        <v>340</v>
      </c>
      <c r="C334" s="9" t="s">
        <v>10</v>
      </c>
      <c r="D334" s="10">
        <v>1</v>
      </c>
      <c r="E334" s="11">
        <v>13.23</v>
      </c>
      <c r="F334" s="11">
        <f t="shared" si="16"/>
        <v>13.23</v>
      </c>
      <c r="H334" s="32"/>
      <c r="I334" s="5">
        <f t="shared" si="17"/>
        <v>0</v>
      </c>
      <c r="J334" s="12" t="str">
        <f t="shared" si="18"/>
        <v xml:space="preserve"> </v>
      </c>
    </row>
    <row r="335" spans="1:10" x14ac:dyDescent="0.2">
      <c r="A335" s="13">
        <v>879</v>
      </c>
      <c r="B335" s="14" t="s">
        <v>341</v>
      </c>
      <c r="C335" s="9" t="s">
        <v>10</v>
      </c>
      <c r="D335" s="10">
        <v>2</v>
      </c>
      <c r="E335" s="11">
        <v>19.87</v>
      </c>
      <c r="F335" s="11">
        <f t="shared" si="16"/>
        <v>39.74</v>
      </c>
      <c r="H335" s="32"/>
      <c r="I335" s="5">
        <f t="shared" si="17"/>
        <v>0</v>
      </c>
      <c r="J335" s="12" t="str">
        <f t="shared" si="18"/>
        <v xml:space="preserve"> </v>
      </c>
    </row>
    <row r="336" spans="1:10" x14ac:dyDescent="0.2">
      <c r="A336" s="13">
        <v>878</v>
      </c>
      <c r="B336" s="14" t="s">
        <v>342</v>
      </c>
      <c r="C336" s="9" t="s">
        <v>10</v>
      </c>
      <c r="D336" s="10">
        <v>1</v>
      </c>
      <c r="E336" s="11">
        <v>32.880000000000003</v>
      </c>
      <c r="F336" s="11">
        <f t="shared" si="16"/>
        <v>32.880000000000003</v>
      </c>
      <c r="H336" s="32"/>
      <c r="I336" s="5">
        <f t="shared" si="17"/>
        <v>0</v>
      </c>
      <c r="J336" s="12" t="str">
        <f t="shared" si="18"/>
        <v xml:space="preserve"> </v>
      </c>
    </row>
    <row r="337" spans="1:10" x14ac:dyDescent="0.2">
      <c r="A337" s="13">
        <v>877</v>
      </c>
      <c r="B337" s="14" t="s">
        <v>343</v>
      </c>
      <c r="C337" s="9" t="s">
        <v>10</v>
      </c>
      <c r="D337" s="10">
        <v>2</v>
      </c>
      <c r="E337" s="11">
        <v>33.32</v>
      </c>
      <c r="F337" s="11">
        <f t="shared" si="16"/>
        <v>66.64</v>
      </c>
      <c r="H337" s="32"/>
      <c r="I337" s="5">
        <f t="shared" si="17"/>
        <v>0</v>
      </c>
      <c r="J337" s="12" t="str">
        <f t="shared" si="18"/>
        <v xml:space="preserve"> </v>
      </c>
    </row>
    <row r="338" spans="1:10" x14ac:dyDescent="0.2">
      <c r="A338" s="13">
        <v>882</v>
      </c>
      <c r="B338" s="14" t="s">
        <v>344</v>
      </c>
      <c r="C338" s="9" t="s">
        <v>10</v>
      </c>
      <c r="D338" s="10">
        <v>1</v>
      </c>
      <c r="E338" s="11">
        <v>45.37</v>
      </c>
      <c r="F338" s="11">
        <f t="shared" si="16"/>
        <v>45.37</v>
      </c>
      <c r="H338" s="32"/>
      <c r="I338" s="5">
        <f t="shared" si="17"/>
        <v>0</v>
      </c>
      <c r="J338" s="12" t="str">
        <f t="shared" si="18"/>
        <v xml:space="preserve"> </v>
      </c>
    </row>
    <row r="339" spans="1:10" x14ac:dyDescent="0.2">
      <c r="A339" s="13">
        <v>890</v>
      </c>
      <c r="B339" s="14" t="s">
        <v>345</v>
      </c>
      <c r="C339" s="9" t="s">
        <v>10</v>
      </c>
      <c r="D339" s="10">
        <v>2</v>
      </c>
      <c r="E339" s="11">
        <v>16.46</v>
      </c>
      <c r="F339" s="11">
        <f t="shared" si="16"/>
        <v>32.92</v>
      </c>
      <c r="H339" s="32"/>
      <c r="I339" s="5">
        <f t="shared" si="17"/>
        <v>0</v>
      </c>
      <c r="J339" s="12" t="str">
        <f t="shared" si="18"/>
        <v xml:space="preserve"> </v>
      </c>
    </row>
    <row r="340" spans="1:10" x14ac:dyDescent="0.2">
      <c r="A340" s="13">
        <v>886</v>
      </c>
      <c r="B340" s="14" t="s">
        <v>346</v>
      </c>
      <c r="C340" s="9" t="s">
        <v>10</v>
      </c>
      <c r="D340" s="10">
        <v>3</v>
      </c>
      <c r="E340" s="11">
        <v>20.420000000000002</v>
      </c>
      <c r="F340" s="11">
        <f t="shared" si="16"/>
        <v>61.260000000000005</v>
      </c>
      <c r="H340" s="32"/>
      <c r="I340" s="5">
        <f t="shared" si="17"/>
        <v>0</v>
      </c>
      <c r="J340" s="12" t="str">
        <f t="shared" si="18"/>
        <v xml:space="preserve"> </v>
      </c>
    </row>
    <row r="341" spans="1:10" x14ac:dyDescent="0.2">
      <c r="A341" s="13">
        <v>885</v>
      </c>
      <c r="B341" s="14" t="s">
        <v>347</v>
      </c>
      <c r="C341" s="9" t="s">
        <v>10</v>
      </c>
      <c r="D341" s="10">
        <v>3</v>
      </c>
      <c r="E341" s="11">
        <v>24.28</v>
      </c>
      <c r="F341" s="11">
        <f t="shared" si="16"/>
        <v>72.84</v>
      </c>
      <c r="H341" s="32"/>
      <c r="I341" s="5">
        <f t="shared" si="17"/>
        <v>0</v>
      </c>
      <c r="J341" s="12" t="str">
        <f t="shared" si="18"/>
        <v xml:space="preserve"> </v>
      </c>
    </row>
    <row r="342" spans="1:10" x14ac:dyDescent="0.2">
      <c r="A342" s="13">
        <v>884</v>
      </c>
      <c r="B342" s="14" t="s">
        <v>348</v>
      </c>
      <c r="C342" s="9" t="s">
        <v>10</v>
      </c>
      <c r="D342" s="10">
        <v>2</v>
      </c>
      <c r="E342" s="11">
        <v>32.18</v>
      </c>
      <c r="F342" s="11">
        <f t="shared" si="16"/>
        <v>64.36</v>
      </c>
      <c r="H342" s="32"/>
      <c r="I342" s="5">
        <f t="shared" si="17"/>
        <v>0</v>
      </c>
      <c r="J342" s="12" t="str">
        <f t="shared" si="18"/>
        <v xml:space="preserve"> </v>
      </c>
    </row>
    <row r="343" spans="1:10" x14ac:dyDescent="0.2">
      <c r="A343" s="13">
        <v>888</v>
      </c>
      <c r="B343" s="14" t="s">
        <v>349</v>
      </c>
      <c r="C343" s="9" t="s">
        <v>10</v>
      </c>
      <c r="D343" s="10">
        <v>1</v>
      </c>
      <c r="E343" s="11">
        <v>45.05</v>
      </c>
      <c r="F343" s="11">
        <f t="shared" si="16"/>
        <v>45.05</v>
      </c>
      <c r="H343" s="32"/>
      <c r="I343" s="5">
        <f t="shared" si="17"/>
        <v>0</v>
      </c>
      <c r="J343" s="12" t="str">
        <f t="shared" si="18"/>
        <v xml:space="preserve"> </v>
      </c>
    </row>
    <row r="344" spans="1:10" x14ac:dyDescent="0.2">
      <c r="A344" s="13">
        <v>718</v>
      </c>
      <c r="B344" s="14" t="s">
        <v>350</v>
      </c>
      <c r="C344" s="9" t="s">
        <v>10</v>
      </c>
      <c r="D344" s="10">
        <v>3</v>
      </c>
      <c r="E344" s="11">
        <v>152.44999999999999</v>
      </c>
      <c r="F344" s="11">
        <f t="shared" si="16"/>
        <v>457.34999999999997</v>
      </c>
      <c r="H344" s="32"/>
      <c r="I344" s="5">
        <f t="shared" si="17"/>
        <v>0</v>
      </c>
      <c r="J344" s="12" t="str">
        <f t="shared" si="18"/>
        <v xml:space="preserve"> </v>
      </c>
    </row>
    <row r="345" spans="1:10" x14ac:dyDescent="0.2">
      <c r="A345" s="13">
        <v>714</v>
      </c>
      <c r="B345" s="14" t="s">
        <v>351</v>
      </c>
      <c r="C345" s="9" t="s">
        <v>10</v>
      </c>
      <c r="D345" s="10">
        <v>2</v>
      </c>
      <c r="E345" s="11">
        <v>243.37</v>
      </c>
      <c r="F345" s="11">
        <f t="shared" si="16"/>
        <v>486.74</v>
      </c>
      <c r="H345" s="32"/>
      <c r="I345" s="5">
        <f t="shared" si="17"/>
        <v>0</v>
      </c>
      <c r="J345" s="12" t="str">
        <f t="shared" si="18"/>
        <v xml:space="preserve"> </v>
      </c>
    </row>
    <row r="346" spans="1:10" x14ac:dyDescent="0.2">
      <c r="A346" s="13">
        <v>713</v>
      </c>
      <c r="B346" s="14" t="s">
        <v>352</v>
      </c>
      <c r="C346" s="9" t="s">
        <v>10</v>
      </c>
      <c r="D346" s="10">
        <v>2</v>
      </c>
      <c r="E346" s="11">
        <v>338.27</v>
      </c>
      <c r="F346" s="11">
        <f t="shared" si="16"/>
        <v>676.54</v>
      </c>
      <c r="H346" s="32"/>
      <c r="I346" s="5">
        <f t="shared" si="17"/>
        <v>0</v>
      </c>
      <c r="J346" s="12" t="str">
        <f t="shared" si="18"/>
        <v xml:space="preserve"> </v>
      </c>
    </row>
    <row r="347" spans="1:10" x14ac:dyDescent="0.2">
      <c r="A347" s="13">
        <v>2108</v>
      </c>
      <c r="B347" s="14" t="s">
        <v>353</v>
      </c>
      <c r="C347" s="9" t="s">
        <v>10</v>
      </c>
      <c r="D347" s="10">
        <v>0</v>
      </c>
      <c r="E347" s="11">
        <v>445.33</v>
      </c>
      <c r="F347" s="11">
        <f t="shared" si="16"/>
        <v>0</v>
      </c>
      <c r="H347" s="32"/>
      <c r="I347" s="5">
        <f t="shared" si="17"/>
        <v>0</v>
      </c>
      <c r="J347" s="12" t="str">
        <f t="shared" si="18"/>
        <v xml:space="preserve"> </v>
      </c>
    </row>
    <row r="348" spans="1:10" x14ac:dyDescent="0.2">
      <c r="A348" s="13">
        <v>715</v>
      </c>
      <c r="B348" s="14" t="s">
        <v>354</v>
      </c>
      <c r="C348" s="9" t="s">
        <v>10</v>
      </c>
      <c r="D348" s="10">
        <v>0</v>
      </c>
      <c r="E348" s="11">
        <v>165.89</v>
      </c>
      <c r="F348" s="11">
        <f t="shared" si="16"/>
        <v>0</v>
      </c>
      <c r="H348" s="32"/>
      <c r="I348" s="5">
        <f t="shared" si="17"/>
        <v>0</v>
      </c>
      <c r="J348" s="12" t="str">
        <f t="shared" si="18"/>
        <v xml:space="preserve"> </v>
      </c>
    </row>
    <row r="349" spans="1:10" x14ac:dyDescent="0.2">
      <c r="A349" s="7"/>
      <c r="B349" s="16" t="s">
        <v>355</v>
      </c>
      <c r="C349" s="9"/>
      <c r="D349" s="10">
        <v>0</v>
      </c>
      <c r="E349" s="11"/>
      <c r="F349" s="11"/>
      <c r="H349" s="33"/>
    </row>
    <row r="350" spans="1:10" x14ac:dyDescent="0.2">
      <c r="A350" s="13">
        <v>325</v>
      </c>
      <c r="B350" s="25" t="s">
        <v>356</v>
      </c>
      <c r="C350" s="9" t="s">
        <v>10</v>
      </c>
      <c r="D350" s="10">
        <v>1</v>
      </c>
      <c r="E350" s="11">
        <v>52.6</v>
      </c>
      <c r="F350" s="11">
        <f t="shared" si="16"/>
        <v>52.6</v>
      </c>
      <c r="H350" s="32"/>
      <c r="I350" s="5">
        <f t="shared" si="17"/>
        <v>0</v>
      </c>
      <c r="J350" s="12" t="str">
        <f t="shared" si="18"/>
        <v xml:space="preserve"> </v>
      </c>
    </row>
    <row r="351" spans="1:10" x14ac:dyDescent="0.2">
      <c r="A351" s="13">
        <v>375</v>
      </c>
      <c r="B351" s="14" t="s">
        <v>357</v>
      </c>
      <c r="C351" s="9" t="s">
        <v>10</v>
      </c>
      <c r="D351" s="10">
        <v>1</v>
      </c>
      <c r="E351" s="11">
        <v>9.34</v>
      </c>
      <c r="F351" s="11">
        <f t="shared" si="16"/>
        <v>9.34</v>
      </c>
      <c r="H351" s="32"/>
      <c r="I351" s="5">
        <f t="shared" si="17"/>
        <v>0</v>
      </c>
      <c r="J351" s="12" t="str">
        <f t="shared" si="18"/>
        <v xml:space="preserve"> </v>
      </c>
    </row>
    <row r="352" spans="1:10" x14ac:dyDescent="0.2">
      <c r="A352" s="13">
        <v>3119</v>
      </c>
      <c r="B352" s="14" t="s">
        <v>358</v>
      </c>
      <c r="C352" s="9" t="s">
        <v>10</v>
      </c>
      <c r="D352" s="10">
        <v>1</v>
      </c>
      <c r="E352" s="11">
        <v>0.95</v>
      </c>
      <c r="F352" s="11">
        <f t="shared" si="16"/>
        <v>0.95</v>
      </c>
      <c r="H352" s="32"/>
      <c r="I352" s="5">
        <f t="shared" si="17"/>
        <v>0</v>
      </c>
      <c r="J352" s="12" t="str">
        <f t="shared" si="18"/>
        <v xml:space="preserve"> </v>
      </c>
    </row>
    <row r="353" spans="1:10" x14ac:dyDescent="0.2">
      <c r="A353" s="13">
        <v>3120</v>
      </c>
      <c r="B353" s="14" t="s">
        <v>359</v>
      </c>
      <c r="C353" s="9" t="s">
        <v>10</v>
      </c>
      <c r="D353" s="10">
        <v>5</v>
      </c>
      <c r="E353" s="11">
        <v>3.65</v>
      </c>
      <c r="F353" s="11">
        <f t="shared" si="16"/>
        <v>18.25</v>
      </c>
      <c r="H353" s="32"/>
      <c r="I353" s="5">
        <f t="shared" si="17"/>
        <v>0</v>
      </c>
      <c r="J353" s="12" t="str">
        <f t="shared" si="18"/>
        <v xml:space="preserve"> </v>
      </c>
    </row>
    <row r="354" spans="1:10" x14ac:dyDescent="0.2">
      <c r="A354" s="13">
        <v>391</v>
      </c>
      <c r="B354" s="14" t="s">
        <v>360</v>
      </c>
      <c r="C354" s="9" t="s">
        <v>10</v>
      </c>
      <c r="D354" s="10">
        <v>10</v>
      </c>
      <c r="E354" s="11">
        <v>11.57</v>
      </c>
      <c r="F354" s="11">
        <f t="shared" si="16"/>
        <v>115.7</v>
      </c>
      <c r="H354" s="32"/>
      <c r="I354" s="5">
        <f t="shared" si="17"/>
        <v>0</v>
      </c>
      <c r="J354" s="12" t="str">
        <f t="shared" si="18"/>
        <v xml:space="preserve"> </v>
      </c>
    </row>
    <row r="355" spans="1:10" x14ac:dyDescent="0.2">
      <c r="A355" s="13">
        <v>394</v>
      </c>
      <c r="B355" s="26" t="s">
        <v>361</v>
      </c>
      <c r="C355" s="9" t="s">
        <v>10</v>
      </c>
      <c r="D355" s="10">
        <v>10</v>
      </c>
      <c r="E355" s="11">
        <v>4</v>
      </c>
      <c r="F355" s="11">
        <f t="shared" si="16"/>
        <v>40</v>
      </c>
      <c r="H355" s="32"/>
      <c r="I355" s="5">
        <f t="shared" si="17"/>
        <v>0</v>
      </c>
      <c r="J355" s="12" t="str">
        <f t="shared" si="18"/>
        <v xml:space="preserve"> </v>
      </c>
    </row>
    <row r="356" spans="1:10" x14ac:dyDescent="0.2">
      <c r="A356" s="13">
        <v>396</v>
      </c>
      <c r="B356" s="26" t="s">
        <v>362</v>
      </c>
      <c r="C356" s="9" t="s">
        <v>10</v>
      </c>
      <c r="D356" s="10">
        <v>12</v>
      </c>
      <c r="E356" s="11">
        <v>0.67</v>
      </c>
      <c r="F356" s="11">
        <f t="shared" si="16"/>
        <v>8.0400000000000009</v>
      </c>
      <c r="H356" s="32"/>
      <c r="I356" s="5">
        <f t="shared" si="17"/>
        <v>0</v>
      </c>
      <c r="J356" s="12" t="str">
        <f t="shared" si="18"/>
        <v xml:space="preserve"> </v>
      </c>
    </row>
    <row r="357" spans="1:10" x14ac:dyDescent="0.2">
      <c r="A357" s="13">
        <v>2354</v>
      </c>
      <c r="B357" s="26" t="s">
        <v>363</v>
      </c>
      <c r="C357" s="9" t="s">
        <v>10</v>
      </c>
      <c r="D357" s="10">
        <v>1</v>
      </c>
      <c r="E357" s="11">
        <v>1.52</v>
      </c>
      <c r="F357" s="11">
        <f t="shared" si="16"/>
        <v>1.52</v>
      </c>
      <c r="H357" s="32"/>
      <c r="I357" s="5">
        <f t="shared" si="17"/>
        <v>0</v>
      </c>
      <c r="J357" s="12" t="str">
        <f t="shared" si="18"/>
        <v xml:space="preserve"> </v>
      </c>
    </row>
    <row r="358" spans="1:10" x14ac:dyDescent="0.2">
      <c r="A358" s="13">
        <v>2353</v>
      </c>
      <c r="B358" s="26" t="s">
        <v>364</v>
      </c>
      <c r="C358" s="9" t="s">
        <v>10</v>
      </c>
      <c r="D358" s="10">
        <v>1</v>
      </c>
      <c r="E358" s="11">
        <v>1.64</v>
      </c>
      <c r="F358" s="11">
        <f t="shared" si="16"/>
        <v>1.64</v>
      </c>
      <c r="H358" s="32"/>
      <c r="I358" s="5">
        <f t="shared" si="17"/>
        <v>0</v>
      </c>
      <c r="J358" s="12" t="str">
        <f t="shared" si="18"/>
        <v xml:space="preserve"> </v>
      </c>
    </row>
    <row r="359" spans="1:10" x14ac:dyDescent="0.2">
      <c r="A359" s="13">
        <v>2355</v>
      </c>
      <c r="B359" s="14" t="s">
        <v>365</v>
      </c>
      <c r="C359" s="9" t="s">
        <v>10</v>
      </c>
      <c r="D359" s="10">
        <v>3</v>
      </c>
      <c r="E359" s="11">
        <v>29.14</v>
      </c>
      <c r="F359" s="11">
        <f t="shared" si="16"/>
        <v>87.42</v>
      </c>
      <c r="H359" s="32"/>
      <c r="I359" s="5">
        <f t="shared" si="17"/>
        <v>0</v>
      </c>
      <c r="J359" s="12" t="str">
        <f t="shared" si="18"/>
        <v xml:space="preserve"> </v>
      </c>
    </row>
    <row r="360" spans="1:10" x14ac:dyDescent="0.2">
      <c r="A360" s="13">
        <v>1442</v>
      </c>
      <c r="B360" s="14" t="s">
        <v>366</v>
      </c>
      <c r="C360" s="9" t="s">
        <v>10</v>
      </c>
      <c r="D360" s="10">
        <v>10</v>
      </c>
      <c r="E360" s="11">
        <v>25.02</v>
      </c>
      <c r="F360" s="11">
        <f t="shared" si="16"/>
        <v>250.2</v>
      </c>
      <c r="H360" s="32"/>
      <c r="I360" s="5">
        <f t="shared" si="17"/>
        <v>0</v>
      </c>
      <c r="J360" s="12" t="str">
        <f t="shared" si="18"/>
        <v xml:space="preserve"> </v>
      </c>
    </row>
    <row r="361" spans="1:10" x14ac:dyDescent="0.2">
      <c r="A361" s="13">
        <v>1530</v>
      </c>
      <c r="B361" s="14" t="s">
        <v>367</v>
      </c>
      <c r="C361" s="9" t="s">
        <v>10</v>
      </c>
      <c r="D361" s="10">
        <v>1</v>
      </c>
      <c r="E361" s="11">
        <v>3.89</v>
      </c>
      <c r="F361" s="11">
        <f t="shared" si="16"/>
        <v>3.89</v>
      </c>
      <c r="H361" s="32"/>
      <c r="I361" s="5">
        <f t="shared" si="17"/>
        <v>0</v>
      </c>
      <c r="J361" s="12" t="str">
        <f t="shared" si="18"/>
        <v xml:space="preserve"> </v>
      </c>
    </row>
    <row r="362" spans="1:10" x14ac:dyDescent="0.2">
      <c r="A362" s="13">
        <v>628</v>
      </c>
      <c r="B362" s="25" t="s">
        <v>368</v>
      </c>
      <c r="C362" s="9" t="s">
        <v>10</v>
      </c>
      <c r="D362" s="10">
        <v>1</v>
      </c>
      <c r="E362" s="11">
        <v>41</v>
      </c>
      <c r="F362" s="11">
        <f t="shared" si="16"/>
        <v>41</v>
      </c>
      <c r="H362" s="32"/>
      <c r="I362" s="5">
        <f t="shared" si="17"/>
        <v>0</v>
      </c>
      <c r="J362" s="12" t="str">
        <f t="shared" si="18"/>
        <v xml:space="preserve"> </v>
      </c>
    </row>
    <row r="363" spans="1:10" x14ac:dyDescent="0.2">
      <c r="A363" s="13">
        <v>1822</v>
      </c>
      <c r="B363" s="14" t="s">
        <v>369</v>
      </c>
      <c r="C363" s="9" t="s">
        <v>10</v>
      </c>
      <c r="D363" s="10">
        <v>75</v>
      </c>
      <c r="E363" s="11">
        <v>5.74</v>
      </c>
      <c r="F363" s="11">
        <f t="shared" si="16"/>
        <v>430.5</v>
      </c>
      <c r="H363" s="32"/>
      <c r="I363" s="5">
        <f t="shared" si="17"/>
        <v>0</v>
      </c>
      <c r="J363" s="12" t="str">
        <f t="shared" si="18"/>
        <v xml:space="preserve"> </v>
      </c>
    </row>
    <row r="364" spans="1:10" x14ac:dyDescent="0.2">
      <c r="A364" s="13">
        <v>629</v>
      </c>
      <c r="B364" s="14" t="s">
        <v>370</v>
      </c>
      <c r="C364" s="9" t="s">
        <v>10</v>
      </c>
      <c r="D364" s="10">
        <v>2</v>
      </c>
      <c r="E364" s="11">
        <v>11.67</v>
      </c>
      <c r="F364" s="11">
        <f t="shared" si="16"/>
        <v>23.34</v>
      </c>
      <c r="H364" s="32"/>
      <c r="I364" s="5">
        <f t="shared" si="17"/>
        <v>0</v>
      </c>
      <c r="J364" s="12" t="str">
        <f t="shared" si="18"/>
        <v xml:space="preserve"> </v>
      </c>
    </row>
    <row r="365" spans="1:10" x14ac:dyDescent="0.2">
      <c r="A365" s="13">
        <v>733</v>
      </c>
      <c r="B365" s="14" t="s">
        <v>371</v>
      </c>
      <c r="C365" s="9" t="s">
        <v>10</v>
      </c>
      <c r="D365" s="10">
        <v>1</v>
      </c>
      <c r="E365" s="11">
        <v>7.02</v>
      </c>
      <c r="F365" s="11">
        <f t="shared" si="16"/>
        <v>7.02</v>
      </c>
      <c r="H365" s="32"/>
      <c r="I365" s="5">
        <f t="shared" si="17"/>
        <v>0</v>
      </c>
      <c r="J365" s="12" t="str">
        <f t="shared" si="18"/>
        <v xml:space="preserve"> </v>
      </c>
    </row>
    <row r="366" spans="1:10" x14ac:dyDescent="0.2">
      <c r="A366" s="13">
        <v>739</v>
      </c>
      <c r="B366" s="14" t="s">
        <v>372</v>
      </c>
      <c r="C366" s="9" t="s">
        <v>10</v>
      </c>
      <c r="D366" s="10">
        <v>1</v>
      </c>
      <c r="E366" s="11">
        <v>5.3</v>
      </c>
      <c r="F366" s="11">
        <f t="shared" si="16"/>
        <v>5.3</v>
      </c>
      <c r="H366" s="32"/>
      <c r="I366" s="5">
        <f t="shared" si="17"/>
        <v>0</v>
      </c>
      <c r="J366" s="12" t="str">
        <f t="shared" si="18"/>
        <v xml:space="preserve"> </v>
      </c>
    </row>
    <row r="367" spans="1:10" x14ac:dyDescent="0.2">
      <c r="A367" s="13">
        <v>864</v>
      </c>
      <c r="B367" s="14" t="s">
        <v>373</v>
      </c>
      <c r="C367" s="9" t="s">
        <v>10</v>
      </c>
      <c r="D367" s="10">
        <v>10</v>
      </c>
      <c r="E367" s="11">
        <v>23.27</v>
      </c>
      <c r="F367" s="11">
        <f t="shared" ref="F367:F368" si="19">D367*E367</f>
        <v>232.7</v>
      </c>
      <c r="H367" s="32"/>
      <c r="I367" s="5">
        <f t="shared" si="17"/>
        <v>0</v>
      </c>
      <c r="J367" s="12" t="str">
        <f t="shared" si="18"/>
        <v xml:space="preserve"> </v>
      </c>
    </row>
    <row r="368" spans="1:10" x14ac:dyDescent="0.2">
      <c r="A368" s="13">
        <v>2156</v>
      </c>
      <c r="B368" s="14" t="s">
        <v>374</v>
      </c>
      <c r="C368" s="9" t="s">
        <v>10</v>
      </c>
      <c r="D368" s="10">
        <v>1</v>
      </c>
      <c r="E368" s="11">
        <v>9.8000000000000007</v>
      </c>
      <c r="F368" s="11">
        <f t="shared" si="19"/>
        <v>9.8000000000000007</v>
      </c>
      <c r="H368" s="32"/>
      <c r="I368" s="5">
        <f t="shared" si="17"/>
        <v>0</v>
      </c>
      <c r="J368" s="12" t="str">
        <f t="shared" si="18"/>
        <v xml:space="preserve"> </v>
      </c>
    </row>
    <row r="369" spans="1:10" x14ac:dyDescent="0.25">
      <c r="A369"/>
      <c r="B369"/>
      <c r="C369"/>
      <c r="D369" s="27"/>
      <c r="E369" s="28"/>
      <c r="F369" s="28"/>
    </row>
    <row r="370" spans="1:10" x14ac:dyDescent="0.25">
      <c r="A370"/>
      <c r="B370"/>
      <c r="C370"/>
      <c r="D370" s="27"/>
      <c r="E370" s="28"/>
      <c r="F370" s="28"/>
    </row>
    <row r="371" spans="1:10" x14ac:dyDescent="0.25">
      <c r="A371"/>
      <c r="B371"/>
      <c r="C371"/>
      <c r="D371" s="29" t="s">
        <v>375</v>
      </c>
      <c r="E371" s="29"/>
      <c r="F371" s="29">
        <f>SUBTOTAL(9,F4:F370)</f>
        <v>59978.729999999989</v>
      </c>
      <c r="I371" s="29">
        <f>SUBTOTAL(9,I4:I370)</f>
        <v>0</v>
      </c>
      <c r="J371" s="6"/>
    </row>
    <row r="372" spans="1:10" x14ac:dyDescent="0.25">
      <c r="D372" s="5" t="s">
        <v>378</v>
      </c>
      <c r="F372" s="5">
        <f>+ROUND(F371*0.21,2)</f>
        <v>12595.53</v>
      </c>
      <c r="I372" s="5">
        <f>+ROUND(I371*0.21,2)</f>
        <v>0</v>
      </c>
      <c r="J372" s="6"/>
    </row>
    <row r="373" spans="1:10" x14ac:dyDescent="0.25">
      <c r="D373" s="30" t="s">
        <v>376</v>
      </c>
      <c r="E373" s="30"/>
      <c r="F373" s="30">
        <f>+F371+F372</f>
        <v>72574.259999999995</v>
      </c>
      <c r="I373" s="30">
        <f>+I371+I372</f>
        <v>0</v>
      </c>
      <c r="J373" s="6"/>
    </row>
  </sheetData>
  <sheetProtection password="8624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Pellisé</dc:creator>
  <cp:lastModifiedBy>Xavier Pellisé</cp:lastModifiedBy>
  <dcterms:created xsi:type="dcterms:W3CDTF">2025-09-01T12:29:17Z</dcterms:created>
  <dcterms:modified xsi:type="dcterms:W3CDTF">2025-09-01T12:36:50Z</dcterms:modified>
</cp:coreProperties>
</file>