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014cifs1\vol_usr\Urbanism\_expedients_segons_tipus\CTON_licitacio_obert\2025\CTON2025000020_Mobiliari_EBM_La_Vinyala\01 DT\"/>
    </mc:Choice>
  </mc:AlternateContent>
  <xr:revisionPtr revIDLastSave="0" documentId="13_ncr:1_{D5CB6D90-80E7-4AC6-8A33-F8083C312D83}" xr6:coauthVersionLast="36" xr6:coauthVersionMax="36" xr10:uidLastSave="{00000000-0000-0000-0000-000000000000}"/>
  <bookViews>
    <workbookView xWindow="0" yWindow="0" windowWidth="23040" windowHeight="9684" xr2:uid="{5B4EF4E2-8906-4ACA-8586-9B4D484E8187}"/>
  </bookViews>
  <sheets>
    <sheet name="LOT 4" sheetId="6" r:id="rId1"/>
  </sheets>
  <definedNames>
    <definedName name="_xlnm.Print_Area" localSheetId="0">'LOT 4'!$A$1:$J$21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6" l="1"/>
  <c r="I20" i="6"/>
  <c r="I19" i="6"/>
  <c r="I8" i="6" l="1"/>
  <c r="I9" i="6"/>
  <c r="I10" i="6"/>
  <c r="I11" i="6"/>
  <c r="I12" i="6"/>
  <c r="I13" i="6"/>
  <c r="I14" i="6"/>
  <c r="I15" i="6"/>
  <c r="I16" i="6"/>
  <c r="I7" i="6"/>
  <c r="G8" i="6"/>
  <c r="H8" i="6" s="1"/>
  <c r="J8" i="6" s="1"/>
  <c r="G9" i="6"/>
  <c r="H9" i="6"/>
  <c r="J9" i="6"/>
  <c r="G10" i="6"/>
  <c r="H10" i="6"/>
  <c r="J10" i="6"/>
  <c r="G11" i="6"/>
  <c r="H11" i="6"/>
  <c r="J11" i="6"/>
  <c r="G12" i="6"/>
  <c r="H12" i="6"/>
  <c r="J12" i="6"/>
  <c r="G13" i="6"/>
  <c r="H13" i="6"/>
  <c r="J13" i="6"/>
  <c r="G14" i="6"/>
  <c r="H14" i="6"/>
  <c r="J14" i="6" s="1"/>
  <c r="G15" i="6"/>
  <c r="H15" i="6"/>
  <c r="J15" i="6"/>
  <c r="G16" i="6"/>
  <c r="H16" i="6"/>
  <c r="J16" i="6"/>
  <c r="G7" i="6"/>
  <c r="H7" i="6" s="1"/>
  <c r="J7" i="6" s="1"/>
</calcChain>
</file>

<file path=xl/sharedStrings.xml><?xml version="1.0" encoding="utf-8"?>
<sst xmlns="http://schemas.openxmlformats.org/spreadsheetml/2006/main" count="47" uniqueCount="38">
  <si>
    <t>EBM LA VINYALA - PRESSUPOST MOBILIARI</t>
  </si>
  <si>
    <t>Codi</t>
  </si>
  <si>
    <t>Unitat</t>
  </si>
  <si>
    <t>Descripció</t>
  </si>
  <si>
    <t>Amidament</t>
  </si>
  <si>
    <t>Ut</t>
  </si>
  <si>
    <t>Sorral amb lona</t>
  </si>
  <si>
    <t>Taula de cultiu (Hort urbà) 80x200x80</t>
  </si>
  <si>
    <t>Hort urbà 3 alçades 113X88X40 CM o similar</t>
  </si>
  <si>
    <t>Total PEC sense iva</t>
  </si>
  <si>
    <t>Tipi de fusta petit</t>
  </si>
  <si>
    <t>Túnel grimpador petit</t>
  </si>
  <si>
    <t>Taula exterior amb bancs adossats</t>
  </si>
  <si>
    <t>Taula de manipulació exterior</t>
  </si>
  <si>
    <t>Cuineta exterior</t>
  </si>
  <si>
    <t>Caseta del Bosc amb tarima i balconet</t>
  </si>
  <si>
    <t>TOTAL amb IVA</t>
  </si>
  <si>
    <t>Cabana túnel petita</t>
  </si>
  <si>
    <t>A59</t>
  </si>
  <si>
    <t>A60</t>
  </si>
  <si>
    <t>A61</t>
  </si>
  <si>
    <t>A62</t>
  </si>
  <si>
    <t>A63</t>
  </si>
  <si>
    <t>A64</t>
  </si>
  <si>
    <t>A65</t>
  </si>
  <si>
    <t>A66</t>
  </si>
  <si>
    <t>A68</t>
  </si>
  <si>
    <t>A69</t>
  </si>
  <si>
    <t xml:space="preserve">Tot el mobiliari ha d'estar subministrat a l'obra, totalment muntat, instal·lat i d'acord amb les característiques tècniques del mobiliari del present plec, abans del 31 d'octubre del 2025. L'Ajuntament es reserva el dret de modificar o anul·lar alguna partida, previ avís i segons disponibilitat de fàbrica i/o necessitats definitives. </t>
  </si>
  <si>
    <t>LOT</t>
  </si>
  <si>
    <t>JOCS I EQUIPAMENT PATI</t>
  </si>
  <si>
    <t>Tipus d'iva</t>
  </si>
  <si>
    <t>Quota iva</t>
  </si>
  <si>
    <t>Total import preu unitari màxim iva inclòs</t>
  </si>
  <si>
    <t>Preu unitari màxim iva exclòs</t>
  </si>
  <si>
    <t>Total producte amb amidament + iva</t>
  </si>
  <si>
    <t>Total producte amb amidament sense iva</t>
  </si>
  <si>
    <t>Iva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</si>
</sst>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44" fontId="4" fillId="0" borderId="0" xfId="1" applyFont="1" applyAlignment="1">
      <alignment horizontal="right" vertical="center"/>
    </xf>
    <xf numFmtId="44" fontId="4" fillId="0" borderId="0" xfId="1" applyFont="1" applyFill="1" applyBorder="1" applyAlignment="1">
      <alignment horizontal="right" vertical="center" shrinkToFi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right" vertical="center"/>
    </xf>
    <xf numFmtId="0" fontId="0" fillId="2" borderId="0" xfId="0" applyFont="1" applyFill="1" applyAlignment="1">
      <alignment horizontal="left" vertical="center" wrapText="1"/>
    </xf>
    <xf numFmtId="9" fontId="0" fillId="2" borderId="0" xfId="0" applyNumberFormat="1" applyFont="1" applyFill="1" applyAlignment="1">
      <alignment horizontal="center" vertical="center"/>
    </xf>
    <xf numFmtId="44" fontId="4" fillId="2" borderId="0" xfId="1" applyFont="1" applyFill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44" fontId="4" fillId="0" borderId="0" xfId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9" fontId="4" fillId="0" borderId="0" xfId="3" applyFont="1" applyFill="1" applyBorder="1" applyAlignment="1">
      <alignment horizontal="right" vertical="center" shrinkToFit="1"/>
    </xf>
    <xf numFmtId="44" fontId="5" fillId="2" borderId="0" xfId="1" applyFont="1" applyFill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4" fontId="8" fillId="2" borderId="1" xfId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E694B80-44D4-403C-A217-F8EF10416D8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6</xdr:col>
      <xdr:colOff>434341</xdr:colOff>
      <xdr:row>0</xdr:row>
      <xdr:rowOff>398145</xdr:rowOff>
    </xdr:to>
    <xdr:pic>
      <xdr:nvPicPr>
        <xdr:cNvPr id="2" name="Imagen 1" descr="capçalera_aj_svh_gris2">
          <a:extLst>
            <a:ext uri="{FF2B5EF4-FFF2-40B4-BE49-F238E27FC236}">
              <a16:creationId xmlns:a16="http://schemas.microsoft.com/office/drawing/2014/main" id="{7D091851-A0B8-40D5-B8FC-00609F1069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"/>
          <a:ext cx="53911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8B68-D3BE-4106-9725-A3CD890E8CEF}">
  <dimension ref="A1:J22"/>
  <sheetViews>
    <sheetView tabSelected="1" view="pageBreakPreview" zoomScaleNormal="100" zoomScaleSheetLayoutView="100" workbookViewId="0">
      <selection activeCell="C9" sqref="C9"/>
    </sheetView>
  </sheetViews>
  <sheetFormatPr baseColWidth="10" defaultRowHeight="14.4" x14ac:dyDescent="0.3"/>
  <cols>
    <col min="1" max="1" width="4.88671875" style="19" bestFit="1" customWidth="1"/>
    <col min="2" max="2" width="6.33203125" style="2" bestFit="1" customWidth="1"/>
    <col min="3" max="3" width="30.6640625" style="3" customWidth="1"/>
    <col min="4" max="4" width="11.5546875" style="2"/>
    <col min="5" max="5" width="11.88671875" style="6" bestFit="1" customWidth="1"/>
    <col min="6" max="6" width="6.88671875" style="6" customWidth="1"/>
    <col min="7" max="7" width="9.21875" style="15" bestFit="1" customWidth="1"/>
    <col min="8" max="8" width="11.5546875" style="15"/>
    <col min="9" max="10" width="11.77734375" style="1" bestFit="1" customWidth="1"/>
    <col min="11" max="16384" width="11.5546875" style="1"/>
  </cols>
  <sheetData>
    <row r="1" spans="1:10" ht="34.799999999999997" customHeight="1" x14ac:dyDescent="0.3"/>
    <row r="2" spans="1:10" x14ac:dyDescent="0.3">
      <c r="A2" s="36" t="s">
        <v>0</v>
      </c>
      <c r="B2" s="36"/>
      <c r="C2" s="36"/>
      <c r="D2" s="36"/>
      <c r="E2" s="36"/>
      <c r="F2" s="36"/>
      <c r="G2" s="27"/>
      <c r="H2" s="27"/>
      <c r="I2" s="30"/>
      <c r="J2" s="30"/>
    </row>
    <row r="4" spans="1:10" x14ac:dyDescent="0.3">
      <c r="A4" s="31" t="s">
        <v>29</v>
      </c>
      <c r="B4" s="32">
        <v>4</v>
      </c>
      <c r="C4" s="33" t="s">
        <v>30</v>
      </c>
      <c r="D4" s="32"/>
      <c r="E4" s="34"/>
      <c r="F4" s="34"/>
      <c r="G4" s="35"/>
      <c r="H4" s="35"/>
      <c r="I4" s="35"/>
      <c r="J4" s="35"/>
    </row>
    <row r="5" spans="1:10" s="15" customFormat="1" ht="72" x14ac:dyDescent="0.3">
      <c r="A5" s="17" t="s">
        <v>1</v>
      </c>
      <c r="B5" s="10" t="s">
        <v>2</v>
      </c>
      <c r="C5" s="24" t="s">
        <v>3</v>
      </c>
      <c r="D5" s="10" t="s">
        <v>4</v>
      </c>
      <c r="E5" s="26" t="s">
        <v>34</v>
      </c>
      <c r="F5" s="26" t="s">
        <v>31</v>
      </c>
      <c r="G5" s="26" t="s">
        <v>32</v>
      </c>
      <c r="H5" s="26" t="s">
        <v>33</v>
      </c>
      <c r="I5" s="26" t="s">
        <v>36</v>
      </c>
      <c r="J5" s="26" t="s">
        <v>35</v>
      </c>
    </row>
    <row r="7" spans="1:10" s="15" customFormat="1" x14ac:dyDescent="0.3">
      <c r="A7" s="20" t="s">
        <v>18</v>
      </c>
      <c r="B7" s="18" t="s">
        <v>5</v>
      </c>
      <c r="C7" s="4" t="s">
        <v>10</v>
      </c>
      <c r="D7" s="5">
        <v>1</v>
      </c>
      <c r="E7" s="7">
        <v>1288.9000000000001</v>
      </c>
      <c r="F7" s="25">
        <v>0.21</v>
      </c>
      <c r="G7" s="7">
        <f>E7*F7</f>
        <v>270.66899999999998</v>
      </c>
      <c r="H7" s="7">
        <f>E7+G7</f>
        <v>1559.569</v>
      </c>
      <c r="I7" s="7">
        <f>D7*E7</f>
        <v>1288.9000000000001</v>
      </c>
      <c r="J7" s="7">
        <f>D7*H7</f>
        <v>1559.569</v>
      </c>
    </row>
    <row r="8" spans="1:10" s="15" customFormat="1" x14ac:dyDescent="0.3">
      <c r="A8" s="20" t="s">
        <v>19</v>
      </c>
      <c r="B8" s="18" t="s">
        <v>5</v>
      </c>
      <c r="C8" s="4" t="s">
        <v>11</v>
      </c>
      <c r="D8" s="5">
        <v>1</v>
      </c>
      <c r="E8" s="7">
        <v>1545.7</v>
      </c>
      <c r="F8" s="25">
        <v>0.21</v>
      </c>
      <c r="G8" s="7">
        <f t="shared" ref="G8:G16" si="0">E8*F8</f>
        <v>324.59699999999998</v>
      </c>
      <c r="H8" s="7">
        <f t="shared" ref="H8:H16" si="1">E8+G8</f>
        <v>1870.297</v>
      </c>
      <c r="I8" s="7">
        <f t="shared" ref="I8:I16" si="2">D8*E8</f>
        <v>1545.7</v>
      </c>
      <c r="J8" s="7">
        <f t="shared" ref="J8:J16" si="3">D8*H8</f>
        <v>1870.297</v>
      </c>
    </row>
    <row r="9" spans="1:10" s="15" customFormat="1" x14ac:dyDescent="0.3">
      <c r="A9" s="20" t="s">
        <v>20</v>
      </c>
      <c r="B9" s="18" t="s">
        <v>5</v>
      </c>
      <c r="C9" s="4" t="s">
        <v>12</v>
      </c>
      <c r="D9" s="5">
        <v>2</v>
      </c>
      <c r="E9" s="7">
        <v>921.7</v>
      </c>
      <c r="F9" s="25">
        <v>0.21</v>
      </c>
      <c r="G9" s="7">
        <f t="shared" si="0"/>
        <v>193.55700000000002</v>
      </c>
      <c r="H9" s="7">
        <f t="shared" si="1"/>
        <v>1115.2570000000001</v>
      </c>
      <c r="I9" s="7">
        <f t="shared" si="2"/>
        <v>1843.4</v>
      </c>
      <c r="J9" s="7">
        <f t="shared" si="3"/>
        <v>2230.5140000000001</v>
      </c>
    </row>
    <row r="10" spans="1:10" s="15" customFormat="1" x14ac:dyDescent="0.3">
      <c r="A10" s="20" t="s">
        <v>21</v>
      </c>
      <c r="B10" s="18" t="s">
        <v>5</v>
      </c>
      <c r="C10" s="4" t="s">
        <v>13</v>
      </c>
      <c r="D10" s="5">
        <v>1</v>
      </c>
      <c r="E10" s="7">
        <v>271.55</v>
      </c>
      <c r="F10" s="25">
        <v>0.21</v>
      </c>
      <c r="G10" s="7">
        <f t="shared" si="0"/>
        <v>57.025500000000001</v>
      </c>
      <c r="H10" s="7">
        <f t="shared" si="1"/>
        <v>328.57550000000003</v>
      </c>
      <c r="I10" s="7">
        <f t="shared" si="2"/>
        <v>271.55</v>
      </c>
      <c r="J10" s="7">
        <f t="shared" si="3"/>
        <v>328.57550000000003</v>
      </c>
    </row>
    <row r="11" spans="1:10" s="15" customFormat="1" x14ac:dyDescent="0.3">
      <c r="A11" s="20" t="s">
        <v>22</v>
      </c>
      <c r="B11" s="18" t="s">
        <v>5</v>
      </c>
      <c r="C11" s="4" t="s">
        <v>14</v>
      </c>
      <c r="D11" s="5">
        <v>1</v>
      </c>
      <c r="E11" s="7">
        <v>1145.05</v>
      </c>
      <c r="F11" s="25">
        <v>0.21</v>
      </c>
      <c r="G11" s="7">
        <f t="shared" si="0"/>
        <v>240.46049999999997</v>
      </c>
      <c r="H11" s="7">
        <f t="shared" si="1"/>
        <v>1385.5104999999999</v>
      </c>
      <c r="I11" s="7">
        <f t="shared" si="2"/>
        <v>1145.05</v>
      </c>
      <c r="J11" s="7">
        <f t="shared" si="3"/>
        <v>1385.5104999999999</v>
      </c>
    </row>
    <row r="12" spans="1:10" s="15" customFormat="1" x14ac:dyDescent="0.3">
      <c r="A12" s="20" t="s">
        <v>23</v>
      </c>
      <c r="B12" s="18" t="s">
        <v>5</v>
      </c>
      <c r="C12" s="4" t="s">
        <v>6</v>
      </c>
      <c r="D12" s="5">
        <v>1</v>
      </c>
      <c r="E12" s="7">
        <v>2272.9</v>
      </c>
      <c r="F12" s="25">
        <v>0.21</v>
      </c>
      <c r="G12" s="7">
        <f t="shared" si="0"/>
        <v>477.30900000000003</v>
      </c>
      <c r="H12" s="7">
        <f t="shared" si="1"/>
        <v>2750.2090000000003</v>
      </c>
      <c r="I12" s="7">
        <f t="shared" si="2"/>
        <v>2272.9</v>
      </c>
      <c r="J12" s="7">
        <f t="shared" si="3"/>
        <v>2750.2090000000003</v>
      </c>
    </row>
    <row r="13" spans="1:10" x14ac:dyDescent="0.3">
      <c r="A13" s="20" t="s">
        <v>24</v>
      </c>
      <c r="B13" s="18" t="s">
        <v>5</v>
      </c>
      <c r="C13" s="4" t="s">
        <v>17</v>
      </c>
      <c r="D13" s="5">
        <v>1</v>
      </c>
      <c r="E13" s="7">
        <v>1517.4</v>
      </c>
      <c r="F13" s="25">
        <v>0.21</v>
      </c>
      <c r="G13" s="7">
        <f t="shared" si="0"/>
        <v>318.654</v>
      </c>
      <c r="H13" s="7">
        <f t="shared" si="1"/>
        <v>1836.0540000000001</v>
      </c>
      <c r="I13" s="7">
        <f t="shared" si="2"/>
        <v>1517.4</v>
      </c>
      <c r="J13" s="7">
        <f t="shared" si="3"/>
        <v>1836.0540000000001</v>
      </c>
    </row>
    <row r="14" spans="1:10" ht="28.8" x14ac:dyDescent="0.3">
      <c r="A14" s="20" t="s">
        <v>25</v>
      </c>
      <c r="B14" s="18" t="s">
        <v>5</v>
      </c>
      <c r="C14" s="4" t="s">
        <v>15</v>
      </c>
      <c r="D14" s="5">
        <v>1</v>
      </c>
      <c r="E14" s="7">
        <v>2894.65</v>
      </c>
      <c r="F14" s="25">
        <v>0.21</v>
      </c>
      <c r="G14" s="7">
        <f t="shared" si="0"/>
        <v>607.87649999999996</v>
      </c>
      <c r="H14" s="7">
        <f t="shared" si="1"/>
        <v>3502.5264999999999</v>
      </c>
      <c r="I14" s="7">
        <f t="shared" si="2"/>
        <v>2894.65</v>
      </c>
      <c r="J14" s="7">
        <f t="shared" si="3"/>
        <v>3502.5264999999999</v>
      </c>
    </row>
    <row r="15" spans="1:10" ht="28.8" x14ac:dyDescent="0.3">
      <c r="A15" s="20" t="s">
        <v>26</v>
      </c>
      <c r="B15" s="18" t="s">
        <v>5</v>
      </c>
      <c r="C15" s="4" t="s">
        <v>7</v>
      </c>
      <c r="D15" s="5">
        <v>3</v>
      </c>
      <c r="E15" s="7">
        <v>181</v>
      </c>
      <c r="F15" s="25">
        <v>0.21</v>
      </c>
      <c r="G15" s="7">
        <f t="shared" si="0"/>
        <v>38.01</v>
      </c>
      <c r="H15" s="7">
        <f t="shared" si="1"/>
        <v>219.01</v>
      </c>
      <c r="I15" s="7">
        <f t="shared" si="2"/>
        <v>543</v>
      </c>
      <c r="J15" s="7">
        <f t="shared" si="3"/>
        <v>657.03</v>
      </c>
    </row>
    <row r="16" spans="1:10" ht="28.8" x14ac:dyDescent="0.3">
      <c r="A16" s="20" t="s">
        <v>27</v>
      </c>
      <c r="B16" s="18" t="s">
        <v>5</v>
      </c>
      <c r="C16" s="4" t="s">
        <v>8</v>
      </c>
      <c r="D16" s="5">
        <v>4</v>
      </c>
      <c r="E16" s="7">
        <v>55</v>
      </c>
      <c r="F16" s="25">
        <v>0.21</v>
      </c>
      <c r="G16" s="7">
        <f t="shared" si="0"/>
        <v>11.549999999999999</v>
      </c>
      <c r="H16" s="7">
        <f t="shared" si="1"/>
        <v>66.55</v>
      </c>
      <c r="I16" s="7">
        <f t="shared" si="2"/>
        <v>220</v>
      </c>
      <c r="J16" s="7">
        <f t="shared" si="3"/>
        <v>266.2</v>
      </c>
    </row>
    <row r="17" spans="1:10" s="15" customFormat="1" x14ac:dyDescent="0.3">
      <c r="A17" s="19"/>
      <c r="B17" s="2"/>
      <c r="C17" s="22"/>
      <c r="D17" s="18"/>
      <c r="E17" s="23"/>
      <c r="F17" s="6"/>
      <c r="I17" s="1"/>
      <c r="J17" s="1"/>
    </row>
    <row r="18" spans="1:10" s="15" customFormat="1" ht="54.6" customHeight="1" x14ac:dyDescent="0.3">
      <c r="A18" s="37" t="s">
        <v>28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s="15" customFormat="1" x14ac:dyDescent="0.3">
      <c r="A19" s="21"/>
      <c r="B19" s="8"/>
      <c r="C19" s="9" t="s">
        <v>9</v>
      </c>
      <c r="D19" s="10"/>
      <c r="E19" s="11"/>
      <c r="F19" s="27"/>
      <c r="G19" s="27"/>
      <c r="H19" s="27"/>
      <c r="I19" s="28">
        <f>SUM(I7:I16)</f>
        <v>13542.55</v>
      </c>
      <c r="J19" s="29"/>
    </row>
    <row r="20" spans="1:10" s="15" customFormat="1" x14ac:dyDescent="0.3">
      <c r="A20" s="21"/>
      <c r="B20" s="8"/>
      <c r="C20" s="12" t="s">
        <v>37</v>
      </c>
      <c r="D20" s="13"/>
      <c r="E20" s="14"/>
      <c r="F20" s="14"/>
      <c r="G20" s="27"/>
      <c r="H20" s="27"/>
      <c r="I20" s="28">
        <f>I19*0.21</f>
        <v>2843.9354999999996</v>
      </c>
      <c r="J20" s="29"/>
    </row>
    <row r="21" spans="1:10" s="15" customFormat="1" x14ac:dyDescent="0.3">
      <c r="A21" s="21"/>
      <c r="B21" s="8"/>
      <c r="C21" s="9" t="s">
        <v>16</v>
      </c>
      <c r="D21" s="10"/>
      <c r="E21" s="11"/>
      <c r="F21" s="11"/>
      <c r="G21" s="27"/>
      <c r="H21" s="27"/>
      <c r="I21" s="17"/>
      <c r="J21" s="28">
        <f>SUM(J7:J16)</f>
        <v>16386.485500000003</v>
      </c>
    </row>
    <row r="22" spans="1:10" s="15" customFormat="1" x14ac:dyDescent="0.3">
      <c r="A22" s="19"/>
      <c r="B22" s="2"/>
      <c r="C22" s="3"/>
      <c r="D22" s="2"/>
      <c r="E22" s="6"/>
      <c r="F22" s="6"/>
      <c r="G22" s="16"/>
      <c r="I22" s="1"/>
      <c r="J22" s="1"/>
    </row>
  </sheetData>
  <mergeCells count="2">
    <mergeCell ref="A2:F2"/>
    <mergeCell ref="A18:J18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 4</vt:lpstr>
      <vt:lpstr>'LOT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jmerino</dc:creator>
  <cp:lastModifiedBy>jmerino</cp:lastModifiedBy>
  <cp:lastPrinted>2025-07-30T12:54:49Z</cp:lastPrinted>
  <dcterms:created xsi:type="dcterms:W3CDTF">2025-07-17T14:11:24Z</dcterms:created>
  <dcterms:modified xsi:type="dcterms:W3CDTF">2025-08-06T08:38:41Z</dcterms:modified>
</cp:coreProperties>
</file>