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S:\contractacio\PERFIL AOC\SUBMINISTRAMENTS\2025\SU 20 25 AJT 128047 2024\"/>
    </mc:Choice>
  </mc:AlternateContent>
  <xr:revisionPtr revIDLastSave="0" documentId="8_{27761372-277C-4CF5-8398-73409EB3C3E9}" xr6:coauthVersionLast="36" xr6:coauthVersionMax="36" xr10:uidLastSave="{00000000-0000-0000-0000-000000000000}"/>
  <bookViews>
    <workbookView xWindow="0" yWindow="0" windowWidth="9090" windowHeight="7350" activeTab="2" xr2:uid="{BF44651D-4E28-48D1-941C-470F4FCAE1D3}"/>
  </bookViews>
  <sheets>
    <sheet name="Especificacions" sheetId="14" r:id="rId1"/>
    <sheet name="CatàlegLot1" sheetId="15" r:id="rId2"/>
    <sheet name="CatàlegLot2" sheetId="16" r:id="rId3"/>
  </sheets>
  <externalReferences>
    <externalReference r:id="rId4"/>
  </externalReferenc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1" i="16" l="1"/>
  <c r="D46" i="16"/>
</calcChain>
</file>

<file path=xl/sharedStrings.xml><?xml version="1.0" encoding="utf-8"?>
<sst xmlns="http://schemas.openxmlformats.org/spreadsheetml/2006/main" count="1489" uniqueCount="567">
  <si>
    <t>ENTORN</t>
  </si>
  <si>
    <t>ELEMENT</t>
  </si>
  <si>
    <t>REQUERIMENT</t>
  </si>
  <si>
    <t> </t>
  </si>
  <si>
    <t>Marca registrada</t>
  </si>
  <si>
    <t>Etiqueta CE</t>
  </si>
  <si>
    <t>Format</t>
  </si>
  <si>
    <t>Garantia</t>
  </si>
  <si>
    <t>Gestió de les incidències via el licitador</t>
  </si>
  <si>
    <t>Eliminació dels procediments de diagnòstic en línia</t>
  </si>
  <si>
    <t>Possibilitat de gestionar directament les incidències amb el fabricant</t>
  </si>
  <si>
    <t>Si més d'un 7% d'avaries el primer mes, canvi de tot el lot</t>
  </si>
  <si>
    <t>Peces de recanvi idèntiques a les originals</t>
  </si>
  <si>
    <t>10 dies per a la devolució de components o equips averiats</t>
  </si>
  <si>
    <t>Monitor</t>
  </si>
  <si>
    <t>Tots els equips tipus A, B, C, i D idèntiques</t>
  </si>
  <si>
    <t>Tecnologia pantalla</t>
  </si>
  <si>
    <t>Retro-Il·luminació del panell sense parpelleig</t>
  </si>
  <si>
    <t>Tractament antireflector (pantalla "mate")</t>
  </si>
  <si>
    <t>Tractament antiestàtic</t>
  </si>
  <si>
    <t>Filtre protecció llum blava</t>
  </si>
  <si>
    <t>Peana original del mateix fabricant que la pantalla</t>
  </si>
  <si>
    <t>Funcio Giratoria + - 45º</t>
  </si>
  <si>
    <t>Funcio Inclinable -5 to +23°</t>
  </si>
  <si>
    <t>Regulable en alçada 150 mm</t>
  </si>
  <si>
    <t>Funcio Pivotable ±90°</t>
  </si>
  <si>
    <t>Estàndard Vesa</t>
  </si>
  <si>
    <t>Peana muntable sense cargols</t>
  </si>
  <si>
    <t>Opció bloqueig kensington</t>
  </si>
  <si>
    <t>Entrada digital HDMI</t>
  </si>
  <si>
    <t>Entrada digital Display Port</t>
  </si>
  <si>
    <t>Cable connexió vídeo digital HDMI inclòs</t>
  </si>
  <si>
    <t>Garantia in situ</t>
  </si>
  <si>
    <t>Garantia garantida pel fabricant dels monitors</t>
  </si>
  <si>
    <t>Pantalla</t>
  </si>
  <si>
    <t>Bateria</t>
  </si>
  <si>
    <t>REFERÈNCIA</t>
  </si>
  <si>
    <t xml:space="preserve">MARCA </t>
  </si>
  <si>
    <t>HUAWEI</t>
  </si>
  <si>
    <t>HP</t>
  </si>
  <si>
    <t>similar o superior</t>
  </si>
  <si>
    <t>RICOH</t>
  </si>
  <si>
    <t>875R9AA</t>
  </si>
  <si>
    <t>ARW_HW_OS_IRH-65</t>
  </si>
  <si>
    <t>ARW_HW_OS_IRH-75-86</t>
  </si>
  <si>
    <t>ALTRES ELEMENTS</t>
  </si>
  <si>
    <t>Cable HDMI 2.0 A M-M 4K de 5 mts Premium ACT</t>
  </si>
  <si>
    <t>Cable USB 3.2 Gen1 CM - AM de 1 mts ACT</t>
  </si>
  <si>
    <t>AC3020</t>
  </si>
  <si>
    <t>Ampli. USB 3.2 Gen 1 1x AM &lt;-&gt; AH de 5 mts Max. 2 Amplificadores ACT</t>
  </si>
  <si>
    <t>AC6105</t>
  </si>
  <si>
    <t>Maletí para Surface Techair 0-11,6 Neopreno funda</t>
  </si>
  <si>
    <t>TANZ0348</t>
  </si>
  <si>
    <t>8X218AA</t>
  </si>
  <si>
    <t>83Z45AA</t>
  </si>
  <si>
    <t>8D8K2AA</t>
  </si>
  <si>
    <t>TQ65Q60CAUXXC</t>
  </si>
  <si>
    <t>TU75CU8500KXXC</t>
  </si>
  <si>
    <t>TQ85QN85CATXXC</t>
  </si>
  <si>
    <t>CAD202-5C</t>
  </si>
  <si>
    <t>TLS15UF</t>
  </si>
  <si>
    <t>TLS14UF</t>
  </si>
  <si>
    <t>Monitor 23,8"</t>
  </si>
  <si>
    <t>HP USB-C DOCK G5</t>
  </si>
  <si>
    <t>RICOH FI 8170</t>
  </si>
  <si>
    <t>HP ProBook 460 G11 - 16" - U5-125U - 16GB DDR5 - 512GB - Win 11 Pro - 3 anys garantia</t>
  </si>
  <si>
    <t>HP Ratolí òptic USB SmartCard</t>
  </si>
  <si>
    <t>HP Auriculars Poly Blackwire 3325, BW3325-M USB-C</t>
  </si>
  <si>
    <t>SAMSUNG TU55CU8000K - 55" Clase diagonal CU8000 Series TV LCD con retroiluminación LED - Crystal UHD - Smart TV - Tizen OS - 4K UHD (2160p) 3840 x 2160 - HDR - negro</t>
  </si>
  <si>
    <t>SAMSUNG TU75CU8500K - 75" Clase diagonal CU8500 Series TV LCD con retroiluminación LED - Crystal UHD - Smart TV - Tizen OS - 4K UHD (2160p) 3840 x 2160 - HDR - gris titani</t>
  </si>
  <si>
    <t>SAMSUNG TQ85QN85CAT - 85" Clase diagonal QN85C Series TV LCD con retroiluminación LED - Neo QLED - Smart TV - Tizen OS - 4K UHD (2160p) 3840 x 2160 - HDR - Quantum Dot, Quantum Mini LED - plateado brillante</t>
  </si>
  <si>
    <t xml:space="preserve">FONESTAR Soporte movible de suelo para TV de 32'' a 65'' </t>
  </si>
  <si>
    <t>HUAWEI Ideahub White Rolling Stand II (65/75/86 inches)</t>
  </si>
  <si>
    <t>HUAWEI Trasllat, Instalación, puesta en marcha y formación (65")</t>
  </si>
  <si>
    <t xml:space="preserve">HUAWEI Trasllat, Instalación, puesta en marcha y formación (75-86") </t>
  </si>
  <si>
    <t>HP teclat USB</t>
  </si>
  <si>
    <t>especificacions</t>
  </si>
  <si>
    <t>HP Elite Mini 800 G9-I7, 16GB RAM, 512GB SSD, WIN 11 Pro - 5 anys garantia</t>
  </si>
  <si>
    <t>Tauleta amb signatura biomètrica</t>
  </si>
  <si>
    <t xml:space="preserve"> Tecnologia TFT</t>
  </si>
  <si>
    <t xml:space="preserve"> Resolució 2000x1200 (WUXGA+)</t>
  </si>
  <si>
    <t xml:space="preserve"> Nº Colors 16M</t>
  </si>
  <si>
    <t xml:space="preserve"> Tipus Octa-Core</t>
  </si>
  <si>
    <t>S Pen</t>
  </si>
  <si>
    <t xml:space="preserve"> RAM 4GB</t>
  </si>
  <si>
    <t xml:space="preserve"> Localització GPS, Glonass Beidou</t>
  </si>
  <si>
    <t xml:space="preserve"> Smarth Switch (PC Sync)</t>
  </si>
  <si>
    <t xml:space="preserve"> Wi-Fi Direct</t>
  </si>
  <si>
    <t xml:space="preserve"> ·   Bluetooth Bluetooth v5.0 (LE up to 2 Mbps)</t>
  </si>
  <si>
    <t>Temps de us de Internet (Wi-Fi): fins12 hores</t>
  </si>
  <si>
    <t>Càmera</t>
  </si>
  <si>
    <t>Resolució: 8.0 MP (principal), 5.0 MP (frontal)</t>
  </si>
  <si>
    <t>Fàcil instal·lació i controls intuïtius</t>
  </si>
  <si>
    <t>Comandament a distancia pel control de diapositives</t>
  </si>
  <si>
    <t>STS-42106N</t>
  </si>
  <si>
    <t>FONESTAR Suporte mobible de terra fins a 100"</t>
  </si>
  <si>
    <t>Rack mòbil 19" FLIGHT PRO Rack 12U Live 45 Wheels</t>
  </si>
  <si>
    <t xml:space="preserve"> PPB20S</t>
  </si>
  <si>
    <t>Regleta rack 19" 8 endolls</t>
  </si>
  <si>
    <t>Safata rack 19 "</t>
  </si>
  <si>
    <t>Fuetons XLR mascle a XLR femella de 1m</t>
  </si>
  <si>
    <t>Armari de càrrega de fins a 15 equips</t>
  </si>
  <si>
    <t xml:space="preserve">Armari de càrrega </t>
  </si>
  <si>
    <t>Espai connectors dels carregadors</t>
  </si>
  <si>
    <t>Certificació CE</t>
  </si>
  <si>
    <t>Escàner 3D - Sense Pro Handheld Mobile 3D Scanner</t>
  </si>
  <si>
    <t>HP Poly Studio VESA Display Mounting Kit</t>
  </si>
  <si>
    <t>Cable HDMI  4k alta velocitat m-m de 15 metres</t>
  </si>
  <si>
    <t>Cable USB 3.0 alta velocitat m-m de 15 metres</t>
  </si>
  <si>
    <t>HP Poly Studio instal·lació</t>
  </si>
  <si>
    <t>Port de recàrrega USB-C</t>
  </si>
  <si>
    <t xml:space="preserve">Comandament a distància pel control de diapositives </t>
  </si>
  <si>
    <t>Suport de paret inclinable d'alta resistència per pantalla de 32" a  86", VESA de fins 600 x 400</t>
  </si>
  <si>
    <t>Caixa de connexió per a taula</t>
  </si>
  <si>
    <t>TIPUS LICITATORI</t>
  </si>
  <si>
    <t>LLOC DE TREBALL</t>
  </si>
  <si>
    <t>INFRAESTRUCTURA</t>
  </si>
  <si>
    <t>HP Poly studio instal·lació</t>
  </si>
  <si>
    <t>FONESTAR STT-7144CN Soporte TV orientable de techo</t>
  </si>
  <si>
    <t xml:space="preserve">StarTech FPCEILPTBLP Soporte de Techo para TV 32"/75" VESA 600x400 Máx 50Kg -StarTech FPCEILPTBLP </t>
  </si>
  <si>
    <t>FONESTAR STT-7164LN Soporte TV orientable de techo</t>
  </si>
  <si>
    <t>STT-7144CN</t>
  </si>
  <si>
    <t>STT-7164LN</t>
  </si>
  <si>
    <t>Tipus d'element</t>
  </si>
  <si>
    <t>Servei</t>
  </si>
  <si>
    <t>Armari</t>
  </si>
  <si>
    <t>Cable</t>
  </si>
  <si>
    <t>Comandament</t>
  </si>
  <si>
    <t>Funda</t>
  </si>
  <si>
    <t>Suport</t>
  </si>
  <si>
    <t>Material</t>
  </si>
  <si>
    <t>Regleta</t>
  </si>
  <si>
    <t>Safata</t>
  </si>
  <si>
    <t>Ratolí</t>
  </si>
  <si>
    <t>Auriculars</t>
  </si>
  <si>
    <t>Teclat</t>
  </si>
  <si>
    <t>Videoconferència</t>
  </si>
  <si>
    <t>Caixa de connexió</t>
  </si>
  <si>
    <t>Tauleta</t>
  </si>
  <si>
    <t>Pantalla interactiva</t>
  </si>
  <si>
    <t>Compartidor</t>
  </si>
  <si>
    <t>Ordinador</t>
  </si>
  <si>
    <t>TV</t>
  </si>
  <si>
    <t>Impressora</t>
  </si>
  <si>
    <t>Escàner</t>
  </si>
  <si>
    <t>Estació d'acoblament</t>
  </si>
  <si>
    <t>Distribuidor</t>
  </si>
  <si>
    <t>Microfonia</t>
  </si>
  <si>
    <t>Distribuidor d'àudi - Palmer PB 20 S</t>
  </si>
  <si>
    <t xml:space="preserve">Maletí portàtil 14" Funda transporte Urban Factory Nylee </t>
  </si>
  <si>
    <t xml:space="preserve">Maletí portàtil 16" Funda transporte Urban Factory Nylee </t>
  </si>
  <si>
    <t>SENNHEISER Micròfon EW-D 835-S Q1-6 (pel rang de freqüències 470.2 - 526 MHz)</t>
  </si>
  <si>
    <t>LOGITECH Ratolí Logitech Wireless Combo MK710 - juego de teclado y ratón - inalámbrico - 2.4 GHz - espanyol - negro</t>
  </si>
  <si>
    <t>Unitats estimades contracte</t>
  </si>
  <si>
    <t>Unitats estimades
LOT 2</t>
  </si>
  <si>
    <t>Subscripció</t>
  </si>
  <si>
    <t>APPLE</t>
  </si>
  <si>
    <t xml:space="preserve">APPLE </t>
  </si>
  <si>
    <t>Auricular</t>
  </si>
  <si>
    <t>MGYL3TY/A</t>
  </si>
  <si>
    <t>APPLE iMac 24 pulgadas chip M4 de Apple  con CPU de 10 núcleos, GPU de 10 núcleos y Neural Engine. 24 GB de memoria unificada. 512 GB de almacenamiento SSD. Ha de tenir ethernet</t>
  </si>
  <si>
    <t>APPLE Macbook air Chip M3 de Apple con CPU de 8 núcleos, GPU de 10 núcleos y Neural Engine de 16 núcleos. 24 GB de memoria unificada. 512 GB de almacenamiento SSD</t>
  </si>
  <si>
    <t>APPLE Ratolí Magic Mouse    // color blanco</t>
  </si>
  <si>
    <t>MK2E3ZM/A</t>
  </si>
  <si>
    <t>BARCO ClickShare C-10</t>
  </si>
  <si>
    <t>R9861611EUB1</t>
  </si>
  <si>
    <t>BARCO ClickShare CX-20</t>
  </si>
  <si>
    <t>R9861612EUB1</t>
  </si>
  <si>
    <t>TRANSOFT SOLUTIONS</t>
  </si>
  <si>
    <t>Cable display port a DVI 2m</t>
  </si>
  <si>
    <t>CAD401-2     </t>
  </si>
  <si>
    <t>Cable display port a HDMI 2m</t>
  </si>
  <si>
    <t>CAD402-2     </t>
  </si>
  <si>
    <t>Cable display port a VGA 1,8m.</t>
  </si>
  <si>
    <t>CAD400-2</t>
  </si>
  <si>
    <t>Cable HDMI - HDMI 10m.</t>
  </si>
  <si>
    <t>CAD202-10</t>
  </si>
  <si>
    <t>Cable HDMI - HDMI 15m.</t>
  </si>
  <si>
    <t>CAD202-15   </t>
  </si>
  <si>
    <t>Cable HDMI - HDMI 5m.</t>
  </si>
  <si>
    <t>CAD202-5     </t>
  </si>
  <si>
    <t>Cable USB-C Display Port 2m.</t>
  </si>
  <si>
    <t>USB31C-DP</t>
  </si>
  <si>
    <t>Cable USB-C DVI 2m.</t>
  </si>
  <si>
    <t>USB31C-DVI</t>
  </si>
  <si>
    <t>Cable USB-C HDMI 2m.</t>
  </si>
  <si>
    <t>USB31C-HDMI</t>
  </si>
  <si>
    <t>Carregador</t>
  </si>
  <si>
    <t>Carregador per a portatil amb per a portatil s HP Probook G6, G7 G8 i G9</t>
  </si>
  <si>
    <t>H6Y89AA</t>
  </si>
  <si>
    <t>Carregador per a portatil amb sortida USB-C compatible amb portatils HP Probooks ( 90W )</t>
  </si>
  <si>
    <t>MWH190C</t>
  </si>
  <si>
    <t>CHERRY Ratolí Vertical LEFT / RIGHT +MW 4500 Left or Right</t>
  </si>
  <si>
    <t>JW-4550 / W4550</t>
  </si>
  <si>
    <t>CHERRY Ratolí Wireless ergonomic</t>
  </si>
  <si>
    <t>CISCO C9200L  DNA Essentials, 24-port, 3 Year Term license</t>
  </si>
  <si>
    <t>CISCO</t>
  </si>
  <si>
    <t>CISCO Cable stack. Catalyst 9200 Stack Module</t>
  </si>
  <si>
    <t>Commutador</t>
  </si>
  <si>
    <t>CISCO Conmutador Ethernet  SG250-08HP 8 Puertos Gestionable</t>
  </si>
  <si>
    <t>Connector</t>
  </si>
  <si>
    <t>CISCO Connector SFP per fibra monomode.   GLC-LH-SM</t>
  </si>
  <si>
    <t>G LC-LH-SMD</t>
  </si>
  <si>
    <t>CISCO Connector SFP per fibra monomode.   SFP-10G-LR-S</t>
  </si>
  <si>
    <t>10GBASE-LX/LH</t>
  </si>
  <si>
    <t>CISCO Connector SFP per fibra multimode   SPF-10G-SR-S</t>
  </si>
  <si>
    <t>10GBASE-SR</t>
  </si>
  <si>
    <t>CISCO Connector SFP per fibra multimode.  1000BASE-SX-MMD</t>
  </si>
  <si>
    <t>GLC-SX-MMD</t>
  </si>
  <si>
    <t>CISCO Switch  Catalyst C9200L-24PXG-4X. 24 ports  POE de coure a 1GB amb un mòdul de 4 ports de fibra que poden anar 1/10 Gbps.</t>
  </si>
  <si>
    <t>Telèfon</t>
  </si>
  <si>
    <t>E60 - Cámara inteligente para salas de conferencia grandes, salas de juntas o aulas - Camara Ultra HD y sensores 4K y zoom óptico de 12x - Tecnología de cámara inteligente DirectorAI de Poly</t>
  </si>
  <si>
    <t>9W1A6AA</t>
  </si>
  <si>
    <t xml:space="preserve">E70 - Cámara inteligente para salas de reuniones grandes - Cámara dual con sensores 4K de 20 megapíxeles - Tecnología de cámara inteligente DirectorAI de Poly - </t>
  </si>
  <si>
    <t>842F8AA</t>
  </si>
  <si>
    <t>ELECTROL Pantalla eléctrica Projecta Compact Electrol 173x173 1:1</t>
  </si>
  <si>
    <t xml:space="preserve">ELECTROL Pantalla elèctrica Projecta Compact Electrol 191x300 cm 16:10 CON BORDES NEGROS </t>
  </si>
  <si>
    <t>Projector</t>
  </si>
  <si>
    <t>EPSON Projector EB-225OU</t>
  </si>
  <si>
    <t>V11H871040</t>
  </si>
  <si>
    <t>EPSON Projector EB-U50</t>
  </si>
  <si>
    <t>V11H952040</t>
  </si>
  <si>
    <t>EPSON Projector EB-W06</t>
  </si>
  <si>
    <t>V11H973040</t>
  </si>
  <si>
    <t>Cinta</t>
  </si>
  <si>
    <t>EVOLIS cinta color ymcko primacy</t>
  </si>
  <si>
    <t>R5F202E100</t>
  </si>
  <si>
    <t>EVOLIS Ribbon Evolis monocromo 2000 impresiones</t>
  </si>
  <si>
    <t>RCT223NAAA</t>
  </si>
  <si>
    <t>FARONICS</t>
  </si>
  <si>
    <t>FARONICS Deep Freeze Cloud BASIC - Subscripció 3 anys de 250 a 499 unitats - preu unitari</t>
  </si>
  <si>
    <t xml:space="preserve">FONESTAR Suport mobible de terra per a TV de màxim 70" </t>
  </si>
  <si>
    <t>STS-4664N</t>
  </si>
  <si>
    <t>GRIFEMA GB2003-1 Soporte de Monitor con Resorte de Gas para Pantalla de Computadora de 13-32 Pulgadas, Altura Ajustable, VESA 75x75/100x100, Peso 2-9 kg, Negro</t>
  </si>
  <si>
    <t>Adaptador</t>
  </si>
  <si>
    <t>HP Elite x360 1040 G11 - 14"táctil AG - U5-125H - 16GB LPDDR5X - 512GB - Win 11 Pro - 1,4 kg - 5 anys garantia</t>
  </si>
  <si>
    <t>5M9K2EA/622R5ET</t>
  </si>
  <si>
    <t>HP monitor E27 G5</t>
  </si>
  <si>
    <t>6N4E2AA</t>
  </si>
  <si>
    <t>HP monitor Series 5 Pro 23.8 inch FHD USB-C - 524pu</t>
  </si>
  <si>
    <t>9D9V7AA</t>
  </si>
  <si>
    <t xml:space="preserve">HP monitor Series 5 Pro 27 inch QHD USB-C - 527pu </t>
  </si>
  <si>
    <t>9E0G5AA</t>
  </si>
  <si>
    <t>HP Poly Blackwire 3220 auriculares estéreo USB-C con certificación de Microsoft Teams + adaptador USB-C y USB-A combinado</t>
  </si>
  <si>
    <t>8X228AA</t>
  </si>
  <si>
    <t>HP Poly Blackwire 3320 auriculares estéreo USB-C con certificación de Microsoft Teams + adaptador USB-C y USB-A combinado</t>
  </si>
  <si>
    <t>8X220AA</t>
  </si>
  <si>
    <t>8D8L1AA</t>
  </si>
  <si>
    <t>HP Poly Voyager 5200 Auricular Inalámbrico Monoaural Negro certificados para Microsoft Teams</t>
  </si>
  <si>
    <t>77Y98AA</t>
  </si>
  <si>
    <t>80S12AA</t>
  </si>
  <si>
    <t>HP Probook 440 G11- IDS UMA U5-125U TI PD IC 440 G11 Base NB PC</t>
  </si>
  <si>
    <t>8Z677AV</t>
  </si>
  <si>
    <t>265A9AA HP 1000</t>
  </si>
  <si>
    <t xml:space="preserve">664R5AA </t>
  </si>
  <si>
    <t>HP Telèfon IP  CCX 350 per Microsoft Teams</t>
  </si>
  <si>
    <t>848Z7AA</t>
  </si>
  <si>
    <t>HP Telèfon IP  CCX 400 per Microsoft Teams</t>
  </si>
  <si>
    <t>848Z8AA</t>
  </si>
  <si>
    <t>HP Telèfon IP  CCX 600 per Microsoft Teams</t>
  </si>
  <si>
    <t>82Z84AA</t>
  </si>
  <si>
    <t>HUAWEI AirEngine 6760-X1(C13_Europe)_Site1</t>
  </si>
  <si>
    <t>02353GSJ-001</t>
  </si>
  <si>
    <t>HUAWEI Digital Conference System Components,IHC,IdeaHub Controller,NULL</t>
  </si>
  <si>
    <t>HUAWEI IdeaHub B3,IHB3-65SA,Intelligent Collaboration Device 65-inch infrared screen,Jade white,overseas</t>
  </si>
  <si>
    <t>HUAWEI IdeaHub Board 2,IHB2-65SU,Intelligent Collaboration Device 65-inch infrared screen,Jade white,overseas</t>
  </si>
  <si>
    <t>HUAWEI IdeaHub Board 2,IHB2-75SU,Intelligent Collaboration Device 75-inch infrared screen,Jade white,overseas</t>
  </si>
  <si>
    <t>HUAWEI IdeaHub Board 2,IHB2-86SU,Intelligent Collaboration Device 86-inch infrared screen,Jade white,overseas</t>
  </si>
  <si>
    <t>HUAWEI POE Adapter Power-AD-560062T0E-Desktop-35W-efficiency 85%</t>
  </si>
  <si>
    <t>LG 55UR80006LJ - 55" Clase diagonal UR80 Series TV LCD con retroiluminación LED - Smart TV - ThinQ AI, webOS - 4K UHD (2160p) 3840 x 2160 - HDR - Direct LED</t>
  </si>
  <si>
    <t>55UR80006LJ</t>
  </si>
  <si>
    <t>LOGITECH Ratolí Wireless Combo MK710 - juego de teclado y ratón - inalámbrico - 2.4 GHz - espanyol - negro</t>
  </si>
  <si>
    <t>LOGITECH Teclat ergonòmic Wave Keys</t>
  </si>
  <si>
    <t>920-012296</t>
  </si>
  <si>
    <t>MICRONET</t>
  </si>
  <si>
    <t>NEC ME403U - ME Series - proyector 3LCD - 4000 ANSI lumens - WUXGA (1920 x 1200) - 16:10 - LAN - blanco - negocio</t>
  </si>
  <si>
    <t>NEC Projector P554U</t>
  </si>
  <si>
    <t>NOBO Screen Wall</t>
  </si>
  <si>
    <t>1902394W</t>
  </si>
  <si>
    <t>OPTOMA Pantalla desplegable manual 80"</t>
  </si>
  <si>
    <t>DP-9080MWL</t>
  </si>
  <si>
    <t>OPTOMA Pantalla desplegable manual 92"</t>
  </si>
  <si>
    <t>DP-9092MWL</t>
  </si>
  <si>
    <t>PA03810-B051</t>
  </si>
  <si>
    <t>Poly Studio X30 soporte de pared y VESA</t>
  </si>
  <si>
    <t>Poly Studio X52/V52 soporte vesa monitor</t>
  </si>
  <si>
    <t>875L9AA</t>
  </si>
  <si>
    <t>RUCKUS Antena  R350  Indoor 802.11ax Wi-Fi 6 Access Point</t>
  </si>
  <si>
    <t>901-R350-WW02</t>
  </si>
  <si>
    <t>RUCKUS</t>
  </si>
  <si>
    <t>RUCKUS Antena  ZONEFLEX T310C SERIES MFG manteniment 3 any  outdoor access point T310c (omnidireccional)</t>
  </si>
  <si>
    <t>901-T310-WW20</t>
  </si>
  <si>
    <t>RUCKUS indoor access point R550 802.11ax 2x2:2  2.4 GHz: 574 Mbps 5.0 GHz: 1200 Mbp Up to 512 clients per AP</t>
  </si>
  <si>
    <t>901-R550-WW00</t>
  </si>
  <si>
    <t>RUCKUS Llicenciament de 1 AP AP management license for SZ100/vSCG 3.X for 1  access point</t>
  </si>
  <si>
    <t>L09-0001-SG00</t>
  </si>
  <si>
    <t>RUCKUS outdoor access point T350c (omnidireccional) 802.11ax 2x2:2 Temp. operativa: -20 ºC (-4 ºF) to 65 ºC (149 ºF) 2.4 GHz: 574 Mbps 5.0 GHz: 1200 Mbps Up to 512 clients per AP</t>
  </si>
  <si>
    <t>901-T350-WW20</t>
  </si>
  <si>
    <t>RUCKUS outdoor access point T350d (omnidireccional) 802.11ax 2x2:2 Temp. operativa: -40 ºC (-40 ºF) to 65 ºC (149 ºF) Inclou font d'alimentació DC i port USB 2.4 GHz: 574 Mbps 5.0 GHz: 1200 Mbps Up to 512 clients per AP</t>
  </si>
  <si>
    <t>901-T350-WW40</t>
  </si>
  <si>
    <t>RUCKUS poe injector  P/N 902-0162-EU00</t>
  </si>
  <si>
    <t>902-0162-EU00</t>
  </si>
  <si>
    <t>RUCKUS suports de paret  - indoor mount bracket per antenes internes</t>
  </si>
  <si>
    <t>902-0120-0000</t>
  </si>
  <si>
    <t>RUCKUS WatchDog Reeplacement avanzado para T350 a 5 anys</t>
  </si>
  <si>
    <t>SAI</t>
  </si>
  <si>
    <t>Salicru SPS One 900VA SAI (quiosc autoservei)</t>
  </si>
  <si>
    <t>Control d'accés</t>
  </si>
  <si>
    <t>SALTO Cilindre electrònic NME30 doble lector NEO BLE Mifare DESFire</t>
  </si>
  <si>
    <t>NME3130N30CSBDR</t>
  </si>
  <si>
    <t>SALTO</t>
  </si>
  <si>
    <t>SALTO Cilindre electrònic Salto NEO BLE Mifare DESFire Longitud 40mm (30x10) leva DIN R15 NME10</t>
  </si>
  <si>
    <t>NME1130N00CSBDR</t>
  </si>
  <si>
    <t>SALTO Cilindre electrònic Salto NEO BLE Proxi Mifare DESFire Longitud 60mm (30x30). Leva DIN R15 NME20</t>
  </si>
  <si>
    <t>NME2130S30CSBDR</t>
  </si>
  <si>
    <t>SALTO Clau especial desmuntatge cilindre GEO</t>
  </si>
  <si>
    <t>SP225542</t>
  </si>
  <si>
    <t>SALTO Dispositiu portàtil programació PPD800 Proxi</t>
  </si>
  <si>
    <t>PPD800USB</t>
  </si>
  <si>
    <t>SALTO Escut electrònic Salt XS4 Original  + Proxi Mifare Mod. EM650GD. XS4 Glass DIN BLE (per a porta de vidre off line (amb piles))</t>
  </si>
  <si>
    <t>EM650UGDIMB0hh</t>
  </si>
  <si>
    <t>SALTO Escut electrònic Salto XS4 Original + BLE Proxi Mifare Mod.AM650UH Execució especial per a antipànic – Kit especial  antipànic 4550</t>
  </si>
  <si>
    <t>AM650U00IMBH8 + KPP28IM</t>
  </si>
  <si>
    <t>SALTO Escut electrònic Salto XS4 Original + Proxi Mifare BLE Mobile Key ready Mod. EM450 + plaques acer inox satinat de 282x40x20</t>
  </si>
  <si>
    <t>EM450U00IMB38</t>
  </si>
  <si>
    <t>SALTO Gateway Salto para Wireless BLUEnet per gestió d'escuts BLUEnet</t>
  </si>
  <si>
    <t>GATEWAYW/B3CEU</t>
  </si>
  <si>
    <t>SALTO Joc de plaques embellidores Salto de 55 X 296,5</t>
  </si>
  <si>
    <t>PLE055IM</t>
  </si>
  <si>
    <t>SALTO Kit nodo Salto para Wireless BLUEnet</t>
  </si>
  <si>
    <t>RFNODE3</t>
  </si>
  <si>
    <t>SALTO Lector mural Mullion Proximity BLE Desfire/Mifare Salto XS4 2.0</t>
  </si>
  <si>
    <t>WRDB0M4W-B</t>
  </si>
  <si>
    <t>SALTO Lector mural Proximity BLE Desfire/Mifare Salto XS4 2.0 </t>
  </si>
  <si>
    <t>WRDB0E/S4W/B</t>
  </si>
  <si>
    <t>SALTO Ncoder Editor de targetes Proxi Mifare - Connexió USB y Ethernet</t>
  </si>
  <si>
    <t>EC904B0EU</t>
  </si>
  <si>
    <t>SALTO Pany LE8P02  - pany d'embotir</t>
  </si>
  <si>
    <t>LE8P0260R30IM8 + CE8P0RS30IM</t>
  </si>
  <si>
    <t>SALTO Tancament elèctric EFF-EFF "Fail secure" tancat a falta de tensió. Simètric reversible 12V</t>
  </si>
  <si>
    <t>1705RRKL/HZ</t>
  </si>
  <si>
    <t>SALTO Tancament elèctric invers EFF-EFF "Fail secure" obert a falta de tensió. Simètric reversible 12V</t>
  </si>
  <si>
    <t>3705RRKL/HZ</t>
  </si>
  <si>
    <t>SALTO Tancament per a porta de vidre XS4 Glass DIN BLE</t>
  </si>
  <si>
    <t>CEGDHHIM</t>
  </si>
  <si>
    <t>SALTO Tarjeta proximitat Mifare 1 Kb</t>
  </si>
  <si>
    <t>PCM01K</t>
  </si>
  <si>
    <t>SALTO Tarjeta proximitat Mifare 4 Kb</t>
  </si>
  <si>
    <t>PCM04K</t>
  </si>
  <si>
    <t>SALTO Tarjeta proximitat Mifare DESfire EV1 de 4KB y 3DES protected. Color blanc</t>
  </si>
  <si>
    <t>PCD04KB</t>
  </si>
  <si>
    <t>SALTO Unitat de control Auxiliar Salto XS4 2.0  Unitat off line</t>
  </si>
  <si>
    <t>CU4200TEU</t>
  </si>
  <si>
    <t>SALTO Unitat de control Salto XS4 2.0 Unitat on line(inclou targeta ethernet)</t>
  </si>
  <si>
    <t>CU42E0TEU</t>
  </si>
  <si>
    <t>SALTO Wireless BlueNet Locks per convertir On line</t>
  </si>
  <si>
    <t>SPA-OPT-0033</t>
  </si>
  <si>
    <t>SAMSUNG TQ65Q60CAU - 65" Clase diagonal Q60C Series TV LCD con retroiluminación LED - QLED - Smart TV - Tizen OS - 4K UHD (2160p) 3840 x 2160 - HDR - Quantum Dot, LED dual - negro</t>
  </si>
  <si>
    <t>SAMSUNG TU43DU7175UXXC - 43" LED - UHD - 4k</t>
  </si>
  <si>
    <t>TU43DU7175UXXC</t>
  </si>
  <si>
    <t>SENNHEISER auricular EPOS ADAPT 135 II cableado conector de 3,5 mm</t>
  </si>
  <si>
    <t>SENNHEISER auricular EPOS ADAPT 230 BT Monoaural</t>
  </si>
  <si>
    <t>SENNHEISER auricular SC 135 jack 3,5mm</t>
  </si>
  <si>
    <t>TC10 - Controlador táctil negro Poly TC10 (Disponible en color blanco)</t>
  </si>
  <si>
    <t>875K5AA</t>
  </si>
  <si>
    <t>TEAMVIEWER</t>
  </si>
  <si>
    <t>TRANSOFT SOLUTIONS Autoturn PRO User Subscription License (USL) Additional User 3 Year</t>
  </si>
  <si>
    <t>TRANSOFT SOLUTIONS Autoturn PRO User Subscription License (USL) First User 3 Year</t>
  </si>
  <si>
    <t>WACOM Intuos Pro Small</t>
  </si>
  <si>
    <t>PTH460K1B</t>
  </si>
  <si>
    <t>WACOM Intuos Small Bluetooth Black</t>
  </si>
  <si>
    <t>CTL-4100WLK-S</t>
  </si>
  <si>
    <t xml:space="preserve">WACOMIntuos Pro Medium </t>
  </si>
  <si>
    <t>PTH-660-S</t>
  </si>
  <si>
    <t>83Z46AA</t>
  </si>
  <si>
    <t>Cable Ampli. USB 3.2 Gen 1 1x AM &lt;-&gt; AH de 5 mts Max. 2 Amplificadores ACT</t>
  </si>
  <si>
    <t>ERGOsolid Soporte de Escritorio para 2 Pantallas LCD LED de 17 a 27 Pulgadas, Ajuste en Varios Ejes, pivote, Muelle de Gas de hasta 2 x 9 kg</t>
  </si>
  <si>
    <t>Urban Factory Nylee maletín transporte portàtil 14"</t>
  </si>
  <si>
    <t>Urban Factory Nylee maletín transporte portàtil 16"</t>
  </si>
  <si>
    <t>S22-VSCG-3L00</t>
  </si>
  <si>
    <t>RUCKUS Support AP management license, 3 years</t>
  </si>
  <si>
    <t>S02-0001-3LSG</t>
  </si>
  <si>
    <t>ALTAVOCES ACTIVOS YAMAHA DBR 15 Dimensiones 455 x 700 x 378 mm (ancho x alto x fondo) - Peso: 19,3 kg</t>
  </si>
  <si>
    <t xml:space="preserve"> DBR 15</t>
  </si>
  <si>
    <t xml:space="preserve">Audibax Neo 131 Soporte para altavoz Profesional Trípode </t>
  </si>
  <si>
    <t>EAN 0643415966884</t>
  </si>
  <si>
    <t>Cordial cable XLRM-XLRH 10 MTS</t>
  </si>
  <si>
    <t>Cordial cable XLRM-XLRH 5 MTS</t>
  </si>
  <si>
    <t>ELECTROL Pantalla elèctrica Projecta Compact Electrol 191x300 cm 16:10 CON BORDES NEGROS</t>
  </si>
  <si>
    <t>MICROFONS SOBRE TAULA FONESTAR FCM 766</t>
  </si>
  <si>
    <t>FCM766</t>
  </si>
  <si>
    <t>875L6AA</t>
  </si>
  <si>
    <t>Poly Cable USB 2.0 (5M)</t>
  </si>
  <si>
    <t>Soporte para techo (Blanco) - ELPMB23 (accesorio proyector)</t>
  </si>
  <si>
    <t>V12H003B23</t>
  </si>
  <si>
    <t>Suport de terra per micròfon</t>
  </si>
  <si>
    <t>K&amp;M 210/9 Black</t>
  </si>
  <si>
    <t>Mesclador</t>
  </si>
  <si>
    <t>TAULA YAMAHA MG12 XUK Mixer</t>
  </si>
  <si>
    <t>YAMAHA MG12XUK</t>
  </si>
  <si>
    <t>Vonyx WM82C Micrófono inalámbrico digital UHF de 2 canales con bolsillo y cuerpo 179215</t>
  </si>
  <si>
    <t>Wireless LAN Adapter - ELPAP10 (accesorio proyector)</t>
  </si>
  <si>
    <t>V12H731P01</t>
  </si>
  <si>
    <t>MC8Q4Y/A</t>
  </si>
  <si>
    <t>Z1DS-23334-001-M4-24-512</t>
  </si>
  <si>
    <t>BELKIN Ariculares intrauditivos botón - cableado USB-C - Noise cancelling - negro</t>
  </si>
  <si>
    <t>G3H0002BTBLK</t>
  </si>
  <si>
    <t>INFOGRAM</t>
  </si>
  <si>
    <t>INFOGRAM gestió llicenciament</t>
  </si>
  <si>
    <t>Microsoft Surface Mouse</t>
  </si>
  <si>
    <t>Microsoft surface pro 10  - 16GB RAM - 512GB SSD - U5 135U - WIFI - amb teclat original</t>
  </si>
  <si>
    <t>MICROSOFT Surface Pro Keyboard</t>
  </si>
  <si>
    <t>875H6AA</t>
  </si>
  <si>
    <t>MD2T4Y/A</t>
  </si>
  <si>
    <t>ASUS Barebone Gigabyte i3 - 8GB Memoria - 250 SSD - W11 - Ethernet - WIFI - USB - HDMI</t>
  </si>
  <si>
    <t>HP EliteDesk SFF 800 G9-I5, 16GB RAM, 512GB SSD, WIN 11 Pro - 5 anys garantia</t>
  </si>
  <si>
    <t>BRICSYS</t>
  </si>
  <si>
    <t>Capacitat mínima 15 equips</t>
  </si>
  <si>
    <t>Frens. A les dues rodes frontals. Podran sobresortir lleugerament de la vertical de la resta de l'armari per permetre el seu ús</t>
  </si>
  <si>
    <t>Càrrega nominal suportable pel conjunt de rodes. Per al seu càlcul, es considera la suma del pesos dels ordinadors i de l'armari multiplicats per un factor 1.5: Càrrega suportable = (28.8 + Parmari) x 1.5</t>
  </si>
  <si>
    <t>Anses que facilitin el desplaçament de l'armari de càrrega</t>
  </si>
  <si>
    <t>Tancament de seguretat a la zona d'equips i a la zona de quadre elèctric i carregadors d'equips</t>
  </si>
  <si>
    <t>2 jocs de claus  per amari i 2 jocs extra de claus mestres pel Departament d'Educació</t>
  </si>
  <si>
    <t>Sistema de ventilació forçada amb termòstat, és a dir, desconnectable segons la temperatura interna: ON/OFF</t>
  </si>
  <si>
    <t>Programador digital de càrrega muntat sobre carril DIN fix, almenys 3 circuits independents, a la zona de quadre elèctric i carregadors d'equips</t>
  </si>
  <si>
    <t>Programació de franges horàries de càrrega (7 dies a la setmana, 24 hores al dia)</t>
  </si>
  <si>
    <t>Indicadors lluminososLED, visibles des de l'exterior (amb les portes de l'armari tancades) per la identificació de l'estat de:
- Connexió a la xarxa elèctrica de l'armari.
- Funcionament en mode de càrrega de l'armari.</t>
  </si>
  <si>
    <t>Cable d'alimentació mínim de 2 metres. Addicionalment es subministrarà un allargador de 2 metres</t>
  </si>
  <si>
    <t>Sistema de tall del subministrament per poder desconnectar l'armari en períodes estivals o en situacions d'emergència</t>
  </si>
  <si>
    <t>Sistema de protecció elèctrica incloent protecció diferencial i magnetotèrmica.</t>
  </si>
  <si>
    <t>Accessoris per l'ancoratge de l'armari inclosos</t>
  </si>
  <si>
    <t>Mecanisme d'organització i fixació del cablejat interior</t>
  </si>
  <si>
    <t>Característiques
- Han d’existir dues zones diferenciades i separades, una zona d'equips i una zona de carregadors i quadre elèctric, amb porta i pany independent per cada una de les zones.
-Ha  de  comptar  amb  una  construcció  robusta,  amb  una  estructura  exterior adequadament dimensionada i amb la rigidesa necessària per evitar la flexió i deformació de l’estructura principal i d’altres elements com portes i panells.
- Tots els elements de l’armari han d’estar perfectament fixats, tant els elements exteriors a l’armari com els elements integrats (tiradors, indicadors, reixes,...).
- Ha  de  tenir  un  mecanisme  d’escalat  per  la  sol·licitud  d’alimentació  sobre  la connexió a la xarxa elèctrica amb la càrrega màxima d’equipament, de tal manera que no se sol·liciti la màxima potència de manera simultània. És a dir, tenint en compte que als centres educatius els magnetotèrmics als que estan connectats les línies de corrent són de 16A i l’armari estarà connectat a una d’aquestes línies. Cada un dels circuits dels armaris haurà de començar a carregar de forma independent i progressiva per a que, en cap  moment,  es  pugui  produir  una  demanda  de  corrent  suficientment  alta  com  per provocar un tall en el subministrament elèctric del centre.
- Ha d’oferir la possibilitat de càrrega manual sense anul·lar la programació, de tal manera  que  es  pugui  realitzar  càrrega  manual  i  l’armari  torni  automàticament  a  la configuració de càrrega programada, abans o en el mateix moment en el que comenci el següent cicle de càrrega programada.
- Donat  que  el  conjunt  de  l’armari és  mòbil,  la fixació  i connexió del  cablejat  a  l’armari haurà  de  ser  especialment  robusta  per  evitar  que  un  desplaçament  d’aquest  sense desconnectar el cable d’alimentació resulti en situacions de perill per quedar exposats i accessibles els conductors.
- Haurà   de   permetre   la   connexió   simultània  d’un   número   de  carregadors equivalent a la capacitat de l’armari amb la porta de la zona de carregadors i quadre elèctric completament tancada mitjançant un sistema de shuckos espaiats sobre carrils DIN fixes. No es  permeten sistemes que dupliquin el número de connectors, ocupant més espai de forma innecessària, perquè els shuckos no estiguin suficientment espaiats entre si.
- Ha  de  permetre  l’accés  a  la  zona  de  carregadors  i  quadre  elèctric  sense necessitat  de  moure’l  quan  aquest  es  trobi  ancorat  a  la  paret,  a  no  ser  que  el desancoratge  es  realitzi  mitjançant  un  mecanisme  senzill,  sense  la  necessitat  d’ús d’eines (per exemple, un pany amb clau).</t>
  </si>
  <si>
    <t>Apuntador làser Vermell</t>
  </si>
  <si>
    <t>Bateria: indicador de nivell de piles</t>
  </si>
  <si>
    <t>Caixa amb tapa platejada per encastar en taula de fusta. Ha de tenir com a mínim 4 endolls, 1 rj45, 1 hdmi, 1 usb A.
Inclou el subministrament i la instal·lació de:
- La caixa a la taula.
- Canal DCS d'alumini (màxim 5m) amb l'amplada adient pels cables previstos.
- Cables (màxim de 15m) HDMI i USB des de la tv fins la caixa mitjançant la canal DCS.
- Un punt UTP Cat.6 des d’una caixa de lloc de treball en paret fins la caixa universal.
- Alimentació dels endolls de la caixa universal des de la caixa de lloc de treball.</t>
  </si>
  <si>
    <t>Instal·lació, posada en marxa i formació. Inclou:
- Instal·lació del suport de rodes.
- Muntatge de l'equip Poly Studio Xnn i pantalla (fins 86") amb suport vesa en suport de rodes.
- Posada en marxa de l'equip en MS Teams.
- Proves de funcionament.
- Formació.</t>
  </si>
  <si>
    <t>Temps de resposta: dia següent laborable</t>
  </si>
  <si>
    <t>Termini de garantia 3 anys</t>
  </si>
  <si>
    <t>Mida Pantalla 23,8"</t>
  </si>
  <si>
    <t>Format pantalla Panoràmic 16:9</t>
  </si>
  <si>
    <t>Pantalla plana LED TFT IPS</t>
  </si>
  <si>
    <t>Resolució mínima FHD (1920 x 1080)</t>
  </si>
  <si>
    <t>Brillantor 350 cd/m2</t>
  </si>
  <si>
    <t>Contrast natiu estàtic típic 1500:01</t>
  </si>
  <si>
    <t>Display contrast ratio (dynamic) 10000000:01</t>
  </si>
  <si>
    <t>Pixels Failure Class 1 o millor</t>
  </si>
  <si>
    <t>Angle de visió horitzontal/vertical 178°/178°</t>
  </si>
  <si>
    <t xml:space="preserve">Pixel Pitch 0,28mm x 0,28mm </t>
  </si>
  <si>
    <t>16,7 Milions de colors</t>
  </si>
  <si>
    <t>Temps de resposta màxim 5 ms</t>
  </si>
  <si>
    <t>Frequència d'actualització vertical 50 - 100 Hz</t>
  </si>
  <si>
    <t>Frequència d'actualització horitzontal 30 - 120 kHz</t>
  </si>
  <si>
    <t>4 SuperSpeed USB Type-A 5Gbps signaling rate (1 charging)</t>
  </si>
  <si>
    <t>1 USB Tipus B</t>
  </si>
  <si>
    <t>Pes 4,9 Kg</t>
  </si>
  <si>
    <t>Mida mínima cable vídeo digital 1,5 metres</t>
  </si>
  <si>
    <t>Mida mínima cable alimentació 2 metres</t>
  </si>
  <si>
    <t>Temps màxim de resolució 5 dies</t>
  </si>
  <si>
    <t>Mida de la pantalla 10.4’’ (263.1mm)</t>
  </si>
  <si>
    <t>Velocitat processador 2.3 GHz, 1.7 GHz</t>
  </si>
  <si>
    <t>Emmagatzematge intern 64 GB (49.2 GB disponibles)</t>
  </si>
  <si>
    <t>Targetes de memòria compatibles MicroSD (fins un 1TB)</t>
  </si>
  <si>
    <t>Connectivitat ANT+</t>
  </si>
  <si>
    <t xml:space="preserve">    Wi-Fi 802.11 a/b/g/n/ac 2.4G+5GHz, VHT80 MIMO</t>
  </si>
  <si>
    <t>Sistema Operatiu Android</t>
  </si>
  <si>
    <t>Sensors acceleròmetre, Giroscopi, Sensor de Hall, Sensor de llum RGB</t>
  </si>
  <si>
    <t>Pes màxim 490 g amb bateria</t>
  </si>
  <si>
    <t>Temps de reproducció de vídeo: Fins 13 hores</t>
  </si>
  <si>
    <t>Temps de reproducció d’audio: Fins 149 hores</t>
  </si>
  <si>
    <t>Capacitat 7040 mAh</t>
  </si>
  <si>
    <t>Resolució gravació de vídeo: FHD (1920 x 1080)@30fps</t>
  </si>
  <si>
    <t>Kit d'aprenentatge de robòtica i electrònica per a 4 alumnes (plaques Arduino Uno amb bases, cargols, cables USB i protoboards. Components electrònics mínims: resistències, condensadors, potenciòmetres, sensors variats (sensors mínims: temperatura, fototransistors, piezoelèctrics), polsadors, servomotors i diferents cablejats per fer ponts).</t>
  </si>
  <si>
    <t>Kit de 2 bolígrafs 3D per aprenentatge amb diferents filaments, com a mínim PLA, ABS, flexible.</t>
  </si>
  <si>
    <t>Wifi</t>
  </si>
  <si>
    <t>X30 - Solución todo en uno para salas de reuniones pequeñas basadas en un sistema de sala ((Google Meet, Microsoft Teams o Zoom Rooms) - Camara campo de visión horizontal 4K de 110 grados -  Funciones de IA para camara y audio - Altavoces monoaural - Captación de audio sin microfono expansión hasta 4,5 m - SO Android. Preu sense manteniment</t>
  </si>
  <si>
    <t>X52 - Solución todo en uno para salas medianas basadas en un sistema de sala (Google Meet, Microsoft Teams o Zoom Rooms) - Camara 4K 95-degree HFOV -  Funciones de IA para camara y audio - Altavoz estéreo - Captación de audio sin microfono expansión hasta 6,09 m; Admite microfono de expansión opcional - SO Android. Preu sense manteniment</t>
  </si>
  <si>
    <t>Escàner de mà 3D XYZprinting</t>
  </si>
  <si>
    <t>Tauleta digital</t>
  </si>
  <si>
    <t>BRICSYS BricsCAD PRO llicència 1 any</t>
  </si>
  <si>
    <t>MICRONET KNOSYS Manteniment bàsic Manager Enterprise 1 any pack 5 unitats</t>
  </si>
  <si>
    <t>MICRONET KNOSYS Manteniment bàsic Server Enterprise 1 any 1 unitat</t>
  </si>
  <si>
    <t>BLUETOOTH ULTIMAT</t>
  </si>
  <si>
    <t>SALTO Escut EM450W00IMB488A4A2</t>
  </si>
  <si>
    <t>EM450W00IMB488A4A2</t>
  </si>
  <si>
    <t>SALTO tancament LT2LC70IM</t>
  </si>
  <si>
    <t>LT2LC70IM</t>
  </si>
  <si>
    <t>SALTO placa embellidora: PLEG075IM</t>
  </si>
  <si>
    <t>PLEG075IM</t>
  </si>
  <si>
    <t>P12036</t>
  </si>
  <si>
    <t>ITeC</t>
  </si>
  <si>
    <t>CA-000158</t>
  </si>
  <si>
    <t>CA-000057</t>
  </si>
  <si>
    <t>CA-000060</t>
  </si>
  <si>
    <t>CA-000062</t>
  </si>
  <si>
    <t>CA-000240</t>
  </si>
  <si>
    <t>CA-000241</t>
  </si>
  <si>
    <t>X30 + TC8 - Solución todo en uno para salas de reuniones pequeñas basadas en un sistema de sala ((Google Meet, Microsoft Teams o Zoom Rooms) - Camara campo de visión horizontal 4K de 110 grados -  Funciones de IA para camara y audio - Altavoces monoaural - Captación de audio sin microfono expansión hasta 4,5 m - SO Android - Incluye controlador táctil TC8. Preu sense manteniment</t>
  </si>
  <si>
    <t>X52 + TC10 - Solución todo en uno para salas medianas basadas en un sistema de sala (Google Meet, Microsoft Teams o Zoom Rooms) - Camara 4K 95-degree HFOV -  Funciones de IA para camara y audio - Altavoz estéreo - Captación de audio sin microfono expansión hasta 6,09 m; Admite microfono de expansión opcional - SO Android - Inlcuye controlador táctil TC10. Preu sense manteniment</t>
  </si>
  <si>
    <t>APPLE AirPods Max - Space Gray</t>
  </si>
  <si>
    <t>INFOGRAM Enterprise 1 user additional license 3 years</t>
  </si>
  <si>
    <t>INFOGRAM Enterprise 3 Years Renewal (inclou 3 licenses)</t>
  </si>
  <si>
    <t>Abast: 30 metres</t>
  </si>
  <si>
    <t>MARCA OFERTA
LOT 1</t>
  </si>
  <si>
    <t>MODEL OFERTA
LOT 1</t>
  </si>
  <si>
    <t>REFERÈNCIA OFERTA
LOT 1</t>
  </si>
  <si>
    <t>COST UNITARI OFERTA
IVA EXCLÒS
LOT 1</t>
  </si>
  <si>
    <t>Microsoft surface dock 2 (per surface pro 10)</t>
  </si>
  <si>
    <t>HP E24mv FHD con Webcam y Altavoces</t>
  </si>
  <si>
    <t>HP Ratolí òptic USB</t>
  </si>
  <si>
    <t>Impressora 3D Bambú Lab-X1E. Ha d'incloure un pack  PLA-CF 4kg Custom Bundle (4 rotlles d'1kg )</t>
  </si>
  <si>
    <t>Impressora 3D Bambu Lab X-1 Carbon combo. Ha d'incloure un pack PLA-CF 4kg Custom Bundle (4 rotlles d'1kg )</t>
  </si>
  <si>
    <t>Smartfill PLA 1,75mm 1 kg</t>
  </si>
  <si>
    <t>MARCA OFERTA
LOT 2</t>
  </si>
  <si>
    <t>MODEL OFERTA
LOT 2</t>
  </si>
  <si>
    <t>REFERÈNCIA OFERTA
LOT 2</t>
  </si>
  <si>
    <t>COST UNITARI OFERTA
IVA EXCLÒS
LOT 2</t>
  </si>
  <si>
    <t>TCQ BEDEC Projecte i Obra (Subscripció 3 anys)</t>
  </si>
  <si>
    <t>TCQ BEDEC Sostenibilitat (Subscripció 3 anys)</t>
  </si>
  <si>
    <t>TCQ/TCQi Gestió del Model Ambiental (Subscripció 3 anys)</t>
  </si>
  <si>
    <t>TCQ/TCQi Pressupost i Condicions Tècniques (Subscripció 3 anys)</t>
  </si>
  <si>
    <t>TCQ/TCQi Certificació i Seguiment Econòmic (Subscripció 3anys)</t>
  </si>
  <si>
    <t>TCQ Gestió de Control de Qualitat (Subscripció 3 anys)</t>
  </si>
  <si>
    <t>TCQ Estudis i Plans de Seguretat i Salut (Subscripció 3 anys)</t>
  </si>
  <si>
    <t>TCQ DIC PLA Estàndard no residencial 4.3 (Subscripció 3 anys)</t>
  </si>
  <si>
    <t>PLANTILLA DE PRESENTACIÓ DE L'OFERTA DEL LOT 1 DE L'EXPEDIENT AJT/128047/2024 - SUBMINISTRAMENT TIC PER LLOC DE TREBALL FLORIDA 6.0</t>
  </si>
  <si>
    <t>Nota: El cost unitari IVA exclòs haurà de ser independent del nombre d’unitats que finalment es demanin</t>
  </si>
  <si>
    <t>CODI ARTICLE</t>
  </si>
  <si>
    <t>HUAWEI IdeaHub ES2,IHE2-65SA,Intelligent Collaboration Device 65-inch infrared screen,Titanium grey,overseas</t>
  </si>
  <si>
    <t>HUAWEI IdeaHub ES2,IHE2-86SA,Intelligent Collaboration Device 86-inch infrared screen,Titanium grey,overseas</t>
  </si>
  <si>
    <t>HUAWEI Media Transfer Unit,IdeaShare-USB,3840*2160,1.5W,5V,IdeaShare Key -    IDEASHAREKEY</t>
  </si>
  <si>
    <t xml:space="preserve">	
HUAWEI OPS,I7-12700,DDR4 16GB,512GB SSD,Windows11 IOT Enterprise SAC,195mm,180mm,30mm</t>
  </si>
  <si>
    <t>Referència</t>
  </si>
  <si>
    <t>MICRONET Knosys Server 5.0 Enterprise 1 any 1 unitat</t>
  </si>
  <si>
    <t>MICRONET Knosys Manager 5.0 Enterprise 1 any 1 unitat</t>
  </si>
  <si>
    <t>RUCKUS Manteniment controladora virtual Smartzone-E 3 año, número de sèrie 98TNABEDGPQDN1L7G385WN6RXHHQ</t>
  </si>
  <si>
    <t>Renovació TEAMVIEWER Addon Channels 1 year Llicència PAC: 7C5F0AC2-4ABF-4F53-AF54-D2ECA9A199F2</t>
  </si>
  <si>
    <t>Renovació TEAMVIEWER Mobile Device Support 1 year Llicència PAC: 7C5F0AC2-4ABF-4F53-AF54-D2ECA9A199F2</t>
  </si>
  <si>
    <t>Renovació TEAMVIEWER Premium 1 year Llicència PAC: 7C5F0AC2-4ABF-4F53-AF54-D2ECA9A199F2</t>
  </si>
  <si>
    <t>Huawei Cloud Management Subscription License,WiFi7 AP,Per Device,5 Year</t>
  </si>
  <si>
    <t>LACPWASX05</t>
  </si>
  <si>
    <t>Huawei Cloud Management Network Intelligent Analysis Subscription Service,Foundation,WiFi7 AP,Per Device,5 Year</t>
  </si>
  <si>
    <t>CI-WiFi7 AP-F-Sub5Y</t>
  </si>
  <si>
    <t>Huawei Cloud Management Network Intelligent Analysis Network Optimization and Self-healing Subscription Service,Premium,WiFi7 AP,Per Device,5 Year</t>
  </si>
  <si>
    <t>CI-WiFi7 AP-P2-Sub5Y</t>
  </si>
  <si>
    <t>Huawei Cloud Management Network Intelligent Analysis Application Analysis Subscription Service,Foundation,WiFi7 AP,Per Device,5 Year</t>
  </si>
  <si>
    <t>CI-WiFi7 AP-P1-Sub5Y</t>
  </si>
  <si>
    <t>56V 90W POE Adapter</t>
  </si>
  <si>
    <t>AD-560161T0E</t>
  </si>
  <si>
    <t>HUAWEI AirEngine 5776-26 - Wifi 7</t>
  </si>
  <si>
    <t>AirEngine 5776-26</t>
  </si>
  <si>
    <t>HUAWEI AirEngine6776-X6H -Wifi 7</t>
  </si>
  <si>
    <t>AirEngine6776-X6H</t>
  </si>
  <si>
    <t>HUAWEI AirEngine 6776-56TP_3 Radios 2 + 2 (5Ghz) + 4 (5Ghz) - Wifi 7</t>
  </si>
  <si>
    <t>AirEngine 6776-56TP</t>
  </si>
  <si>
    <t>HUAWEI AirEngine 6776-57T_3 Radios 2 + 2 (5Ghz) + 4 (6Ghz) - Wifi 7</t>
  </si>
  <si>
    <t>AirEngine 6776-57T</t>
  </si>
  <si>
    <t>HUAWEI AirEngine AirEngine8771-X1T_3 Radios 4 (2.4Ghz) + 4 (5Ghz) + 4 (6Ghz) - Wifi 7</t>
  </si>
  <si>
    <t>AirEngine8771-X1T</t>
  </si>
  <si>
    <t>HUAWEI AirEngine AirEngine6776I-X7TH - Wifi 7</t>
  </si>
  <si>
    <t>AirEngine6776I-X7TH</t>
  </si>
  <si>
    <t>HUAWEI AirEngine5776I-X6H - Wifi 7</t>
  </si>
  <si>
    <t>AirEngine5776I-X6H</t>
  </si>
  <si>
    <t>HUAWEI OPS,I5-12400,DDR4 8GB,256GB SSD,Windows11 IOT Enterprise SAC,195mm,180mm,30mm</t>
  </si>
  <si>
    <t>HUAWEI OPS,I7-12700,DDR4 16GB,512GB SSD,Windows11 IOT Enterprise SAC,195mm,180mm,30mm</t>
  </si>
  <si>
    <t>APPLE Macbook pro Chip M4 de Apple con CPU de 10 núcleos, GPU de 10 núcleos y Neural Engine de 16 núcleos. 24 GB de memoria unificada. 1 TB de almacenamiento SSD. Con Final Cut</t>
  </si>
  <si>
    <t>HP Elite Mini 800 G9 -I5, 16GB RAM, 512GB SSD, WIN 11 Pro - 5 anys garantia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</si>
</sst>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6" x14ac:knownFonts="1">
    <font>
      <sz val="11"/>
      <color theme="1"/>
      <name val="Calibri"/>
      <family val="2"/>
      <scheme val="minor"/>
    </font>
    <font>
      <b/>
      <sz val="10"/>
      <name val="Arial"/>
      <family val="2"/>
    </font>
    <font>
      <sz val="9"/>
      <color theme="1"/>
      <name val="Arial"/>
      <family val="2"/>
    </font>
    <font>
      <b/>
      <sz val="9"/>
      <name val="Arial"/>
      <family val="2"/>
    </font>
    <font>
      <sz val="9"/>
      <name val="Arial"/>
      <family val="2"/>
    </font>
    <font>
      <b/>
      <sz val="9"/>
      <color theme="1"/>
      <name val="Arial"/>
      <family val="2"/>
    </font>
    <font>
      <b/>
      <sz val="8"/>
      <name val="Arial"/>
      <family val="2"/>
    </font>
    <font>
      <sz val="8"/>
      <name val="Arial"/>
      <family val="2"/>
    </font>
    <font>
      <sz val="9"/>
      <color rgb="FF000000"/>
      <name val="Arial"/>
      <family val="2"/>
    </font>
    <font>
      <sz val="12"/>
      <color theme="1"/>
      <name val="Arial"/>
      <family val="2"/>
    </font>
    <font>
      <b/>
      <sz val="9"/>
      <color rgb="FF000000"/>
      <name val="Arial"/>
      <family val="2"/>
    </font>
    <font>
      <b/>
      <sz val="12"/>
      <color rgb="FF000000"/>
      <name val="Arial"/>
      <family val="2"/>
    </font>
    <font>
      <sz val="8"/>
      <color theme="1"/>
      <name val="Arial"/>
      <family val="2"/>
    </font>
    <font>
      <sz val="8"/>
      <name val="Calibri"/>
      <family val="2"/>
    </font>
    <font>
      <b/>
      <sz val="12"/>
      <color theme="1"/>
      <name val="Arial"/>
      <family val="2"/>
    </font>
    <font>
      <sz val="8"/>
      <color rgb="FF000000"/>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9">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61">
    <xf numFmtId="0" fontId="0" fillId="0" borderId="0" xfId="0"/>
    <xf numFmtId="0" fontId="4" fillId="0" borderId="0" xfId="0" applyFont="1" applyProtection="1"/>
    <xf numFmtId="0" fontId="4" fillId="0" borderId="0" xfId="0" applyFont="1" applyFill="1" applyBorder="1" applyAlignment="1" applyProtection="1">
      <alignment horizontal="center" vertical="center"/>
    </xf>
    <xf numFmtId="0" fontId="4" fillId="0" borderId="0" xfId="0" applyFont="1" applyFill="1" applyBorder="1" applyProtection="1"/>
    <xf numFmtId="0" fontId="4" fillId="0" borderId="0" xfId="0" applyFont="1" applyAlignment="1" applyProtection="1">
      <alignment horizontal="center"/>
    </xf>
    <xf numFmtId="0" fontId="4" fillId="0" borderId="0" xfId="0" applyFont="1" applyAlignment="1" applyProtection="1">
      <alignment vertical="center" wrapText="1"/>
    </xf>
    <xf numFmtId="0" fontId="4" fillId="0" borderId="0" xfId="0" applyFont="1" applyAlignment="1" applyProtection="1">
      <alignment horizontal="left" vertical="center"/>
    </xf>
    <xf numFmtId="0" fontId="4" fillId="0" borderId="0" xfId="0" applyFont="1" applyAlignment="1" applyProtection="1">
      <alignment wrapText="1"/>
    </xf>
    <xf numFmtId="0" fontId="3" fillId="0" borderId="0" xfId="0" applyFont="1" applyAlignment="1" applyProtection="1">
      <alignment horizontal="left"/>
    </xf>
    <xf numFmtId="8" fontId="4" fillId="0" borderId="0" xfId="0" applyNumberFormat="1" applyFont="1" applyFill="1" applyProtection="1"/>
    <xf numFmtId="0" fontId="3" fillId="2" borderId="14"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4" fillId="0" borderId="0" xfId="0" applyFont="1" applyFill="1" applyProtection="1"/>
    <xf numFmtId="0" fontId="4" fillId="0" borderId="0" xfId="0" applyFont="1" applyBorder="1" applyProtection="1"/>
    <xf numFmtId="0" fontId="7" fillId="0" borderId="0" xfId="0" applyFont="1" applyAlignment="1" applyProtection="1">
      <alignment horizontal="center"/>
    </xf>
    <xf numFmtId="0" fontId="4" fillId="0" borderId="0" xfId="0" applyFont="1" applyFill="1" applyAlignment="1" applyProtection="1">
      <alignment horizontal="center"/>
    </xf>
    <xf numFmtId="0" fontId="10" fillId="0" borderId="4" xfId="0" applyFont="1" applyFill="1" applyBorder="1" applyAlignment="1">
      <alignment horizontal="center"/>
    </xf>
    <xf numFmtId="0" fontId="10" fillId="0" borderId="10" xfId="0" applyFont="1" applyFill="1" applyBorder="1" applyAlignment="1">
      <alignment horizontal="left" vertical="top"/>
    </xf>
    <xf numFmtId="0" fontId="2" fillId="0" borderId="0" xfId="0" applyFont="1" applyFill="1"/>
    <xf numFmtId="0" fontId="8" fillId="0" borderId="9" xfId="0" applyFont="1" applyFill="1" applyBorder="1" applyAlignment="1">
      <alignment horizontal="left" vertical="top"/>
    </xf>
    <xf numFmtId="0" fontId="8" fillId="0" borderId="22" xfId="0" applyFont="1" applyFill="1" applyBorder="1" applyAlignment="1">
      <alignment horizontal="left" vertical="top"/>
    </xf>
    <xf numFmtId="0" fontId="8" fillId="0" borderId="23"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12" xfId="0" applyFont="1" applyFill="1" applyBorder="1" applyAlignment="1">
      <alignment horizontal="left" vertical="top"/>
    </xf>
    <xf numFmtId="0" fontId="8" fillId="0" borderId="13" xfId="0" applyFont="1" applyFill="1" applyBorder="1" applyAlignment="1">
      <alignment horizontal="left" vertical="top"/>
    </xf>
    <xf numFmtId="0" fontId="10" fillId="0" borderId="10" xfId="0" applyFont="1" applyFill="1" applyBorder="1" applyAlignment="1">
      <alignment horizontal="center" vertical="center" textRotation="90" wrapText="1"/>
    </xf>
    <xf numFmtId="0" fontId="8" fillId="0" borderId="10" xfId="0" applyFont="1" applyFill="1" applyBorder="1" applyAlignment="1">
      <alignment horizontal="left" vertical="top" wrapText="1"/>
    </xf>
    <xf numFmtId="0" fontId="8" fillId="0" borderId="5" xfId="0" applyFont="1" applyFill="1" applyBorder="1" applyAlignment="1">
      <alignment horizontal="left" vertical="top" wrapText="1"/>
    </xf>
    <xf numFmtId="0" fontId="10" fillId="0" borderId="5" xfId="0" applyFont="1" applyFill="1" applyBorder="1" applyAlignment="1">
      <alignment horizontal="left" vertical="top" wrapText="1"/>
    </xf>
    <xf numFmtId="0" fontId="8" fillId="0" borderId="5" xfId="0" applyFont="1" applyFill="1" applyBorder="1" applyAlignment="1">
      <alignment horizontal="left" vertical="top"/>
    </xf>
    <xf numFmtId="0" fontId="8" fillId="0" borderId="1" xfId="0" applyFont="1" applyFill="1" applyBorder="1" applyAlignment="1">
      <alignment horizontal="left" vertical="top"/>
    </xf>
    <xf numFmtId="0" fontId="8" fillId="0" borderId="24" xfId="0" applyFont="1" applyFill="1" applyBorder="1" applyAlignment="1">
      <alignment horizontal="left" vertical="top" wrapText="1"/>
    </xf>
    <xf numFmtId="0" fontId="10" fillId="0" borderId="5" xfId="0" applyFont="1" applyFill="1" applyBorder="1" applyAlignment="1">
      <alignment horizontal="left" vertical="top"/>
    </xf>
    <xf numFmtId="0" fontId="8" fillId="0" borderId="4" xfId="0" applyFont="1" applyFill="1" applyBorder="1" applyAlignment="1">
      <alignment horizontal="left" vertical="top" wrapText="1"/>
    </xf>
    <xf numFmtId="0" fontId="8" fillId="0" borderId="23" xfId="0" applyFont="1" applyFill="1" applyBorder="1" applyAlignment="1">
      <alignment horizontal="left" vertical="top"/>
    </xf>
    <xf numFmtId="0" fontId="2" fillId="0" borderId="0" xfId="0" applyFont="1" applyFill="1" applyAlignment="1">
      <alignment horizontal="left" vertical="top" wrapText="1"/>
    </xf>
    <xf numFmtId="0" fontId="1" fillId="0" borderId="0" xfId="0" applyFont="1" applyProtection="1"/>
    <xf numFmtId="0" fontId="4" fillId="0" borderId="0" xfId="0" applyFont="1" applyAlignment="1" applyProtection="1">
      <alignment vertical="center"/>
    </xf>
    <xf numFmtId="0" fontId="2" fillId="0" borderId="0" xfId="0" applyFont="1" applyProtection="1"/>
    <xf numFmtId="0" fontId="2" fillId="0" borderId="0" xfId="0" applyFont="1" applyAlignment="1" applyProtection="1">
      <alignment vertical="center" wrapText="1"/>
    </xf>
    <xf numFmtId="0" fontId="9" fillId="0" borderId="0" xfId="0" applyFont="1" applyBorder="1" applyProtection="1"/>
    <xf numFmtId="0" fontId="5" fillId="0" borderId="0" xfId="0" applyFont="1" applyProtection="1"/>
    <xf numFmtId="0" fontId="5" fillId="0" borderId="0" xfId="0" applyFont="1" applyAlignment="1" applyProtection="1">
      <alignment vertical="center" wrapText="1"/>
    </xf>
    <xf numFmtId="0" fontId="3" fillId="3" borderId="14"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xf>
    <xf numFmtId="0" fontId="4" fillId="0" borderId="0" xfId="0" applyFont="1" applyFill="1" applyAlignment="1" applyProtection="1">
      <alignment wrapText="1"/>
    </xf>
    <xf numFmtId="0" fontId="7" fillId="0" borderId="0" xfId="0" applyFont="1" applyFill="1" applyBorder="1" applyAlignment="1" applyProtection="1">
      <alignment horizontal="center" wrapText="1"/>
    </xf>
    <xf numFmtId="0" fontId="7" fillId="0" borderId="18" xfId="0" applyFont="1" applyFill="1" applyBorder="1" applyAlignment="1" applyProtection="1">
      <alignment horizontal="center" wrapText="1"/>
      <protection locked="0"/>
    </xf>
    <xf numFmtId="8" fontId="7" fillId="0" borderId="2" xfId="0" applyNumberFormat="1" applyFont="1" applyFill="1" applyBorder="1" applyAlignment="1" applyProtection="1">
      <alignment horizontal="right" vertical="center" wrapText="1"/>
      <protection locked="0"/>
    </xf>
    <xf numFmtId="0" fontId="7" fillId="0" borderId="2" xfId="0" applyFont="1" applyFill="1" applyBorder="1" applyAlignment="1" applyProtection="1">
      <alignment horizontal="right" wrapText="1"/>
      <protection locked="0"/>
    </xf>
    <xf numFmtId="164" fontId="7" fillId="0" borderId="20" xfId="0" applyNumberFormat="1" applyFont="1" applyFill="1" applyBorder="1" applyAlignment="1" applyProtection="1">
      <alignment horizontal="right" wrapText="1"/>
      <protection locked="0"/>
    </xf>
    <xf numFmtId="0" fontId="7" fillId="0" borderId="18" xfId="0" applyFont="1" applyFill="1" applyBorder="1" applyAlignment="1" applyProtection="1">
      <alignment horizontal="center" vertical="center"/>
      <protection locked="0"/>
    </xf>
    <xf numFmtId="0" fontId="7" fillId="0" borderId="2" xfId="0" applyFont="1" applyFill="1" applyBorder="1" applyAlignment="1" applyProtection="1">
      <alignment horizontal="right" vertical="center" wrapText="1"/>
      <protection locked="0"/>
    </xf>
    <xf numFmtId="164" fontId="7" fillId="0" borderId="2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2" xfId="0" applyFont="1" applyFill="1" applyBorder="1" applyAlignment="1" applyProtection="1">
      <alignment horizontal="left" vertical="center"/>
      <protection locked="0"/>
    </xf>
    <xf numFmtId="164" fontId="7" fillId="0" borderId="20" xfId="0" applyNumberFormat="1" applyFont="1" applyFill="1" applyBorder="1" applyAlignment="1" applyProtection="1">
      <alignment horizontal="right" vertical="center" wrapText="1"/>
      <protection locked="0"/>
    </xf>
    <xf numFmtId="0" fontId="7" fillId="0" borderId="2" xfId="0" applyFont="1" applyFill="1" applyBorder="1" applyAlignment="1" applyProtection="1">
      <alignment horizontal="center" wrapText="1"/>
      <protection locked="0"/>
    </xf>
    <xf numFmtId="0" fontId="7" fillId="0" borderId="2" xfId="0" applyFont="1" applyFill="1" applyBorder="1" applyAlignment="1" applyProtection="1">
      <alignment wrapText="1"/>
      <protection locked="0"/>
    </xf>
    <xf numFmtId="0" fontId="7" fillId="0" borderId="20" xfId="0" applyFont="1" applyFill="1" applyBorder="1" applyAlignment="1" applyProtection="1">
      <alignment horizontal="right" vertical="center"/>
      <protection locked="0"/>
    </xf>
    <xf numFmtId="0" fontId="7" fillId="0" borderId="0" xfId="0" applyFont="1" applyFill="1" applyBorder="1" applyAlignment="1" applyProtection="1">
      <alignment horizontal="center"/>
    </xf>
    <xf numFmtId="0" fontId="7" fillId="0" borderId="0" xfId="0" applyFont="1" applyFill="1" applyAlignment="1" applyProtection="1">
      <alignment horizontal="center"/>
    </xf>
    <xf numFmtId="0" fontId="7" fillId="0" borderId="2" xfId="0" applyFont="1" applyBorder="1" applyAlignment="1" applyProtection="1">
      <alignment wrapText="1"/>
      <protection locked="0"/>
    </xf>
    <xf numFmtId="0" fontId="7" fillId="0" borderId="15" xfId="0" applyFont="1" applyFill="1" applyBorder="1" applyAlignment="1" applyProtection="1">
      <alignment horizontal="center" vertical="center"/>
      <protection locked="0"/>
    </xf>
    <xf numFmtId="0" fontId="7" fillId="0" borderId="21" xfId="0" applyFont="1" applyFill="1" applyBorder="1" applyAlignment="1" applyProtection="1">
      <alignment horizontal="right" vertical="center" wrapText="1"/>
      <protection locked="0"/>
    </xf>
    <xf numFmtId="164" fontId="7" fillId="0" borderId="16" xfId="0" applyNumberFormat="1" applyFont="1" applyFill="1" applyBorder="1" applyAlignment="1" applyProtection="1">
      <alignment horizontal="right" vertical="center"/>
      <protection locked="0"/>
    </xf>
    <xf numFmtId="1" fontId="7" fillId="0" borderId="0" xfId="0" applyNumberFormat="1" applyFont="1" applyAlignment="1" applyProtection="1">
      <alignment horizontal="right" vertical="center"/>
    </xf>
    <xf numFmtId="4" fontId="7" fillId="0" borderId="0" xfId="0" applyNumberFormat="1" applyFont="1" applyAlignment="1" applyProtection="1">
      <alignment horizontal="right" vertical="center"/>
    </xf>
    <xf numFmtId="0" fontId="7" fillId="0" borderId="0" xfId="0" applyFont="1" applyFill="1" applyProtection="1"/>
    <xf numFmtId="0" fontId="7" fillId="0" borderId="2"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right" vertical="center" wrapText="1"/>
      <protection locked="0"/>
    </xf>
    <xf numFmtId="0" fontId="7" fillId="0" borderId="2" xfId="0" applyFont="1" applyFill="1" applyBorder="1" applyAlignment="1" applyProtection="1">
      <alignment vertical="center" wrapText="1"/>
      <protection locked="0"/>
    </xf>
    <xf numFmtId="0" fontId="7" fillId="0" borderId="20" xfId="0" applyFont="1" applyFill="1" applyBorder="1" applyAlignment="1" applyProtection="1">
      <alignment horizontal="center" vertical="center"/>
      <protection locked="0"/>
    </xf>
    <xf numFmtId="0" fontId="7" fillId="0" borderId="21" xfId="0" applyFont="1" applyFill="1" applyBorder="1" applyAlignment="1" applyProtection="1">
      <alignment horizontal="left" vertical="center"/>
      <protection locked="0"/>
    </xf>
    <xf numFmtId="0" fontId="7" fillId="0" borderId="0" xfId="0" applyFont="1" applyFill="1" applyAlignment="1" applyProtection="1">
      <alignment vertical="center" wrapText="1"/>
    </xf>
    <xf numFmtId="0" fontId="7" fillId="0" borderId="0" xfId="0" applyFont="1" applyFill="1" applyAlignment="1" applyProtection="1">
      <alignment horizontal="left" vertical="center"/>
    </xf>
    <xf numFmtId="0" fontId="7" fillId="0" borderId="0" xfId="0" applyFont="1" applyFill="1" applyAlignment="1" applyProtection="1">
      <alignment wrapText="1"/>
    </xf>
    <xf numFmtId="3" fontId="7" fillId="0" borderId="0" xfId="0" applyNumberFormat="1" applyFont="1" applyAlignment="1" applyProtection="1">
      <alignment horizontal="right" vertical="center"/>
    </xf>
    <xf numFmtId="0" fontId="14" fillId="0" borderId="0" xfId="0" applyFont="1" applyBorder="1" applyProtection="1"/>
    <xf numFmtId="0" fontId="5" fillId="0" borderId="0" xfId="0" applyFont="1" applyAlignment="1" applyProtection="1">
      <alignment vertical="center"/>
    </xf>
    <xf numFmtId="0" fontId="7" fillId="0" borderId="3" xfId="0" applyFont="1" applyFill="1" applyBorder="1" applyAlignment="1" applyProtection="1">
      <alignment horizontal="left" vertical="top"/>
    </xf>
    <xf numFmtId="0" fontId="7" fillId="0" borderId="2" xfId="0" applyFont="1" applyFill="1" applyBorder="1" applyAlignment="1" applyProtection="1">
      <alignment horizontal="left" vertical="top" wrapText="1"/>
    </xf>
    <xf numFmtId="0" fontId="7" fillId="0" borderId="2" xfId="0" applyFont="1" applyFill="1" applyBorder="1" applyAlignment="1" applyProtection="1">
      <alignment horizontal="center" vertical="top"/>
    </xf>
    <xf numFmtId="164" fontId="7" fillId="0" borderId="2" xfId="0" applyNumberFormat="1" applyFont="1" applyFill="1" applyBorder="1" applyAlignment="1" applyProtection="1">
      <alignment horizontal="right" vertical="top"/>
    </xf>
    <xf numFmtId="0" fontId="7" fillId="0" borderId="20" xfId="0" applyFont="1" applyFill="1" applyBorder="1" applyAlignment="1" applyProtection="1">
      <alignment horizontal="center" vertical="top" wrapText="1"/>
    </xf>
    <xf numFmtId="0" fontId="7" fillId="0" borderId="20" xfId="0" applyFont="1" applyFill="1" applyBorder="1" applyAlignment="1" applyProtection="1">
      <alignment horizontal="center" vertical="top"/>
    </xf>
    <xf numFmtId="0" fontId="7" fillId="0" borderId="2" xfId="0" applyFont="1" applyFill="1" applyBorder="1" applyAlignment="1" applyProtection="1">
      <alignment horizontal="left" vertical="top"/>
    </xf>
    <xf numFmtId="8" fontId="7" fillId="0" borderId="2" xfId="0" applyNumberFormat="1" applyFont="1" applyFill="1" applyBorder="1" applyAlignment="1" applyProtection="1">
      <alignment horizontal="right" vertical="top" wrapText="1"/>
    </xf>
    <xf numFmtId="0" fontId="7" fillId="0" borderId="3" xfId="0" applyFont="1" applyFill="1" applyBorder="1" applyAlignment="1" applyProtection="1">
      <alignment horizontal="left" vertical="top" wrapText="1"/>
    </xf>
    <xf numFmtId="0" fontId="7" fillId="0" borderId="2" xfId="0" applyFont="1" applyFill="1" applyBorder="1" applyAlignment="1" applyProtection="1">
      <alignment horizontal="center" vertical="top" wrapText="1"/>
    </xf>
    <xf numFmtId="8" fontId="7" fillId="0" borderId="2" xfId="0" applyNumberFormat="1" applyFont="1" applyFill="1" applyBorder="1" applyAlignment="1" applyProtection="1">
      <alignment horizontal="right" vertical="top"/>
    </xf>
    <xf numFmtId="0" fontId="7" fillId="0" borderId="3" xfId="0" applyFont="1" applyBorder="1" applyAlignment="1" applyProtection="1">
      <alignment horizontal="left" vertical="top"/>
    </xf>
    <xf numFmtId="0" fontId="7" fillId="0" borderId="2" xfId="0" applyFont="1" applyBorder="1" applyAlignment="1" applyProtection="1">
      <alignment horizontal="left" vertical="top" wrapText="1"/>
    </xf>
    <xf numFmtId="0" fontId="7" fillId="0" borderId="2" xfId="0" applyFont="1" applyBorder="1" applyAlignment="1" applyProtection="1">
      <alignment horizontal="center" vertical="top"/>
    </xf>
    <xf numFmtId="8" fontId="7" fillId="0" borderId="2" xfId="0" applyNumberFormat="1" applyFont="1" applyBorder="1" applyAlignment="1" applyProtection="1">
      <alignment horizontal="right" vertical="top"/>
    </xf>
    <xf numFmtId="0" fontId="7" fillId="0" borderId="3" xfId="0" applyFont="1" applyBorder="1" applyAlignment="1" applyProtection="1">
      <alignment horizontal="left" vertical="top" wrapText="1"/>
    </xf>
    <xf numFmtId="0" fontId="12" fillId="0" borderId="2" xfId="0" applyFont="1" applyFill="1" applyBorder="1" applyAlignment="1" applyProtection="1">
      <alignment horizontal="left" vertical="top" wrapText="1"/>
    </xf>
    <xf numFmtId="164" fontId="7" fillId="0" borderId="20" xfId="0" applyNumberFormat="1" applyFont="1" applyFill="1" applyBorder="1" applyAlignment="1" applyProtection="1">
      <alignment horizontal="center" wrapText="1"/>
      <protection locked="0"/>
    </xf>
    <xf numFmtId="164" fontId="7" fillId="0" borderId="20" xfId="0" applyNumberFormat="1" applyFont="1" applyFill="1" applyBorder="1" applyAlignment="1" applyProtection="1">
      <alignment wrapText="1"/>
      <protection locked="0"/>
    </xf>
    <xf numFmtId="0" fontId="13" fillId="0" borderId="2" xfId="0" applyFont="1" applyFill="1" applyBorder="1" applyAlignment="1" applyProtection="1">
      <alignment horizontal="left" vertical="top" wrapText="1"/>
    </xf>
    <xf numFmtId="0" fontId="12" fillId="0" borderId="2" xfId="0" applyFont="1" applyFill="1" applyBorder="1" applyAlignment="1" applyProtection="1">
      <alignment horizontal="center" vertical="top"/>
    </xf>
    <xf numFmtId="164" fontId="12" fillId="0" borderId="2" xfId="0" applyNumberFormat="1" applyFont="1" applyFill="1" applyBorder="1" applyAlignment="1" applyProtection="1">
      <alignment horizontal="right" vertical="top"/>
    </xf>
    <xf numFmtId="0" fontId="7" fillId="0" borderId="25" xfId="0" applyFont="1" applyFill="1" applyBorder="1" applyAlignment="1" applyProtection="1">
      <alignment horizontal="left" vertical="top" wrapText="1"/>
    </xf>
    <xf numFmtId="164" fontId="7" fillId="0" borderId="26" xfId="0" applyNumberFormat="1" applyFont="1" applyFill="1" applyBorder="1" applyAlignment="1" applyProtection="1">
      <alignment horizontal="right" vertical="top"/>
    </xf>
    <xf numFmtId="8" fontId="12" fillId="0" borderId="2" xfId="0" applyNumberFormat="1" applyFont="1" applyFill="1" applyBorder="1" applyAlignment="1" applyProtection="1">
      <alignment horizontal="right" vertical="top"/>
    </xf>
    <xf numFmtId="164" fontId="7" fillId="0" borderId="20" xfId="0" applyNumberFormat="1" applyFont="1" applyBorder="1" applyAlignment="1" applyProtection="1">
      <alignment horizontal="center"/>
      <protection locked="0"/>
    </xf>
    <xf numFmtId="0" fontId="7" fillId="0" borderId="27" xfId="0" applyFont="1" applyFill="1" applyBorder="1" applyAlignment="1" applyProtection="1">
      <alignment horizontal="left" vertical="top"/>
    </xf>
    <xf numFmtId="0" fontId="7" fillId="0" borderId="16" xfId="0" applyFont="1" applyFill="1" applyBorder="1" applyAlignment="1" applyProtection="1">
      <alignment horizontal="center" vertical="top"/>
    </xf>
    <xf numFmtId="0" fontId="7" fillId="0" borderId="15" xfId="0" applyFont="1" applyFill="1" applyBorder="1" applyAlignment="1" applyProtection="1">
      <alignment horizontal="center" vertical="center" wrapText="1"/>
      <protection locked="0"/>
    </xf>
    <xf numFmtId="0" fontId="14" fillId="0" borderId="0" xfId="0" applyFont="1" applyBorder="1" applyAlignment="1" applyProtection="1">
      <alignment horizontal="left"/>
    </xf>
    <xf numFmtId="0" fontId="2" fillId="0" borderId="0" xfId="0" applyFont="1" applyAlignment="1" applyProtection="1">
      <alignment horizontal="center"/>
    </xf>
    <xf numFmtId="0" fontId="5" fillId="0" borderId="0" xfId="0" applyFont="1" applyAlignment="1" applyProtection="1">
      <alignment horizontal="left" vertical="center"/>
    </xf>
    <xf numFmtId="0" fontId="4" fillId="0" borderId="0" xfId="0" applyFont="1" applyFill="1" applyBorder="1" applyAlignment="1" applyProtection="1">
      <alignment horizontal="center"/>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center" vertical="top"/>
    </xf>
    <xf numFmtId="8" fontId="15" fillId="0" borderId="2" xfId="0" applyNumberFormat="1" applyFont="1" applyBorder="1" applyAlignment="1">
      <alignment horizontal="right" vertical="top" wrapText="1"/>
    </xf>
    <xf numFmtId="0" fontId="7" fillId="0" borderId="20" xfId="0" applyFont="1" applyFill="1" applyBorder="1" applyAlignment="1" applyProtection="1">
      <alignment horizontal="left" vertical="top" wrapText="1"/>
    </xf>
    <xf numFmtId="0" fontId="7" fillId="0" borderId="2" xfId="0" applyFont="1" applyBorder="1" applyAlignment="1">
      <alignment horizontal="left" vertical="top"/>
    </xf>
    <xf numFmtId="0" fontId="7" fillId="0" borderId="28" xfId="0" applyFont="1" applyFill="1" applyBorder="1" applyAlignment="1" applyProtection="1">
      <alignment horizontal="center" vertical="center" wrapText="1"/>
    </xf>
    <xf numFmtId="0" fontId="7" fillId="0" borderId="2" xfId="0" applyFont="1" applyFill="1" applyBorder="1" applyAlignment="1">
      <alignment horizontal="left" vertical="top" wrapText="1"/>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164" fontId="7" fillId="0" borderId="2" xfId="0" applyNumberFormat="1" applyFont="1" applyBorder="1" applyAlignment="1">
      <alignment horizontal="left" vertical="top"/>
    </xf>
    <xf numFmtId="0" fontId="7" fillId="0" borderId="3" xfId="0" applyFont="1" applyFill="1" applyBorder="1" applyAlignment="1">
      <alignment horizontal="left" vertical="top"/>
    </xf>
    <xf numFmtId="0" fontId="7" fillId="0" borderId="20" xfId="0" applyFont="1" applyFill="1" applyBorder="1" applyAlignment="1" applyProtection="1">
      <alignment horizontal="left" vertical="top"/>
    </xf>
    <xf numFmtId="0" fontId="7" fillId="0" borderId="3" xfId="0" applyFont="1" applyFill="1" applyBorder="1" applyAlignment="1">
      <alignment horizontal="left" vertical="top" wrapText="1"/>
    </xf>
    <xf numFmtId="0" fontId="7" fillId="0" borderId="27" xfId="0" applyFont="1" applyBorder="1" applyAlignment="1">
      <alignment horizontal="left" vertical="top" wrapText="1"/>
    </xf>
    <xf numFmtId="0" fontId="7" fillId="0" borderId="27" xfId="0" applyFont="1" applyFill="1" applyBorder="1" applyAlignment="1">
      <alignment horizontal="left" vertical="top" wrapText="1"/>
    </xf>
    <xf numFmtId="0" fontId="7" fillId="0" borderId="21" xfId="0" applyFont="1" applyBorder="1" applyAlignment="1">
      <alignment horizontal="left" vertical="top" wrapText="1"/>
    </xf>
    <xf numFmtId="0" fontId="7" fillId="0" borderId="21" xfId="0" applyFont="1" applyBorder="1" applyAlignment="1">
      <alignment horizontal="center" vertical="top"/>
    </xf>
    <xf numFmtId="8" fontId="15" fillId="0" borderId="21" xfId="0" applyNumberFormat="1" applyFont="1" applyBorder="1" applyAlignment="1">
      <alignment horizontal="right" vertical="top" wrapText="1"/>
    </xf>
    <xf numFmtId="0" fontId="7" fillId="0" borderId="16" xfId="0" applyFont="1" applyFill="1" applyBorder="1" applyAlignment="1" applyProtection="1">
      <alignment horizontal="left" vertical="top"/>
    </xf>
    <xf numFmtId="0" fontId="7" fillId="0" borderId="18" xfId="0" applyFont="1" applyFill="1" applyBorder="1" applyAlignment="1" applyProtection="1">
      <alignment horizontal="center"/>
    </xf>
    <xf numFmtId="0" fontId="7" fillId="0" borderId="15" xfId="0" applyFont="1" applyFill="1" applyBorder="1" applyAlignment="1" applyProtection="1">
      <alignment horizontal="center"/>
    </xf>
    <xf numFmtId="0" fontId="4" fillId="0" borderId="18" xfId="0" applyFont="1" applyFill="1" applyBorder="1" applyAlignment="1" applyProtection="1">
      <alignment horizontal="center"/>
    </xf>
    <xf numFmtId="0" fontId="4" fillId="0" borderId="15" xfId="0" applyFont="1" applyFill="1" applyBorder="1" applyAlignment="1" applyProtection="1">
      <alignment horizontal="center"/>
    </xf>
    <xf numFmtId="0" fontId="7" fillId="0" borderId="21" xfId="0" applyFont="1" applyFill="1" applyBorder="1" applyAlignment="1" applyProtection="1">
      <alignment horizontal="left" vertical="top" wrapText="1"/>
    </xf>
    <xf numFmtId="0" fontId="7" fillId="0" borderId="21" xfId="0" applyFont="1" applyFill="1" applyBorder="1" applyAlignment="1" applyProtection="1">
      <alignment horizontal="center" vertical="top"/>
    </xf>
    <xf numFmtId="164" fontId="7" fillId="0" borderId="21" xfId="0" applyNumberFormat="1" applyFont="1" applyFill="1" applyBorder="1" applyAlignment="1" applyProtection="1">
      <alignment horizontal="right" vertical="top"/>
    </xf>
    <xf numFmtId="0" fontId="11" fillId="0" borderId="11" xfId="0" applyFont="1" applyFill="1" applyBorder="1" applyAlignment="1">
      <alignment horizontal="center" vertical="center" textRotation="90" wrapText="1"/>
    </xf>
    <xf numFmtId="0" fontId="11" fillId="0" borderId="12" xfId="0" applyFont="1" applyFill="1" applyBorder="1" applyAlignment="1">
      <alignment horizontal="center" vertical="center" textRotation="90" wrapText="1"/>
    </xf>
    <xf numFmtId="0" fontId="11" fillId="0" borderId="13" xfId="0" applyFont="1" applyFill="1" applyBorder="1" applyAlignment="1">
      <alignment horizontal="center" vertical="center" textRotation="90" wrapText="1"/>
    </xf>
    <xf numFmtId="0" fontId="10" fillId="0" borderId="11" xfId="0" applyFont="1" applyFill="1" applyBorder="1" applyAlignment="1">
      <alignment horizontal="center" vertical="center" textRotation="90" wrapText="1"/>
    </xf>
    <xf numFmtId="0" fontId="10" fillId="0" borderId="12" xfId="0" applyFont="1" applyFill="1" applyBorder="1" applyAlignment="1">
      <alignment horizontal="center" vertical="center" textRotation="90" wrapText="1"/>
    </xf>
    <xf numFmtId="0" fontId="10" fillId="0" borderId="13" xfId="0" applyFont="1" applyFill="1" applyBorder="1" applyAlignment="1">
      <alignment horizontal="center" vertical="center" textRotation="90" wrapText="1"/>
    </xf>
    <xf numFmtId="0" fontId="11" fillId="0" borderId="6" xfId="0" applyFont="1" applyFill="1" applyBorder="1" applyAlignment="1">
      <alignment horizontal="center" vertical="center" textRotation="90" wrapText="1"/>
    </xf>
    <xf numFmtId="0" fontId="11" fillId="0" borderId="7" xfId="0" applyFont="1" applyFill="1" applyBorder="1" applyAlignment="1">
      <alignment horizontal="center" vertical="center" textRotation="90" wrapText="1"/>
    </xf>
    <xf numFmtId="0" fontId="11" fillId="0" borderId="8"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formatica\share\Servei%20Tecnologic\CAU\ExpedientsContr\SubministramentEquipament\SubmEquip-2024-128047\Licitacio-2024-128047\Calculs-SubmEq-128047-2024-2507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Lot1"/>
      <sheetName val="PressupostLot2"/>
      <sheetName val="Hoja3"/>
      <sheetName val="Hoja1"/>
      <sheetName val="PressupostLot2-25"/>
      <sheetName val="PressupostLot2-26"/>
      <sheetName val="QuadresIJ"/>
      <sheetName val="ITEC"/>
    </sheetNames>
    <sheetDataSet>
      <sheetData sheetId="0"/>
      <sheetData sheetId="1"/>
      <sheetData sheetId="2"/>
      <sheetData sheetId="3"/>
      <sheetData sheetId="4">
        <row r="43">
          <cell r="E43" t="str">
            <v>Subscripció</v>
          </cell>
        </row>
      </sheetData>
      <sheetData sheetId="5"/>
      <sheetData sheetId="6"/>
      <sheetData sheetId="7"/>
    </sheetDataSet>
  </externalBook>
</externalLink>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3BC34-5DD8-416B-A1AB-B7C01A3B341D}">
  <dimension ref="A1:B116"/>
  <sheetViews>
    <sheetView workbookViewId="0">
      <selection activeCell="B19" sqref="B19"/>
    </sheetView>
  </sheetViews>
  <sheetFormatPr defaultColWidth="11.42578125" defaultRowHeight="12" x14ac:dyDescent="0.2"/>
  <cols>
    <col min="1" max="1" width="12.5703125" style="19" customWidth="1"/>
    <col min="2" max="2" width="100.5703125" style="36" customWidth="1"/>
    <col min="3" max="16384" width="11.42578125" style="19"/>
  </cols>
  <sheetData>
    <row r="1" spans="1:2" ht="12.75" thickBot="1" x14ac:dyDescent="0.25">
      <c r="A1" s="17" t="s">
        <v>1</v>
      </c>
      <c r="B1" s="18" t="s">
        <v>2</v>
      </c>
    </row>
    <row r="2" spans="1:2" x14ac:dyDescent="0.2">
      <c r="A2" s="152" t="s">
        <v>102</v>
      </c>
      <c r="B2" s="20" t="s">
        <v>417</v>
      </c>
    </row>
    <row r="3" spans="1:2" x14ac:dyDescent="0.2">
      <c r="A3" s="153"/>
      <c r="B3" s="21" t="s">
        <v>103</v>
      </c>
    </row>
    <row r="4" spans="1:2" x14ac:dyDescent="0.2">
      <c r="A4" s="153"/>
      <c r="B4" s="21" t="s">
        <v>418</v>
      </c>
    </row>
    <row r="5" spans="1:2" ht="24.75" thickBot="1" x14ac:dyDescent="0.25">
      <c r="A5" s="153"/>
      <c r="B5" s="22" t="s">
        <v>419</v>
      </c>
    </row>
    <row r="6" spans="1:2" x14ac:dyDescent="0.2">
      <c r="A6" s="153"/>
      <c r="B6" s="21" t="s">
        <v>420</v>
      </c>
    </row>
    <row r="7" spans="1:2" x14ac:dyDescent="0.2">
      <c r="A7" s="153"/>
      <c r="B7" s="23" t="s">
        <v>421</v>
      </c>
    </row>
    <row r="8" spans="1:2" x14ac:dyDescent="0.2">
      <c r="A8" s="153"/>
      <c r="B8" s="21" t="s">
        <v>422</v>
      </c>
    </row>
    <row r="9" spans="1:2" x14ac:dyDescent="0.2">
      <c r="A9" s="153"/>
      <c r="B9" s="21" t="s">
        <v>423</v>
      </c>
    </row>
    <row r="10" spans="1:2" ht="24.75" thickBot="1" x14ac:dyDescent="0.25">
      <c r="A10" s="153"/>
      <c r="B10" s="22" t="s">
        <v>424</v>
      </c>
    </row>
    <row r="11" spans="1:2" x14ac:dyDescent="0.2">
      <c r="A11" s="153"/>
      <c r="B11" s="23" t="s">
        <v>425</v>
      </c>
    </row>
    <row r="12" spans="1:2" ht="36" x14ac:dyDescent="0.2">
      <c r="A12" s="153"/>
      <c r="B12" s="23" t="s">
        <v>426</v>
      </c>
    </row>
    <row r="13" spans="1:2" x14ac:dyDescent="0.2">
      <c r="A13" s="153"/>
      <c r="B13" s="21" t="s">
        <v>427</v>
      </c>
    </row>
    <row r="14" spans="1:2" x14ac:dyDescent="0.2">
      <c r="A14" s="153"/>
      <c r="B14" s="21" t="s">
        <v>428</v>
      </c>
    </row>
    <row r="15" spans="1:2" x14ac:dyDescent="0.2">
      <c r="A15" s="153"/>
      <c r="B15" s="21" t="s">
        <v>429</v>
      </c>
    </row>
    <row r="16" spans="1:2" x14ac:dyDescent="0.2">
      <c r="A16" s="153"/>
      <c r="B16" s="21" t="s">
        <v>430</v>
      </c>
    </row>
    <row r="17" spans="1:2" x14ac:dyDescent="0.2">
      <c r="A17" s="153"/>
      <c r="B17" s="21" t="s">
        <v>431</v>
      </c>
    </row>
    <row r="18" spans="1:2" ht="12.75" thickBot="1" x14ac:dyDescent="0.25">
      <c r="A18" s="154"/>
      <c r="B18" s="24" t="s">
        <v>104</v>
      </c>
    </row>
    <row r="19" spans="1:2" ht="312.75" thickBot="1" x14ac:dyDescent="0.25">
      <c r="A19" s="154"/>
      <c r="B19" s="22" t="s">
        <v>432</v>
      </c>
    </row>
    <row r="20" spans="1:2" x14ac:dyDescent="0.2">
      <c r="A20" s="155" t="s">
        <v>111</v>
      </c>
      <c r="B20" s="20" t="s">
        <v>433</v>
      </c>
    </row>
    <row r="21" spans="1:2" x14ac:dyDescent="0.2">
      <c r="A21" s="156"/>
      <c r="B21" s="21" t="s">
        <v>502</v>
      </c>
    </row>
    <row r="22" spans="1:2" x14ac:dyDescent="0.2">
      <c r="A22" s="156"/>
      <c r="B22" s="21" t="s">
        <v>434</v>
      </c>
    </row>
    <row r="23" spans="1:2" x14ac:dyDescent="0.2">
      <c r="A23" s="156"/>
      <c r="B23" s="21" t="s">
        <v>110</v>
      </c>
    </row>
    <row r="24" spans="1:2" ht="12.75" thickBot="1" x14ac:dyDescent="0.25">
      <c r="A24" s="157"/>
      <c r="B24" s="25" t="s">
        <v>92</v>
      </c>
    </row>
    <row r="25" spans="1:2" ht="133.5" thickBot="1" x14ac:dyDescent="0.25">
      <c r="A25" s="26" t="s">
        <v>113</v>
      </c>
      <c r="B25" s="27" t="s">
        <v>435</v>
      </c>
    </row>
    <row r="26" spans="1:2" ht="118.5" thickBot="1" x14ac:dyDescent="0.25">
      <c r="A26" s="26" t="s">
        <v>109</v>
      </c>
      <c r="B26" s="27" t="s">
        <v>436</v>
      </c>
    </row>
    <row r="27" spans="1:2" x14ac:dyDescent="0.2">
      <c r="A27" s="158" t="s">
        <v>62</v>
      </c>
      <c r="B27" s="29" t="s">
        <v>14</v>
      </c>
    </row>
    <row r="28" spans="1:2" x14ac:dyDescent="0.2">
      <c r="A28" s="159"/>
      <c r="B28" s="30" t="s">
        <v>15</v>
      </c>
    </row>
    <row r="29" spans="1:2" x14ac:dyDescent="0.2">
      <c r="A29" s="159"/>
      <c r="B29" s="30" t="s">
        <v>4</v>
      </c>
    </row>
    <row r="30" spans="1:2" x14ac:dyDescent="0.2">
      <c r="A30" s="159"/>
      <c r="B30" s="30" t="s">
        <v>5</v>
      </c>
    </row>
    <row r="31" spans="1:2" x14ac:dyDescent="0.2">
      <c r="A31" s="159"/>
      <c r="B31" s="30" t="s">
        <v>3</v>
      </c>
    </row>
    <row r="32" spans="1:2" x14ac:dyDescent="0.2">
      <c r="A32" s="159"/>
      <c r="B32" s="29" t="s">
        <v>6</v>
      </c>
    </row>
    <row r="33" spans="1:2" x14ac:dyDescent="0.2">
      <c r="A33" s="159"/>
      <c r="B33" s="30" t="s">
        <v>439</v>
      </c>
    </row>
    <row r="34" spans="1:2" x14ac:dyDescent="0.2">
      <c r="A34" s="159"/>
      <c r="B34" s="30" t="s">
        <v>440</v>
      </c>
    </row>
    <row r="35" spans="1:2" x14ac:dyDescent="0.2">
      <c r="A35" s="159"/>
      <c r="B35" s="30" t="s">
        <v>3</v>
      </c>
    </row>
    <row r="36" spans="1:2" x14ac:dyDescent="0.2">
      <c r="A36" s="159"/>
      <c r="B36" s="29" t="s">
        <v>16</v>
      </c>
    </row>
    <row r="37" spans="1:2" x14ac:dyDescent="0.2">
      <c r="A37" s="159"/>
      <c r="B37" s="30" t="s">
        <v>441</v>
      </c>
    </row>
    <row r="38" spans="1:2" x14ac:dyDescent="0.2">
      <c r="A38" s="159"/>
      <c r="B38" s="30" t="s">
        <v>17</v>
      </c>
    </row>
    <row r="39" spans="1:2" x14ac:dyDescent="0.2">
      <c r="A39" s="159"/>
      <c r="B39" s="30" t="s">
        <v>18</v>
      </c>
    </row>
    <row r="40" spans="1:2" x14ac:dyDescent="0.2">
      <c r="A40" s="159"/>
      <c r="B40" s="30" t="s">
        <v>19</v>
      </c>
    </row>
    <row r="41" spans="1:2" x14ac:dyDescent="0.2">
      <c r="A41" s="159"/>
      <c r="B41" s="30" t="s">
        <v>20</v>
      </c>
    </row>
    <row r="42" spans="1:2" x14ac:dyDescent="0.2">
      <c r="A42" s="159"/>
      <c r="B42" s="30" t="s">
        <v>21</v>
      </c>
    </row>
    <row r="43" spans="1:2" x14ac:dyDescent="0.2">
      <c r="A43" s="159"/>
      <c r="B43" s="30" t="s">
        <v>22</v>
      </c>
    </row>
    <row r="44" spans="1:2" x14ac:dyDescent="0.2">
      <c r="A44" s="159"/>
      <c r="B44" s="30" t="s">
        <v>23</v>
      </c>
    </row>
    <row r="45" spans="1:2" x14ac:dyDescent="0.2">
      <c r="A45" s="159"/>
      <c r="B45" s="30" t="s">
        <v>24</v>
      </c>
    </row>
    <row r="46" spans="1:2" x14ac:dyDescent="0.2">
      <c r="A46" s="159"/>
      <c r="B46" s="30" t="s">
        <v>25</v>
      </c>
    </row>
    <row r="47" spans="1:2" x14ac:dyDescent="0.2">
      <c r="A47" s="159"/>
      <c r="B47" s="30" t="s">
        <v>26</v>
      </c>
    </row>
    <row r="48" spans="1:2" x14ac:dyDescent="0.2">
      <c r="A48" s="159"/>
      <c r="B48" s="30" t="s">
        <v>27</v>
      </c>
    </row>
    <row r="49" spans="1:2" x14ac:dyDescent="0.2">
      <c r="A49" s="159"/>
      <c r="B49" s="30" t="s">
        <v>28</v>
      </c>
    </row>
    <row r="50" spans="1:2" x14ac:dyDescent="0.2">
      <c r="A50" s="159"/>
      <c r="B50" s="30" t="s">
        <v>3</v>
      </c>
    </row>
    <row r="51" spans="1:2" x14ac:dyDescent="0.2">
      <c r="A51" s="159"/>
      <c r="B51" s="30" t="s">
        <v>442</v>
      </c>
    </row>
    <row r="52" spans="1:2" x14ac:dyDescent="0.2">
      <c r="A52" s="159"/>
      <c r="B52" s="30" t="s">
        <v>443</v>
      </c>
    </row>
    <row r="53" spans="1:2" x14ac:dyDescent="0.2">
      <c r="A53" s="159"/>
      <c r="B53" s="30" t="s">
        <v>444</v>
      </c>
    </row>
    <row r="54" spans="1:2" x14ac:dyDescent="0.2">
      <c r="A54" s="159"/>
      <c r="B54" s="30" t="s">
        <v>445</v>
      </c>
    </row>
    <row r="55" spans="1:2" x14ac:dyDescent="0.2">
      <c r="A55" s="159"/>
      <c r="B55" s="30" t="s">
        <v>446</v>
      </c>
    </row>
    <row r="56" spans="1:2" x14ac:dyDescent="0.2">
      <c r="A56" s="159"/>
      <c r="B56" s="30" t="s">
        <v>447</v>
      </c>
    </row>
    <row r="57" spans="1:2" x14ac:dyDescent="0.2">
      <c r="A57" s="159"/>
      <c r="B57" s="30" t="s">
        <v>448</v>
      </c>
    </row>
    <row r="58" spans="1:2" x14ac:dyDescent="0.2">
      <c r="A58" s="159"/>
      <c r="B58" s="30" t="s">
        <v>449</v>
      </c>
    </row>
    <row r="59" spans="1:2" x14ac:dyDescent="0.2">
      <c r="A59" s="159"/>
      <c r="B59" s="30" t="s">
        <v>3</v>
      </c>
    </row>
    <row r="60" spans="1:2" x14ac:dyDescent="0.2">
      <c r="A60" s="159"/>
      <c r="B60" s="30" t="s">
        <v>450</v>
      </c>
    </row>
    <row r="61" spans="1:2" x14ac:dyDescent="0.2">
      <c r="A61" s="159"/>
      <c r="B61" s="30" t="s">
        <v>451</v>
      </c>
    </row>
    <row r="62" spans="1:2" x14ac:dyDescent="0.2">
      <c r="A62" s="159"/>
      <c r="B62" s="30" t="s">
        <v>452</v>
      </c>
    </row>
    <row r="63" spans="1:2" x14ac:dyDescent="0.2">
      <c r="A63" s="159"/>
      <c r="B63" s="30" t="s">
        <v>3</v>
      </c>
    </row>
    <row r="64" spans="1:2" x14ac:dyDescent="0.2">
      <c r="A64" s="159"/>
      <c r="B64" s="30" t="s">
        <v>29</v>
      </c>
    </row>
    <row r="65" spans="1:2" x14ac:dyDescent="0.2">
      <c r="A65" s="159"/>
      <c r="B65" s="30" t="s">
        <v>30</v>
      </c>
    </row>
    <row r="66" spans="1:2" x14ac:dyDescent="0.2">
      <c r="A66" s="159"/>
      <c r="B66" s="30" t="s">
        <v>3</v>
      </c>
    </row>
    <row r="67" spans="1:2" x14ac:dyDescent="0.2">
      <c r="A67" s="159"/>
      <c r="B67" s="30" t="s">
        <v>453</v>
      </c>
    </row>
    <row r="68" spans="1:2" x14ac:dyDescent="0.2">
      <c r="A68" s="159"/>
      <c r="B68" s="30" t="s">
        <v>454</v>
      </c>
    </row>
    <row r="69" spans="1:2" x14ac:dyDescent="0.2">
      <c r="A69" s="159"/>
      <c r="B69" s="30" t="s">
        <v>3</v>
      </c>
    </row>
    <row r="70" spans="1:2" x14ac:dyDescent="0.2">
      <c r="A70" s="159"/>
      <c r="B70" s="28" t="s">
        <v>455</v>
      </c>
    </row>
    <row r="71" spans="1:2" x14ac:dyDescent="0.2">
      <c r="A71" s="159"/>
      <c r="B71" s="30" t="s">
        <v>31</v>
      </c>
    </row>
    <row r="72" spans="1:2" x14ac:dyDescent="0.2">
      <c r="A72" s="159"/>
      <c r="B72" s="30" t="s">
        <v>456</v>
      </c>
    </row>
    <row r="73" spans="1:2" x14ac:dyDescent="0.2">
      <c r="A73" s="159"/>
      <c r="B73" s="30" t="s">
        <v>457</v>
      </c>
    </row>
    <row r="74" spans="1:2" x14ac:dyDescent="0.2">
      <c r="A74" s="159"/>
      <c r="B74" s="30" t="s">
        <v>3</v>
      </c>
    </row>
    <row r="75" spans="1:2" x14ac:dyDescent="0.2">
      <c r="A75" s="159"/>
      <c r="B75" s="29" t="s">
        <v>7</v>
      </c>
    </row>
    <row r="76" spans="1:2" x14ac:dyDescent="0.2">
      <c r="A76" s="159"/>
      <c r="B76" s="30" t="s">
        <v>438</v>
      </c>
    </row>
    <row r="77" spans="1:2" x14ac:dyDescent="0.2">
      <c r="A77" s="159"/>
      <c r="B77" s="30" t="s">
        <v>437</v>
      </c>
    </row>
    <row r="78" spans="1:2" x14ac:dyDescent="0.2">
      <c r="A78" s="159"/>
      <c r="B78" s="30" t="s">
        <v>458</v>
      </c>
    </row>
    <row r="79" spans="1:2" x14ac:dyDescent="0.2">
      <c r="A79" s="159"/>
      <c r="B79" s="30" t="s">
        <v>32</v>
      </c>
    </row>
    <row r="80" spans="1:2" x14ac:dyDescent="0.2">
      <c r="A80" s="159"/>
      <c r="B80" s="30" t="s">
        <v>33</v>
      </c>
    </row>
    <row r="81" spans="1:2" x14ac:dyDescent="0.2">
      <c r="A81" s="159"/>
      <c r="B81" s="30" t="s">
        <v>8</v>
      </c>
    </row>
    <row r="82" spans="1:2" x14ac:dyDescent="0.2">
      <c r="A82" s="159"/>
      <c r="B82" s="30" t="s">
        <v>9</v>
      </c>
    </row>
    <row r="83" spans="1:2" x14ac:dyDescent="0.2">
      <c r="A83" s="159"/>
      <c r="B83" s="30" t="s">
        <v>10</v>
      </c>
    </row>
    <row r="84" spans="1:2" x14ac:dyDescent="0.2">
      <c r="A84" s="159"/>
      <c r="B84" s="30" t="s">
        <v>11</v>
      </c>
    </row>
    <row r="85" spans="1:2" x14ac:dyDescent="0.2">
      <c r="A85" s="159"/>
      <c r="B85" s="30" t="s">
        <v>12</v>
      </c>
    </row>
    <row r="86" spans="1:2" ht="12.75" thickBot="1" x14ac:dyDescent="0.25">
      <c r="A86" s="160"/>
      <c r="B86" s="31" t="s">
        <v>13</v>
      </c>
    </row>
    <row r="87" spans="1:2" x14ac:dyDescent="0.2">
      <c r="A87" s="152" t="s">
        <v>78</v>
      </c>
      <c r="B87" s="30" t="s">
        <v>459</v>
      </c>
    </row>
    <row r="88" spans="1:2" x14ac:dyDescent="0.2">
      <c r="A88" s="153"/>
      <c r="B88" s="32" t="s">
        <v>79</v>
      </c>
    </row>
    <row r="89" spans="1:2" x14ac:dyDescent="0.2">
      <c r="A89" s="153"/>
      <c r="B89" s="32" t="s">
        <v>80</v>
      </c>
    </row>
    <row r="90" spans="1:2" x14ac:dyDescent="0.2">
      <c r="A90" s="153"/>
      <c r="B90" s="32" t="s">
        <v>81</v>
      </c>
    </row>
    <row r="91" spans="1:2" x14ac:dyDescent="0.2">
      <c r="A91" s="153"/>
      <c r="B91" s="30" t="s">
        <v>460</v>
      </c>
    </row>
    <row r="92" spans="1:2" x14ac:dyDescent="0.2">
      <c r="A92" s="153"/>
      <c r="B92" s="32" t="s">
        <v>82</v>
      </c>
    </row>
    <row r="93" spans="1:2" x14ac:dyDescent="0.2">
      <c r="A93" s="153"/>
      <c r="B93" s="30" t="s">
        <v>83</v>
      </c>
    </row>
    <row r="94" spans="1:2" x14ac:dyDescent="0.2">
      <c r="A94" s="153"/>
      <c r="B94" s="30" t="s">
        <v>461</v>
      </c>
    </row>
    <row r="95" spans="1:2" x14ac:dyDescent="0.2">
      <c r="A95" s="153"/>
      <c r="B95" s="32" t="s">
        <v>84</v>
      </c>
    </row>
    <row r="96" spans="1:2" x14ac:dyDescent="0.2">
      <c r="A96" s="153"/>
      <c r="B96" s="28" t="s">
        <v>462</v>
      </c>
    </row>
    <row r="97" spans="1:2" x14ac:dyDescent="0.2">
      <c r="A97" s="153"/>
      <c r="B97" s="30" t="s">
        <v>463</v>
      </c>
    </row>
    <row r="98" spans="1:2" x14ac:dyDescent="0.2">
      <c r="A98" s="153"/>
      <c r="B98" s="32" t="s">
        <v>85</v>
      </c>
    </row>
    <row r="99" spans="1:2" x14ac:dyDescent="0.2">
      <c r="A99" s="153"/>
      <c r="B99" s="32" t="s">
        <v>86</v>
      </c>
    </row>
    <row r="100" spans="1:2" x14ac:dyDescent="0.2">
      <c r="A100" s="153"/>
      <c r="B100" s="32" t="s">
        <v>87</v>
      </c>
    </row>
    <row r="101" spans="1:2" x14ac:dyDescent="0.2">
      <c r="A101" s="153"/>
      <c r="B101" s="32" t="s">
        <v>464</v>
      </c>
    </row>
    <row r="102" spans="1:2" x14ac:dyDescent="0.2">
      <c r="A102" s="153"/>
      <c r="B102" s="32" t="s">
        <v>88</v>
      </c>
    </row>
    <row r="103" spans="1:2" x14ac:dyDescent="0.2">
      <c r="A103" s="153"/>
      <c r="B103" s="30" t="s">
        <v>465</v>
      </c>
    </row>
    <row r="104" spans="1:2" x14ac:dyDescent="0.2">
      <c r="A104" s="153"/>
      <c r="B104" s="30" t="s">
        <v>466</v>
      </c>
    </row>
    <row r="105" spans="1:2" x14ac:dyDescent="0.2">
      <c r="A105" s="153"/>
      <c r="B105" s="30" t="s">
        <v>467</v>
      </c>
    </row>
    <row r="106" spans="1:2" x14ac:dyDescent="0.2">
      <c r="A106" s="153"/>
      <c r="B106" s="33" t="s">
        <v>35</v>
      </c>
    </row>
    <row r="107" spans="1:2" x14ac:dyDescent="0.2">
      <c r="A107" s="153"/>
      <c r="B107" s="32" t="s">
        <v>89</v>
      </c>
    </row>
    <row r="108" spans="1:2" x14ac:dyDescent="0.2">
      <c r="A108" s="153"/>
      <c r="B108" s="32" t="s">
        <v>468</v>
      </c>
    </row>
    <row r="109" spans="1:2" x14ac:dyDescent="0.2">
      <c r="A109" s="153"/>
      <c r="B109" s="32" t="s">
        <v>469</v>
      </c>
    </row>
    <row r="110" spans="1:2" x14ac:dyDescent="0.2">
      <c r="A110" s="153"/>
      <c r="B110" s="32" t="s">
        <v>470</v>
      </c>
    </row>
    <row r="111" spans="1:2" x14ac:dyDescent="0.2">
      <c r="A111" s="153"/>
      <c r="B111" s="33" t="s">
        <v>90</v>
      </c>
    </row>
    <row r="112" spans="1:2" x14ac:dyDescent="0.2">
      <c r="A112" s="153"/>
      <c r="B112" s="32" t="s">
        <v>91</v>
      </c>
    </row>
    <row r="113" spans="1:2" x14ac:dyDescent="0.2">
      <c r="A113" s="153"/>
      <c r="B113" s="32" t="s">
        <v>471</v>
      </c>
    </row>
    <row r="114" spans="1:2" x14ac:dyDescent="0.2">
      <c r="A114" s="153"/>
      <c r="B114" s="34"/>
    </row>
    <row r="115" spans="1:2" x14ac:dyDescent="0.2">
      <c r="A115" s="153"/>
      <c r="B115" s="29" t="s">
        <v>7</v>
      </c>
    </row>
    <row r="116" spans="1:2" ht="12.75" thickBot="1" x14ac:dyDescent="0.25">
      <c r="A116" s="154"/>
      <c r="B116" s="35" t="s">
        <v>438</v>
      </c>
    </row>
  </sheetData>
  <sheetProtection algorithmName="SHA-512" hashValue="ZtvDu+Lv/r1bSaVK8cgtYuzHjhz/GuJzI9DWvQl/Iwv7vYUDBS4ZDMgb8nfsiDA+B1Ui5IcQ4qkORp5ZmXsrUA==" saltValue="KBEUCPtVsePMoS9NM+Y4OA==" spinCount="100000" sheet="1" objects="1" scenarios="1"/>
  <mergeCells count="4">
    <mergeCell ref="A2:A19"/>
    <mergeCell ref="A20:A24"/>
    <mergeCell ref="A27:A86"/>
    <mergeCell ref="A87:A1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292F-E2FE-4BB7-8DCC-B91C28039764}">
  <dimension ref="A1:M415"/>
  <sheetViews>
    <sheetView workbookViewId="0">
      <selection activeCell="J6" sqref="J6"/>
    </sheetView>
  </sheetViews>
  <sheetFormatPr defaultColWidth="11.42578125" defaultRowHeight="12" x14ac:dyDescent="0.2"/>
  <cols>
    <col min="1" max="1" width="9" style="13" customWidth="1"/>
    <col min="2" max="2" width="16.5703125" style="4" customWidth="1"/>
    <col min="3" max="3" width="17.5703125" style="4" customWidth="1"/>
    <col min="4" max="4" width="75.5703125" style="5" customWidth="1"/>
    <col min="5" max="5" width="17.5703125" style="6" customWidth="1"/>
    <col min="6" max="7" width="9.7109375" style="6" customWidth="1"/>
    <col min="8" max="8" width="12.5703125" style="4" customWidth="1"/>
    <col min="9" max="9" width="1.5703125" style="4" customWidth="1"/>
    <col min="10" max="10" width="20.5703125" style="4" customWidth="1"/>
    <col min="11" max="11" width="20.5703125" style="7" customWidth="1"/>
    <col min="12" max="12" width="20.5703125" style="1" customWidth="1"/>
    <col min="13" max="13" width="20.5703125" style="4" customWidth="1"/>
    <col min="14" max="16384" width="11.42578125" style="1"/>
  </cols>
  <sheetData>
    <row r="1" spans="1:13" s="13" customFormat="1" ht="15.75" x14ac:dyDescent="0.25">
      <c r="B1" s="89" t="s">
        <v>525</v>
      </c>
      <c r="C1" s="16"/>
      <c r="D1" s="50"/>
      <c r="E1" s="51"/>
      <c r="F1" s="51"/>
      <c r="G1" s="51"/>
      <c r="H1" s="16"/>
      <c r="I1" s="16"/>
      <c r="J1" s="16"/>
      <c r="K1" s="52"/>
      <c r="M1" s="16"/>
    </row>
    <row r="2" spans="1:13" ht="12.75" x14ac:dyDescent="0.2">
      <c r="D2" s="37"/>
      <c r="E2" s="38"/>
      <c r="F2" s="1"/>
      <c r="G2" s="38"/>
      <c r="H2" s="1"/>
      <c r="I2" s="1"/>
      <c r="J2" s="1"/>
      <c r="M2" s="1"/>
    </row>
    <row r="3" spans="1:13" s="3" customFormat="1" x14ac:dyDescent="0.2">
      <c r="B3" s="90" t="s">
        <v>526</v>
      </c>
      <c r="C3" s="39"/>
      <c r="E3" s="2"/>
      <c r="F3" s="2"/>
      <c r="G3" s="2"/>
      <c r="H3" s="2"/>
      <c r="I3" s="2"/>
      <c r="J3" s="2"/>
      <c r="K3" s="2"/>
      <c r="L3" s="2"/>
      <c r="M3" s="2"/>
    </row>
    <row r="4" spans="1:13" s="3" customFormat="1" ht="12.75" thickBot="1" x14ac:dyDescent="0.25">
      <c r="C4" s="42"/>
      <c r="D4" s="43"/>
      <c r="E4" s="2"/>
      <c r="F4" s="2"/>
      <c r="G4" s="2"/>
      <c r="H4" s="2"/>
      <c r="I4" s="2"/>
      <c r="J4" s="2"/>
      <c r="K4" s="2"/>
      <c r="L4" s="2"/>
      <c r="M4" s="2"/>
    </row>
    <row r="5" spans="1:13" ht="36" x14ac:dyDescent="0.2">
      <c r="A5" s="10" t="s">
        <v>527</v>
      </c>
      <c r="B5" s="10" t="s">
        <v>0</v>
      </c>
      <c r="C5" s="11" t="s">
        <v>123</v>
      </c>
      <c r="D5" s="11" t="s">
        <v>1</v>
      </c>
      <c r="E5" s="11" t="s">
        <v>36</v>
      </c>
      <c r="F5" s="11" t="s">
        <v>153</v>
      </c>
      <c r="G5" s="11" t="s">
        <v>114</v>
      </c>
      <c r="H5" s="12" t="s">
        <v>37</v>
      </c>
      <c r="I5" s="14"/>
      <c r="J5" s="44" t="s">
        <v>503</v>
      </c>
      <c r="K5" s="45" t="s">
        <v>504</v>
      </c>
      <c r="L5" s="45" t="s">
        <v>505</v>
      </c>
      <c r="M5" s="46" t="s">
        <v>506</v>
      </c>
    </row>
    <row r="6" spans="1:13" ht="22.5" x14ac:dyDescent="0.2">
      <c r="A6" s="147">
        <v>1</v>
      </c>
      <c r="B6" s="91" t="s">
        <v>45</v>
      </c>
      <c r="C6" s="91" t="s">
        <v>126</v>
      </c>
      <c r="D6" s="92" t="s">
        <v>49</v>
      </c>
      <c r="E6" s="92" t="s">
        <v>50</v>
      </c>
      <c r="F6" s="93">
        <v>4</v>
      </c>
      <c r="G6" s="94">
        <v>30.79</v>
      </c>
      <c r="H6" s="95" t="s">
        <v>40</v>
      </c>
      <c r="I6" s="53"/>
      <c r="J6" s="54"/>
      <c r="K6" s="55"/>
      <c r="L6" s="55"/>
      <c r="M6" s="55"/>
    </row>
    <row r="7" spans="1:13" x14ac:dyDescent="0.2">
      <c r="A7" s="147">
        <v>2</v>
      </c>
      <c r="B7" s="91" t="s">
        <v>45</v>
      </c>
      <c r="C7" s="91" t="s">
        <v>125</v>
      </c>
      <c r="D7" s="92" t="s">
        <v>101</v>
      </c>
      <c r="E7" s="92"/>
      <c r="F7" s="93">
        <v>1</v>
      </c>
      <c r="G7" s="94">
        <v>675</v>
      </c>
      <c r="H7" s="96" t="s">
        <v>76</v>
      </c>
      <c r="I7" s="53"/>
      <c r="J7" s="54"/>
      <c r="K7" s="56"/>
      <c r="L7" s="56"/>
      <c r="M7" s="56"/>
    </row>
    <row r="8" spans="1:13" ht="22.5" x14ac:dyDescent="0.2">
      <c r="A8" s="147">
        <v>3</v>
      </c>
      <c r="B8" s="91" t="s">
        <v>45</v>
      </c>
      <c r="C8" s="91" t="s">
        <v>126</v>
      </c>
      <c r="D8" s="92" t="s">
        <v>107</v>
      </c>
      <c r="E8" s="92"/>
      <c r="F8" s="93">
        <v>4</v>
      </c>
      <c r="G8" s="94">
        <v>36</v>
      </c>
      <c r="H8" s="95" t="s">
        <v>40</v>
      </c>
      <c r="I8" s="53"/>
      <c r="J8" s="54"/>
      <c r="K8" s="56"/>
      <c r="L8" s="56"/>
      <c r="M8" s="56"/>
    </row>
    <row r="9" spans="1:13" ht="22.5" x14ac:dyDescent="0.2">
      <c r="A9" s="147">
        <v>4</v>
      </c>
      <c r="B9" s="91" t="s">
        <v>45</v>
      </c>
      <c r="C9" s="91" t="s">
        <v>126</v>
      </c>
      <c r="D9" s="92" t="s">
        <v>46</v>
      </c>
      <c r="E9" s="92" t="s">
        <v>59</v>
      </c>
      <c r="F9" s="93">
        <v>2</v>
      </c>
      <c r="G9" s="94">
        <v>30.18</v>
      </c>
      <c r="H9" s="95" t="s">
        <v>40</v>
      </c>
      <c r="I9" s="53"/>
      <c r="J9" s="54"/>
      <c r="K9" s="56"/>
      <c r="L9" s="56"/>
      <c r="M9" s="56"/>
    </row>
    <row r="10" spans="1:13" ht="22.5" x14ac:dyDescent="0.2">
      <c r="A10" s="147">
        <v>5</v>
      </c>
      <c r="B10" s="91" t="s">
        <v>45</v>
      </c>
      <c r="C10" s="91" t="s">
        <v>126</v>
      </c>
      <c r="D10" s="92" t="s">
        <v>108</v>
      </c>
      <c r="E10" s="97"/>
      <c r="F10" s="93">
        <v>2</v>
      </c>
      <c r="G10" s="94">
        <v>48</v>
      </c>
      <c r="H10" s="95" t="s">
        <v>40</v>
      </c>
      <c r="I10" s="53"/>
      <c r="J10" s="54"/>
      <c r="K10" s="56"/>
      <c r="L10" s="56"/>
      <c r="M10" s="56"/>
    </row>
    <row r="11" spans="1:13" ht="22.5" x14ac:dyDescent="0.2">
      <c r="A11" s="147">
        <v>6</v>
      </c>
      <c r="B11" s="91" t="s">
        <v>45</v>
      </c>
      <c r="C11" s="91" t="s">
        <v>126</v>
      </c>
      <c r="D11" s="92" t="s">
        <v>47</v>
      </c>
      <c r="E11" s="92" t="s">
        <v>48</v>
      </c>
      <c r="F11" s="93">
        <v>3</v>
      </c>
      <c r="G11" s="94">
        <v>13.24</v>
      </c>
      <c r="H11" s="95" t="s">
        <v>40</v>
      </c>
      <c r="I11" s="53"/>
      <c r="J11" s="54"/>
      <c r="K11" s="56"/>
      <c r="L11" s="56"/>
      <c r="M11" s="56"/>
    </row>
    <row r="12" spans="1:13" x14ac:dyDescent="0.2">
      <c r="A12" s="147">
        <v>7</v>
      </c>
      <c r="B12" s="91" t="s">
        <v>45</v>
      </c>
      <c r="C12" s="91" t="s">
        <v>127</v>
      </c>
      <c r="D12" s="92" t="s">
        <v>93</v>
      </c>
      <c r="E12" s="92"/>
      <c r="F12" s="93">
        <v>7</v>
      </c>
      <c r="G12" s="94">
        <v>135</v>
      </c>
      <c r="H12" s="96" t="s">
        <v>76</v>
      </c>
      <c r="I12" s="53"/>
      <c r="J12" s="54"/>
      <c r="K12" s="56"/>
      <c r="L12" s="56"/>
      <c r="M12" s="56"/>
    </row>
    <row r="13" spans="1:13" ht="22.5" x14ac:dyDescent="0.2">
      <c r="A13" s="147">
        <v>8</v>
      </c>
      <c r="B13" s="91" t="s">
        <v>45</v>
      </c>
      <c r="C13" s="91" t="s">
        <v>146</v>
      </c>
      <c r="D13" s="92" t="s">
        <v>148</v>
      </c>
      <c r="E13" s="92" t="s">
        <v>97</v>
      </c>
      <c r="F13" s="93">
        <v>1</v>
      </c>
      <c r="G13" s="94">
        <v>1700</v>
      </c>
      <c r="H13" s="95" t="s">
        <v>40</v>
      </c>
      <c r="I13" s="53"/>
      <c r="J13" s="54"/>
      <c r="K13" s="56"/>
      <c r="L13" s="56"/>
      <c r="M13" s="56"/>
    </row>
    <row r="14" spans="1:13" ht="22.5" x14ac:dyDescent="0.2">
      <c r="A14" s="147">
        <v>9</v>
      </c>
      <c r="B14" s="91" t="s">
        <v>45</v>
      </c>
      <c r="C14" s="91" t="s">
        <v>126</v>
      </c>
      <c r="D14" s="92" t="s">
        <v>100</v>
      </c>
      <c r="E14" s="92"/>
      <c r="F14" s="93">
        <v>6</v>
      </c>
      <c r="G14" s="94">
        <v>10</v>
      </c>
      <c r="H14" s="95" t="s">
        <v>40</v>
      </c>
      <c r="I14" s="53"/>
      <c r="J14" s="54"/>
      <c r="K14" s="56"/>
      <c r="L14" s="56"/>
      <c r="M14" s="56"/>
    </row>
    <row r="15" spans="1:13" ht="45" x14ac:dyDescent="0.2">
      <c r="A15" s="147">
        <v>10</v>
      </c>
      <c r="B15" s="91" t="s">
        <v>45</v>
      </c>
      <c r="C15" s="97" t="s">
        <v>130</v>
      </c>
      <c r="D15" s="92" t="s">
        <v>472</v>
      </c>
      <c r="E15" s="92"/>
      <c r="F15" s="93">
        <v>3</v>
      </c>
      <c r="G15" s="94">
        <v>450</v>
      </c>
      <c r="H15" s="95" t="s">
        <v>40</v>
      </c>
      <c r="I15" s="53"/>
      <c r="J15" s="54"/>
      <c r="K15" s="56"/>
      <c r="L15" s="56"/>
      <c r="M15" s="56"/>
    </row>
    <row r="16" spans="1:13" ht="22.5" x14ac:dyDescent="0.2">
      <c r="A16" s="147">
        <v>11</v>
      </c>
      <c r="B16" s="91" t="s">
        <v>45</v>
      </c>
      <c r="C16" s="97" t="s">
        <v>130</v>
      </c>
      <c r="D16" s="92" t="s">
        <v>473</v>
      </c>
      <c r="E16" s="92"/>
      <c r="F16" s="93">
        <v>6</v>
      </c>
      <c r="G16" s="94">
        <v>299</v>
      </c>
      <c r="H16" s="95" t="s">
        <v>40</v>
      </c>
      <c r="I16" s="53"/>
      <c r="J16" s="54"/>
      <c r="K16" s="56"/>
      <c r="L16" s="56"/>
      <c r="M16" s="56"/>
    </row>
    <row r="17" spans="1:13" ht="22.5" x14ac:dyDescent="0.2">
      <c r="A17" s="147">
        <v>12</v>
      </c>
      <c r="B17" s="91" t="s">
        <v>45</v>
      </c>
      <c r="C17" s="97" t="s">
        <v>128</v>
      </c>
      <c r="D17" s="92" t="s">
        <v>51</v>
      </c>
      <c r="E17" s="92" t="s">
        <v>52</v>
      </c>
      <c r="F17" s="93">
        <v>1</v>
      </c>
      <c r="G17" s="94">
        <v>54</v>
      </c>
      <c r="H17" s="95" t="s">
        <v>40</v>
      </c>
      <c r="I17" s="53"/>
      <c r="J17" s="54"/>
      <c r="K17" s="56"/>
      <c r="L17" s="56"/>
      <c r="M17" s="56"/>
    </row>
    <row r="18" spans="1:13" ht="22.5" x14ac:dyDescent="0.2">
      <c r="A18" s="147">
        <v>13</v>
      </c>
      <c r="B18" s="91" t="s">
        <v>45</v>
      </c>
      <c r="C18" s="97" t="s">
        <v>128</v>
      </c>
      <c r="D18" s="92" t="s">
        <v>149</v>
      </c>
      <c r="E18" s="92" t="s">
        <v>61</v>
      </c>
      <c r="F18" s="93">
        <v>15</v>
      </c>
      <c r="G18" s="94">
        <v>20</v>
      </c>
      <c r="H18" s="95" t="s">
        <v>40</v>
      </c>
      <c r="I18" s="53"/>
      <c r="J18" s="54"/>
      <c r="K18" s="56"/>
      <c r="L18" s="56"/>
      <c r="M18" s="56"/>
    </row>
    <row r="19" spans="1:13" ht="22.5" x14ac:dyDescent="0.2">
      <c r="A19" s="147">
        <v>14</v>
      </c>
      <c r="B19" s="91" t="s">
        <v>45</v>
      </c>
      <c r="C19" s="97" t="s">
        <v>128</v>
      </c>
      <c r="D19" s="92" t="s">
        <v>150</v>
      </c>
      <c r="E19" s="92" t="s">
        <v>60</v>
      </c>
      <c r="F19" s="93">
        <v>15</v>
      </c>
      <c r="G19" s="94">
        <v>20</v>
      </c>
      <c r="H19" s="95" t="s">
        <v>40</v>
      </c>
      <c r="I19" s="53"/>
      <c r="J19" s="54"/>
      <c r="K19" s="56"/>
      <c r="L19" s="56"/>
      <c r="M19" s="56"/>
    </row>
    <row r="20" spans="1:13" ht="22.5" x14ac:dyDescent="0.2">
      <c r="A20" s="147">
        <v>15</v>
      </c>
      <c r="B20" s="91" t="s">
        <v>45</v>
      </c>
      <c r="C20" s="91" t="s">
        <v>125</v>
      </c>
      <c r="D20" s="92" t="s">
        <v>96</v>
      </c>
      <c r="E20" s="92">
        <v>432045</v>
      </c>
      <c r="F20" s="93">
        <v>1</v>
      </c>
      <c r="G20" s="94">
        <v>250</v>
      </c>
      <c r="H20" s="95" t="s">
        <v>40</v>
      </c>
      <c r="I20" s="53"/>
      <c r="J20" s="54"/>
      <c r="K20" s="56"/>
      <c r="L20" s="56"/>
      <c r="M20" s="56"/>
    </row>
    <row r="21" spans="1:13" ht="22.5" x14ac:dyDescent="0.2">
      <c r="A21" s="147">
        <v>16</v>
      </c>
      <c r="B21" s="91" t="s">
        <v>45</v>
      </c>
      <c r="C21" s="91" t="s">
        <v>131</v>
      </c>
      <c r="D21" s="92" t="s">
        <v>98</v>
      </c>
      <c r="E21" s="92"/>
      <c r="F21" s="93">
        <v>1</v>
      </c>
      <c r="G21" s="94">
        <v>45</v>
      </c>
      <c r="H21" s="95" t="s">
        <v>40</v>
      </c>
      <c r="I21" s="53"/>
      <c r="J21" s="54"/>
      <c r="K21" s="56"/>
      <c r="L21" s="56"/>
      <c r="M21" s="56"/>
    </row>
    <row r="22" spans="1:13" ht="22.5" x14ac:dyDescent="0.2">
      <c r="A22" s="147">
        <v>17</v>
      </c>
      <c r="B22" s="91" t="s">
        <v>45</v>
      </c>
      <c r="C22" s="91" t="s">
        <v>132</v>
      </c>
      <c r="D22" s="92" t="s">
        <v>99</v>
      </c>
      <c r="E22" s="92"/>
      <c r="F22" s="93">
        <v>1</v>
      </c>
      <c r="G22" s="94">
        <v>35</v>
      </c>
      <c r="H22" s="95" t="s">
        <v>40</v>
      </c>
      <c r="I22" s="53"/>
      <c r="J22" s="54"/>
      <c r="K22" s="56"/>
      <c r="L22" s="56"/>
      <c r="M22" s="56"/>
    </row>
    <row r="23" spans="1:13" ht="22.5" x14ac:dyDescent="0.2">
      <c r="A23" s="147">
        <v>18</v>
      </c>
      <c r="B23" s="91" t="s">
        <v>45</v>
      </c>
      <c r="C23" s="91" t="s">
        <v>147</v>
      </c>
      <c r="D23" s="92" t="s">
        <v>151</v>
      </c>
      <c r="E23" s="92">
        <v>508750</v>
      </c>
      <c r="F23" s="93">
        <v>2</v>
      </c>
      <c r="G23" s="94">
        <v>900</v>
      </c>
      <c r="H23" s="95" t="s">
        <v>40</v>
      </c>
      <c r="I23" s="53"/>
      <c r="J23" s="54"/>
      <c r="K23" s="56"/>
      <c r="L23" s="56"/>
      <c r="M23" s="56"/>
    </row>
    <row r="24" spans="1:13" x14ac:dyDescent="0.2">
      <c r="A24" s="147">
        <v>19</v>
      </c>
      <c r="B24" s="91" t="s">
        <v>116</v>
      </c>
      <c r="C24" s="91" t="s">
        <v>137</v>
      </c>
      <c r="D24" s="92" t="s">
        <v>113</v>
      </c>
      <c r="E24" s="97"/>
      <c r="F24" s="93">
        <v>2</v>
      </c>
      <c r="G24" s="94">
        <v>1200</v>
      </c>
      <c r="H24" s="96" t="s">
        <v>76</v>
      </c>
      <c r="I24" s="53"/>
      <c r="J24" s="62"/>
      <c r="K24" s="59"/>
      <c r="L24" s="59"/>
      <c r="M24" s="59"/>
    </row>
    <row r="25" spans="1:13" ht="22.5" x14ac:dyDescent="0.2">
      <c r="A25" s="147">
        <v>20</v>
      </c>
      <c r="B25" s="91" t="s">
        <v>116</v>
      </c>
      <c r="C25" s="91" t="s">
        <v>129</v>
      </c>
      <c r="D25" s="92" t="s">
        <v>71</v>
      </c>
      <c r="E25" s="92"/>
      <c r="F25" s="93">
        <v>1</v>
      </c>
      <c r="G25" s="98">
        <v>121.5</v>
      </c>
      <c r="H25" s="95" t="s">
        <v>40</v>
      </c>
      <c r="I25" s="53"/>
      <c r="J25" s="62"/>
      <c r="K25" s="59"/>
      <c r="L25" s="59"/>
      <c r="M25" s="59"/>
    </row>
    <row r="26" spans="1:13" ht="22.5" x14ac:dyDescent="0.2">
      <c r="A26" s="147">
        <v>21</v>
      </c>
      <c r="B26" s="99" t="s">
        <v>116</v>
      </c>
      <c r="C26" s="91" t="s">
        <v>129</v>
      </c>
      <c r="D26" s="92" t="s">
        <v>118</v>
      </c>
      <c r="E26" s="92" t="s">
        <v>121</v>
      </c>
      <c r="F26" s="100">
        <v>1</v>
      </c>
      <c r="G26" s="101">
        <v>80</v>
      </c>
      <c r="H26" s="95" t="s">
        <v>40</v>
      </c>
      <c r="I26" s="61"/>
      <c r="J26" s="62"/>
      <c r="K26" s="56"/>
      <c r="L26" s="56"/>
      <c r="M26" s="56"/>
    </row>
    <row r="27" spans="1:13" ht="22.5" x14ac:dyDescent="0.2">
      <c r="A27" s="147">
        <v>22</v>
      </c>
      <c r="B27" s="99" t="s">
        <v>116</v>
      </c>
      <c r="C27" s="91" t="s">
        <v>129</v>
      </c>
      <c r="D27" s="92" t="s">
        <v>120</v>
      </c>
      <c r="E27" s="92" t="s">
        <v>122</v>
      </c>
      <c r="F27" s="93">
        <v>1</v>
      </c>
      <c r="G27" s="101">
        <v>125</v>
      </c>
      <c r="H27" s="95" t="s">
        <v>40</v>
      </c>
      <c r="I27" s="61"/>
      <c r="J27" s="62"/>
      <c r="K27" s="56"/>
      <c r="L27" s="56"/>
      <c r="M27" s="56"/>
    </row>
    <row r="28" spans="1:13" ht="22.5" x14ac:dyDescent="0.2">
      <c r="A28" s="147">
        <v>23</v>
      </c>
      <c r="B28" s="99" t="s">
        <v>116</v>
      </c>
      <c r="C28" s="91" t="s">
        <v>129</v>
      </c>
      <c r="D28" s="92" t="s">
        <v>95</v>
      </c>
      <c r="E28" s="92" t="s">
        <v>94</v>
      </c>
      <c r="F28" s="93">
        <v>3</v>
      </c>
      <c r="G28" s="101">
        <v>300</v>
      </c>
      <c r="H28" s="95" t="s">
        <v>40</v>
      </c>
      <c r="I28" s="53"/>
      <c r="J28" s="62"/>
      <c r="K28" s="59"/>
      <c r="L28" s="59"/>
      <c r="M28" s="59"/>
    </row>
    <row r="29" spans="1:13" x14ac:dyDescent="0.2">
      <c r="A29" s="147">
        <v>24</v>
      </c>
      <c r="B29" s="99" t="s">
        <v>116</v>
      </c>
      <c r="C29" s="91" t="s">
        <v>124</v>
      </c>
      <c r="D29" s="92" t="s">
        <v>117</v>
      </c>
      <c r="E29" s="92"/>
      <c r="F29" s="93">
        <v>3</v>
      </c>
      <c r="G29" s="101">
        <v>800</v>
      </c>
      <c r="H29" s="96" t="s">
        <v>76</v>
      </c>
      <c r="I29" s="61"/>
      <c r="J29" s="62"/>
      <c r="K29" s="55"/>
      <c r="L29" s="59"/>
      <c r="M29" s="59"/>
    </row>
    <row r="30" spans="1:13" x14ac:dyDescent="0.2">
      <c r="A30" s="147">
        <v>25</v>
      </c>
      <c r="B30" s="91" t="s">
        <v>116</v>
      </c>
      <c r="C30" s="91" t="s">
        <v>129</v>
      </c>
      <c r="D30" s="92" t="s">
        <v>106</v>
      </c>
      <c r="E30" s="92" t="s">
        <v>42</v>
      </c>
      <c r="F30" s="93">
        <v>3</v>
      </c>
      <c r="G30" s="98">
        <v>118.37</v>
      </c>
      <c r="H30" s="95" t="s">
        <v>39</v>
      </c>
      <c r="I30" s="61"/>
      <c r="J30" s="63" t="s">
        <v>39</v>
      </c>
      <c r="K30" s="56"/>
      <c r="L30" s="59"/>
      <c r="M30" s="60"/>
    </row>
    <row r="31" spans="1:13" x14ac:dyDescent="0.2">
      <c r="A31" s="147">
        <v>26</v>
      </c>
      <c r="B31" s="102" t="s">
        <v>116</v>
      </c>
      <c r="C31" s="99" t="s">
        <v>474</v>
      </c>
      <c r="D31" s="103" t="s">
        <v>261</v>
      </c>
      <c r="E31" s="103" t="s">
        <v>262</v>
      </c>
      <c r="F31" s="104">
        <v>1</v>
      </c>
      <c r="G31" s="105">
        <v>675</v>
      </c>
      <c r="H31" s="96" t="s">
        <v>38</v>
      </c>
      <c r="I31" s="64"/>
      <c r="J31" s="63" t="s">
        <v>38</v>
      </c>
      <c r="K31" s="56"/>
      <c r="L31" s="59"/>
      <c r="M31" s="60"/>
    </row>
    <row r="32" spans="1:13" s="13" customFormat="1" x14ac:dyDescent="0.2">
      <c r="A32" s="147">
        <v>27</v>
      </c>
      <c r="B32" s="102" t="s">
        <v>116</v>
      </c>
      <c r="C32" s="106" t="s">
        <v>127</v>
      </c>
      <c r="D32" s="92" t="s">
        <v>263</v>
      </c>
      <c r="E32" s="103">
        <v>23080128</v>
      </c>
      <c r="F32" s="104">
        <v>1</v>
      </c>
      <c r="G32" s="105">
        <v>28.65</v>
      </c>
      <c r="H32" s="96" t="s">
        <v>38</v>
      </c>
      <c r="I32" s="64"/>
      <c r="J32" s="63" t="s">
        <v>38</v>
      </c>
      <c r="K32" s="56"/>
      <c r="L32" s="59"/>
      <c r="M32" s="67"/>
    </row>
    <row r="33" spans="1:13" x14ac:dyDescent="0.2">
      <c r="A33" s="147">
        <v>28</v>
      </c>
      <c r="B33" s="91" t="s">
        <v>116</v>
      </c>
      <c r="C33" s="99" t="s">
        <v>129</v>
      </c>
      <c r="D33" s="92" t="s">
        <v>72</v>
      </c>
      <c r="E33" s="92">
        <v>21155908</v>
      </c>
      <c r="F33" s="93">
        <v>6</v>
      </c>
      <c r="G33" s="98">
        <v>454.5</v>
      </c>
      <c r="H33" s="96" t="s">
        <v>38</v>
      </c>
      <c r="I33" s="64"/>
      <c r="J33" s="63" t="s">
        <v>38</v>
      </c>
      <c r="K33" s="56"/>
      <c r="L33" s="59"/>
      <c r="M33" s="67"/>
    </row>
    <row r="34" spans="1:13" ht="22.5" x14ac:dyDescent="0.2">
      <c r="A34" s="147">
        <v>29</v>
      </c>
      <c r="B34" s="91" t="s">
        <v>116</v>
      </c>
      <c r="C34" s="99" t="s">
        <v>139</v>
      </c>
      <c r="D34" s="92" t="s">
        <v>528</v>
      </c>
      <c r="E34" s="92">
        <v>55151014</v>
      </c>
      <c r="F34" s="93">
        <v>2</v>
      </c>
      <c r="G34" s="98">
        <v>5138.9399999999996</v>
      </c>
      <c r="H34" s="96" t="s">
        <v>38</v>
      </c>
      <c r="I34" s="64"/>
      <c r="J34" s="63" t="s">
        <v>38</v>
      </c>
      <c r="K34" s="56"/>
      <c r="L34" s="59"/>
      <c r="M34" s="67"/>
    </row>
    <row r="35" spans="1:13" ht="22.5" x14ac:dyDescent="0.2">
      <c r="A35" s="147">
        <v>30</v>
      </c>
      <c r="B35" s="91" t="s">
        <v>116</v>
      </c>
      <c r="C35" s="99" t="s">
        <v>139</v>
      </c>
      <c r="D35" s="92" t="s">
        <v>529</v>
      </c>
      <c r="E35" s="92">
        <v>55151016</v>
      </c>
      <c r="F35" s="93">
        <v>5</v>
      </c>
      <c r="G35" s="98">
        <v>9382.11</v>
      </c>
      <c r="H35" s="96" t="s">
        <v>38</v>
      </c>
      <c r="I35" s="64"/>
      <c r="J35" s="63" t="s">
        <v>38</v>
      </c>
      <c r="K35" s="56"/>
      <c r="L35" s="59"/>
      <c r="M35" s="67"/>
    </row>
    <row r="36" spans="1:13" x14ac:dyDescent="0.2">
      <c r="A36" s="147">
        <v>31</v>
      </c>
      <c r="B36" s="91" t="s">
        <v>116</v>
      </c>
      <c r="C36" s="99" t="s">
        <v>140</v>
      </c>
      <c r="D36" s="92" t="s">
        <v>530</v>
      </c>
      <c r="E36" s="92">
        <v>2170477</v>
      </c>
      <c r="F36" s="93">
        <v>5</v>
      </c>
      <c r="G36" s="98">
        <v>205.54</v>
      </c>
      <c r="H36" s="96" t="s">
        <v>38</v>
      </c>
      <c r="I36" s="64"/>
      <c r="J36" s="63" t="s">
        <v>38</v>
      </c>
      <c r="K36" s="56"/>
      <c r="L36" s="59"/>
      <c r="M36" s="67"/>
    </row>
    <row r="37" spans="1:13" ht="22.5" x14ac:dyDescent="0.2">
      <c r="A37" s="147">
        <v>32</v>
      </c>
      <c r="B37" s="91" t="s">
        <v>116</v>
      </c>
      <c r="C37" s="99" t="s">
        <v>141</v>
      </c>
      <c r="D37" s="92" t="s">
        <v>531</v>
      </c>
      <c r="E37" s="92">
        <v>6190034</v>
      </c>
      <c r="F37" s="93">
        <v>6</v>
      </c>
      <c r="G37" s="94">
        <v>1959.79</v>
      </c>
      <c r="H37" s="96" t="s">
        <v>38</v>
      </c>
      <c r="I37" s="64"/>
      <c r="J37" s="63" t="s">
        <v>38</v>
      </c>
      <c r="K37" s="56"/>
      <c r="L37" s="59"/>
      <c r="M37" s="67"/>
    </row>
    <row r="38" spans="1:13" x14ac:dyDescent="0.2">
      <c r="A38" s="147">
        <v>33</v>
      </c>
      <c r="B38" s="91" t="s">
        <v>116</v>
      </c>
      <c r="C38" s="99" t="s">
        <v>124</v>
      </c>
      <c r="D38" s="92" t="s">
        <v>73</v>
      </c>
      <c r="E38" s="92" t="s">
        <v>43</v>
      </c>
      <c r="F38" s="93">
        <v>1</v>
      </c>
      <c r="G38" s="94">
        <v>1080</v>
      </c>
      <c r="H38" s="96"/>
      <c r="I38" s="64"/>
      <c r="J38" s="62"/>
      <c r="K38" s="56"/>
      <c r="L38" s="59"/>
      <c r="M38" s="60"/>
    </row>
    <row r="39" spans="1:13" ht="22.5" x14ac:dyDescent="0.2">
      <c r="A39" s="147">
        <v>34</v>
      </c>
      <c r="B39" s="91" t="s">
        <v>116</v>
      </c>
      <c r="C39" s="99" t="s">
        <v>124</v>
      </c>
      <c r="D39" s="92" t="s">
        <v>74</v>
      </c>
      <c r="E39" s="92" t="s">
        <v>44</v>
      </c>
      <c r="F39" s="93">
        <v>5</v>
      </c>
      <c r="G39" s="94">
        <v>1170</v>
      </c>
      <c r="H39" s="96"/>
      <c r="I39" s="64"/>
      <c r="J39" s="62"/>
      <c r="K39" s="56"/>
      <c r="L39" s="59"/>
      <c r="M39" s="67"/>
    </row>
    <row r="40" spans="1:13" ht="33.75" x14ac:dyDescent="0.2">
      <c r="A40" s="147">
        <v>35</v>
      </c>
      <c r="B40" s="91" t="s">
        <v>116</v>
      </c>
      <c r="C40" s="99" t="s">
        <v>142</v>
      </c>
      <c r="D40" s="92" t="s">
        <v>70</v>
      </c>
      <c r="E40" s="92" t="s">
        <v>58</v>
      </c>
      <c r="F40" s="100">
        <v>1</v>
      </c>
      <c r="G40" s="98">
        <v>3861</v>
      </c>
      <c r="H40" s="95" t="s">
        <v>40</v>
      </c>
      <c r="I40" s="53"/>
      <c r="J40" s="62"/>
      <c r="K40" s="56"/>
      <c r="L40" s="59"/>
      <c r="M40" s="60"/>
    </row>
    <row r="41" spans="1:13" ht="22.5" x14ac:dyDescent="0.2">
      <c r="A41" s="147">
        <v>36</v>
      </c>
      <c r="B41" s="91" t="s">
        <v>116</v>
      </c>
      <c r="C41" s="99" t="s">
        <v>142</v>
      </c>
      <c r="D41" s="92" t="s">
        <v>68</v>
      </c>
      <c r="E41" s="92" t="s">
        <v>56</v>
      </c>
      <c r="F41" s="93">
        <v>1</v>
      </c>
      <c r="G41" s="98">
        <v>582.45000000000005</v>
      </c>
      <c r="H41" s="95" t="s">
        <v>40</v>
      </c>
      <c r="I41" s="53"/>
      <c r="J41" s="62"/>
      <c r="K41" s="56"/>
      <c r="L41" s="59"/>
      <c r="M41" s="60"/>
    </row>
    <row r="42" spans="1:13" ht="22.5" x14ac:dyDescent="0.2">
      <c r="A42" s="147">
        <v>37</v>
      </c>
      <c r="B42" s="91" t="s">
        <v>116</v>
      </c>
      <c r="C42" s="99" t="s">
        <v>142</v>
      </c>
      <c r="D42" s="92" t="s">
        <v>69</v>
      </c>
      <c r="E42" s="92" t="s">
        <v>57</v>
      </c>
      <c r="F42" s="93">
        <v>3</v>
      </c>
      <c r="G42" s="98">
        <v>1100</v>
      </c>
      <c r="H42" s="95" t="s">
        <v>40</v>
      </c>
      <c r="I42" s="53"/>
      <c r="J42" s="62"/>
      <c r="K42" s="56"/>
      <c r="L42" s="59"/>
      <c r="M42" s="60"/>
    </row>
    <row r="43" spans="1:13" ht="22.5" x14ac:dyDescent="0.2">
      <c r="A43" s="147">
        <v>38</v>
      </c>
      <c r="B43" s="91" t="s">
        <v>116</v>
      </c>
      <c r="C43" s="99" t="s">
        <v>129</v>
      </c>
      <c r="D43" s="92" t="s">
        <v>119</v>
      </c>
      <c r="E43" s="92"/>
      <c r="F43" s="93">
        <v>1</v>
      </c>
      <c r="G43" s="101">
        <v>240</v>
      </c>
      <c r="H43" s="95" t="s">
        <v>40</v>
      </c>
      <c r="I43" s="61"/>
      <c r="J43" s="62"/>
      <c r="K43" s="56"/>
      <c r="L43" s="56"/>
      <c r="M43" s="57"/>
    </row>
    <row r="44" spans="1:13" ht="22.5" x14ac:dyDescent="0.2">
      <c r="A44" s="147">
        <v>39</v>
      </c>
      <c r="B44" s="91" t="s">
        <v>116</v>
      </c>
      <c r="C44" s="99" t="s">
        <v>129</v>
      </c>
      <c r="D44" s="92" t="s">
        <v>112</v>
      </c>
      <c r="E44" s="92"/>
      <c r="F44" s="93">
        <v>2</v>
      </c>
      <c r="G44" s="98">
        <v>40</v>
      </c>
      <c r="H44" s="95" t="s">
        <v>40</v>
      </c>
      <c r="I44" s="53"/>
      <c r="J44" s="62"/>
      <c r="K44" s="56"/>
      <c r="L44" s="59"/>
      <c r="M44" s="60"/>
    </row>
    <row r="45" spans="1:13" ht="45" x14ac:dyDescent="0.2">
      <c r="A45" s="147">
        <v>40</v>
      </c>
      <c r="B45" s="91" t="s">
        <v>116</v>
      </c>
      <c r="C45" s="99" t="s">
        <v>136</v>
      </c>
      <c r="D45" s="92" t="s">
        <v>475</v>
      </c>
      <c r="E45" s="92" t="s">
        <v>54</v>
      </c>
      <c r="F45" s="93">
        <v>1</v>
      </c>
      <c r="G45" s="98">
        <v>1732.95</v>
      </c>
      <c r="H45" s="95" t="s">
        <v>39</v>
      </c>
      <c r="I45" s="61"/>
      <c r="J45" s="63" t="s">
        <v>39</v>
      </c>
      <c r="K45" s="56"/>
      <c r="L45" s="59"/>
      <c r="M45" s="60"/>
    </row>
    <row r="46" spans="1:13" ht="45" x14ac:dyDescent="0.2">
      <c r="A46" s="147">
        <v>41</v>
      </c>
      <c r="B46" s="91" t="s">
        <v>116</v>
      </c>
      <c r="C46" s="99" t="s">
        <v>136</v>
      </c>
      <c r="D46" s="92" t="s">
        <v>476</v>
      </c>
      <c r="E46" s="92" t="s">
        <v>55</v>
      </c>
      <c r="F46" s="93">
        <v>3</v>
      </c>
      <c r="G46" s="98">
        <v>4436.95</v>
      </c>
      <c r="H46" s="95" t="s">
        <v>39</v>
      </c>
      <c r="I46" s="61"/>
      <c r="J46" s="63" t="s">
        <v>39</v>
      </c>
      <c r="K46" s="56"/>
      <c r="L46" s="59"/>
      <c r="M46" s="60"/>
    </row>
    <row r="47" spans="1:13" ht="22.5" x14ac:dyDescent="0.2">
      <c r="A47" s="147">
        <v>42</v>
      </c>
      <c r="B47" s="91" t="s">
        <v>115</v>
      </c>
      <c r="C47" s="99" t="s">
        <v>144</v>
      </c>
      <c r="D47" s="92" t="s">
        <v>105</v>
      </c>
      <c r="E47" s="92"/>
      <c r="F47" s="93">
        <v>1</v>
      </c>
      <c r="G47" s="94">
        <v>900</v>
      </c>
      <c r="H47" s="95" t="s">
        <v>40</v>
      </c>
      <c r="I47" s="53"/>
      <c r="J47" s="62"/>
      <c r="K47" s="59"/>
      <c r="L47" s="59"/>
      <c r="M47" s="60"/>
    </row>
    <row r="48" spans="1:13" ht="22.5" x14ac:dyDescent="0.2">
      <c r="A48" s="147">
        <v>43</v>
      </c>
      <c r="B48" s="91" t="s">
        <v>115</v>
      </c>
      <c r="C48" s="99" t="s">
        <v>144</v>
      </c>
      <c r="D48" s="92" t="s">
        <v>477</v>
      </c>
      <c r="E48" s="92"/>
      <c r="F48" s="93">
        <v>1</v>
      </c>
      <c r="G48" s="94">
        <v>300</v>
      </c>
      <c r="H48" s="95" t="s">
        <v>40</v>
      </c>
      <c r="I48" s="53"/>
      <c r="J48" s="62"/>
      <c r="K48" s="59"/>
      <c r="L48" s="59"/>
      <c r="M48" s="60"/>
    </row>
    <row r="49" spans="1:13" x14ac:dyDescent="0.2">
      <c r="A49" s="147">
        <v>44</v>
      </c>
      <c r="B49" s="91" t="s">
        <v>115</v>
      </c>
      <c r="C49" s="99" t="s">
        <v>145</v>
      </c>
      <c r="D49" s="107" t="s">
        <v>507</v>
      </c>
      <c r="E49" s="92"/>
      <c r="F49" s="93">
        <v>1</v>
      </c>
      <c r="G49" s="94">
        <v>220.8</v>
      </c>
      <c r="H49" s="96" t="s">
        <v>40</v>
      </c>
      <c r="I49" s="64"/>
      <c r="J49" s="62"/>
      <c r="K49" s="56"/>
      <c r="L49" s="59"/>
      <c r="M49" s="60"/>
    </row>
    <row r="50" spans="1:13" ht="22.5" x14ac:dyDescent="0.2">
      <c r="A50" s="147">
        <v>45</v>
      </c>
      <c r="B50" s="91" t="s">
        <v>115</v>
      </c>
      <c r="C50" s="99" t="s">
        <v>141</v>
      </c>
      <c r="D50" s="92" t="s">
        <v>415</v>
      </c>
      <c r="E50" s="92" t="s">
        <v>236</v>
      </c>
      <c r="F50" s="93">
        <v>3</v>
      </c>
      <c r="G50" s="101">
        <v>990</v>
      </c>
      <c r="H50" s="95" t="s">
        <v>40</v>
      </c>
      <c r="I50" s="64"/>
      <c r="J50" s="54"/>
      <c r="K50" s="56"/>
      <c r="L50" s="68"/>
      <c r="M50" s="108"/>
    </row>
    <row r="51" spans="1:13" x14ac:dyDescent="0.2">
      <c r="A51" s="147">
        <v>46</v>
      </c>
      <c r="B51" s="91" t="s">
        <v>115</v>
      </c>
      <c r="C51" s="99" t="s">
        <v>141</v>
      </c>
      <c r="D51" s="92" t="s">
        <v>251</v>
      </c>
      <c r="E51" s="92"/>
      <c r="F51" s="93">
        <v>14</v>
      </c>
      <c r="G51" s="94">
        <v>925.16</v>
      </c>
      <c r="H51" s="96" t="s">
        <v>40</v>
      </c>
      <c r="I51" s="64"/>
      <c r="J51" s="54"/>
      <c r="K51" s="59"/>
      <c r="L51" s="69"/>
      <c r="M51" s="109"/>
    </row>
    <row r="52" spans="1:13" x14ac:dyDescent="0.2">
      <c r="A52" s="147">
        <v>47</v>
      </c>
      <c r="B52" s="91" t="s">
        <v>115</v>
      </c>
      <c r="C52" s="99" t="s">
        <v>141</v>
      </c>
      <c r="D52" s="92" t="s">
        <v>410</v>
      </c>
      <c r="E52" s="110"/>
      <c r="F52" s="93">
        <v>1</v>
      </c>
      <c r="G52" s="101">
        <v>1454</v>
      </c>
      <c r="H52" s="96" t="s">
        <v>40</v>
      </c>
      <c r="I52" s="64"/>
      <c r="J52" s="62"/>
      <c r="K52" s="59"/>
      <c r="L52" s="59"/>
      <c r="M52" s="60"/>
    </row>
    <row r="53" spans="1:13" ht="22.5" x14ac:dyDescent="0.2">
      <c r="A53" s="147">
        <v>48</v>
      </c>
      <c r="B53" s="91" t="s">
        <v>115</v>
      </c>
      <c r="C53" s="99" t="s">
        <v>134</v>
      </c>
      <c r="D53" s="92" t="s">
        <v>67</v>
      </c>
      <c r="E53" s="92" t="s">
        <v>53</v>
      </c>
      <c r="F53" s="93">
        <v>27</v>
      </c>
      <c r="G53" s="94">
        <v>57.27</v>
      </c>
      <c r="H53" s="95" t="s">
        <v>40</v>
      </c>
      <c r="I53" s="53"/>
      <c r="J53" s="62"/>
      <c r="K53" s="59"/>
      <c r="L53" s="59"/>
      <c r="M53" s="60"/>
    </row>
    <row r="54" spans="1:13" x14ac:dyDescent="0.2">
      <c r="A54" s="147">
        <v>49</v>
      </c>
      <c r="B54" s="91" t="s">
        <v>115</v>
      </c>
      <c r="C54" s="99" t="s">
        <v>14</v>
      </c>
      <c r="D54" s="92" t="s">
        <v>508</v>
      </c>
      <c r="E54" s="92"/>
      <c r="F54" s="111">
        <v>20</v>
      </c>
      <c r="G54" s="112">
        <v>195</v>
      </c>
      <c r="H54" s="96" t="s">
        <v>40</v>
      </c>
      <c r="I54" s="71"/>
      <c r="J54" s="62"/>
      <c r="K54" s="59"/>
      <c r="L54" s="59"/>
      <c r="M54" s="60"/>
    </row>
    <row r="55" spans="1:13" x14ac:dyDescent="0.2">
      <c r="A55" s="147">
        <v>50</v>
      </c>
      <c r="B55" s="91" t="s">
        <v>115</v>
      </c>
      <c r="C55" s="113" t="s">
        <v>141</v>
      </c>
      <c r="D55" s="92" t="s">
        <v>77</v>
      </c>
      <c r="E55" s="92"/>
      <c r="F55" s="93">
        <v>22</v>
      </c>
      <c r="G55" s="101">
        <v>930</v>
      </c>
      <c r="H55" s="96" t="s">
        <v>40</v>
      </c>
      <c r="I55" s="64"/>
      <c r="J55" s="62"/>
      <c r="K55" s="59"/>
      <c r="L55" s="59"/>
      <c r="M55" s="60"/>
    </row>
    <row r="56" spans="1:13" ht="22.5" x14ac:dyDescent="0.2">
      <c r="A56" s="147">
        <v>51</v>
      </c>
      <c r="B56" s="91" t="s">
        <v>115</v>
      </c>
      <c r="C56" s="92" t="s">
        <v>141</v>
      </c>
      <c r="D56" s="92" t="s">
        <v>65</v>
      </c>
      <c r="E56" s="92"/>
      <c r="F56" s="93">
        <v>15</v>
      </c>
      <c r="G56" s="94">
        <v>904.35</v>
      </c>
      <c r="H56" s="95" t="s">
        <v>40</v>
      </c>
      <c r="I56" s="53"/>
      <c r="J56" s="62"/>
      <c r="K56" s="59"/>
      <c r="L56" s="59"/>
      <c r="M56" s="60"/>
    </row>
    <row r="57" spans="1:13" ht="22.5" x14ac:dyDescent="0.2">
      <c r="A57" s="147">
        <v>52</v>
      </c>
      <c r="B57" s="102" t="s">
        <v>115</v>
      </c>
      <c r="C57" s="106" t="s">
        <v>141</v>
      </c>
      <c r="D57" s="103" t="s">
        <v>235</v>
      </c>
      <c r="E57" s="92"/>
      <c r="F57" s="93">
        <v>3</v>
      </c>
      <c r="G57" s="94">
        <v>1461.72</v>
      </c>
      <c r="H57" s="95" t="s">
        <v>40</v>
      </c>
      <c r="I57" s="53"/>
      <c r="J57" s="62"/>
      <c r="K57" s="59"/>
      <c r="L57" s="59"/>
      <c r="M57" s="60"/>
    </row>
    <row r="58" spans="1:13" ht="22.5" x14ac:dyDescent="0.2">
      <c r="A58" s="147">
        <v>53</v>
      </c>
      <c r="B58" s="91" t="s">
        <v>115</v>
      </c>
      <c r="C58" s="92" t="s">
        <v>133</v>
      </c>
      <c r="D58" s="107" t="s">
        <v>509</v>
      </c>
      <c r="E58" s="92"/>
      <c r="F58" s="93">
        <v>53</v>
      </c>
      <c r="G58" s="94">
        <v>8.64</v>
      </c>
      <c r="H58" s="95" t="s">
        <v>40</v>
      </c>
      <c r="I58" s="53"/>
      <c r="J58" s="62"/>
      <c r="K58" s="59"/>
      <c r="L58" s="59"/>
      <c r="M58" s="60"/>
    </row>
    <row r="59" spans="1:13" ht="22.5" x14ac:dyDescent="0.2">
      <c r="A59" s="147">
        <v>54</v>
      </c>
      <c r="B59" s="91" t="s">
        <v>115</v>
      </c>
      <c r="C59" s="92" t="s">
        <v>135</v>
      </c>
      <c r="D59" s="92" t="s">
        <v>75</v>
      </c>
      <c r="E59" s="92"/>
      <c r="F59" s="93">
        <v>53</v>
      </c>
      <c r="G59" s="94">
        <v>15</v>
      </c>
      <c r="H59" s="95" t="s">
        <v>40</v>
      </c>
      <c r="I59" s="53"/>
      <c r="J59" s="62"/>
      <c r="K59" s="59"/>
      <c r="L59" s="59"/>
      <c r="M59" s="60"/>
    </row>
    <row r="60" spans="1:13" x14ac:dyDescent="0.2">
      <c r="A60" s="147">
        <v>55</v>
      </c>
      <c r="B60" s="91" t="s">
        <v>115</v>
      </c>
      <c r="C60" s="92" t="s">
        <v>145</v>
      </c>
      <c r="D60" s="92" t="s">
        <v>63</v>
      </c>
      <c r="E60" s="92"/>
      <c r="F60" s="93">
        <v>16</v>
      </c>
      <c r="G60" s="94">
        <v>153</v>
      </c>
      <c r="H60" s="96" t="s">
        <v>40</v>
      </c>
      <c r="I60" s="64"/>
      <c r="J60" s="62"/>
      <c r="K60" s="59"/>
      <c r="L60" s="59"/>
      <c r="M60" s="60"/>
    </row>
    <row r="61" spans="1:13" ht="22.5" x14ac:dyDescent="0.2">
      <c r="A61" s="147">
        <v>56</v>
      </c>
      <c r="B61" s="91" t="s">
        <v>115</v>
      </c>
      <c r="C61" s="92" t="s">
        <v>143</v>
      </c>
      <c r="D61" s="92" t="s">
        <v>510</v>
      </c>
      <c r="E61" s="92"/>
      <c r="F61" s="93">
        <v>2</v>
      </c>
      <c r="G61" s="112">
        <v>2699.49</v>
      </c>
      <c r="H61" s="95" t="s">
        <v>40</v>
      </c>
      <c r="I61" s="53"/>
      <c r="J61" s="62"/>
      <c r="K61" s="59"/>
      <c r="L61" s="59"/>
      <c r="M61" s="60"/>
    </row>
    <row r="62" spans="1:13" s="13" customFormat="1" ht="22.5" x14ac:dyDescent="0.2">
      <c r="A62" s="147">
        <v>57</v>
      </c>
      <c r="B62" s="91" t="s">
        <v>115</v>
      </c>
      <c r="C62" s="99" t="s">
        <v>143</v>
      </c>
      <c r="D62" s="92" t="s">
        <v>511</v>
      </c>
      <c r="E62" s="92"/>
      <c r="F62" s="93">
        <v>2</v>
      </c>
      <c r="G62" s="94">
        <v>1600</v>
      </c>
      <c r="H62" s="95" t="s">
        <v>40</v>
      </c>
      <c r="I62" s="64"/>
      <c r="J62" s="62"/>
      <c r="K62" s="59"/>
      <c r="L62" s="59"/>
      <c r="M62" s="67"/>
    </row>
    <row r="63" spans="1:13" s="13" customFormat="1" ht="22.5" x14ac:dyDescent="0.2">
      <c r="A63" s="147">
        <v>58</v>
      </c>
      <c r="B63" s="91" t="s">
        <v>115</v>
      </c>
      <c r="C63" s="92" t="s">
        <v>130</v>
      </c>
      <c r="D63" s="92" t="s">
        <v>512</v>
      </c>
      <c r="E63" s="92"/>
      <c r="F63" s="93">
        <v>3</v>
      </c>
      <c r="G63" s="94">
        <v>30</v>
      </c>
      <c r="H63" s="95" t="s">
        <v>40</v>
      </c>
      <c r="I63" s="64"/>
      <c r="J63" s="62"/>
      <c r="K63" s="59"/>
      <c r="L63" s="59"/>
      <c r="M63" s="67"/>
    </row>
    <row r="64" spans="1:13" ht="22.5" x14ac:dyDescent="0.2">
      <c r="A64" s="147">
        <v>59</v>
      </c>
      <c r="B64" s="91" t="s">
        <v>115</v>
      </c>
      <c r="C64" s="92" t="s">
        <v>133</v>
      </c>
      <c r="D64" s="92" t="s">
        <v>152</v>
      </c>
      <c r="E64" s="92"/>
      <c r="F64" s="93">
        <v>7</v>
      </c>
      <c r="G64" s="94">
        <v>44.67</v>
      </c>
      <c r="H64" s="95" t="s">
        <v>40</v>
      </c>
      <c r="I64" s="53"/>
      <c r="J64" s="62"/>
      <c r="K64" s="59"/>
      <c r="L64" s="59"/>
      <c r="M64" s="60"/>
    </row>
    <row r="65" spans="1:13" x14ac:dyDescent="0.2">
      <c r="A65" s="147">
        <v>60</v>
      </c>
      <c r="B65" s="91" t="s">
        <v>115</v>
      </c>
      <c r="C65" s="92" t="s">
        <v>14</v>
      </c>
      <c r="D65" s="92" t="s">
        <v>62</v>
      </c>
      <c r="E65" s="92"/>
      <c r="F65" s="93">
        <v>34</v>
      </c>
      <c r="G65" s="114">
        <v>190.8</v>
      </c>
      <c r="H65" s="96" t="s">
        <v>76</v>
      </c>
      <c r="I65" s="53"/>
      <c r="J65" s="54"/>
      <c r="K65" s="56"/>
      <c r="L65" s="56"/>
      <c r="M65" s="57"/>
    </row>
    <row r="66" spans="1:13" ht="22.5" x14ac:dyDescent="0.2">
      <c r="A66" s="147">
        <v>61</v>
      </c>
      <c r="B66" s="91" t="s">
        <v>115</v>
      </c>
      <c r="C66" s="92" t="s">
        <v>14</v>
      </c>
      <c r="D66" s="107" t="s">
        <v>239</v>
      </c>
      <c r="E66" s="92" t="s">
        <v>240</v>
      </c>
      <c r="F66" s="93">
        <v>14</v>
      </c>
      <c r="G66" s="115">
        <v>197</v>
      </c>
      <c r="H66" s="95" t="s">
        <v>40</v>
      </c>
      <c r="I66" s="72"/>
      <c r="J66" s="62"/>
      <c r="K66" s="73"/>
      <c r="L66" s="73"/>
      <c r="M66" s="116"/>
    </row>
    <row r="67" spans="1:13" x14ac:dyDescent="0.2">
      <c r="A67" s="147">
        <v>62</v>
      </c>
      <c r="B67" s="91" t="s">
        <v>115</v>
      </c>
      <c r="C67" s="92" t="s">
        <v>144</v>
      </c>
      <c r="D67" s="92" t="s">
        <v>64</v>
      </c>
      <c r="E67" s="92"/>
      <c r="F67" s="93">
        <v>14</v>
      </c>
      <c r="G67" s="94">
        <v>810.73</v>
      </c>
      <c r="H67" s="96" t="s">
        <v>41</v>
      </c>
      <c r="I67" s="64"/>
      <c r="J67" s="63" t="s">
        <v>41</v>
      </c>
      <c r="K67" s="59"/>
      <c r="L67" s="59"/>
      <c r="M67" s="60"/>
    </row>
    <row r="68" spans="1:13" ht="12.75" thickBot="1" x14ac:dyDescent="0.25">
      <c r="A68" s="148">
        <v>63</v>
      </c>
      <c r="B68" s="117" t="s">
        <v>115</v>
      </c>
      <c r="C68" s="149" t="s">
        <v>478</v>
      </c>
      <c r="D68" s="149" t="s">
        <v>78</v>
      </c>
      <c r="E68" s="149"/>
      <c r="F68" s="150">
        <v>13</v>
      </c>
      <c r="G68" s="151">
        <v>550</v>
      </c>
      <c r="H68" s="118" t="s">
        <v>76</v>
      </c>
      <c r="I68" s="53"/>
      <c r="J68" s="119"/>
      <c r="K68" s="75"/>
      <c r="L68" s="75"/>
      <c r="M68" s="76"/>
    </row>
    <row r="69" spans="1:13" x14ac:dyDescent="0.2">
      <c r="C69" s="5"/>
    </row>
    <row r="70" spans="1:13" x14ac:dyDescent="0.2">
      <c r="C70" s="5"/>
      <c r="L70" s="8"/>
      <c r="M70" s="9"/>
    </row>
    <row r="71" spans="1:13" x14ac:dyDescent="0.2">
      <c r="C71" s="5"/>
      <c r="F71" s="77"/>
      <c r="G71" s="78"/>
    </row>
    <row r="72" spans="1:13" x14ac:dyDescent="0.2">
      <c r="C72" s="5"/>
    </row>
    <row r="73" spans="1:13" x14ac:dyDescent="0.2">
      <c r="C73" s="5"/>
    </row>
    <row r="74" spans="1:13" x14ac:dyDescent="0.2">
      <c r="C74" s="5"/>
    </row>
    <row r="75" spans="1:13" x14ac:dyDescent="0.2">
      <c r="C75" s="5"/>
    </row>
    <row r="76" spans="1:13" x14ac:dyDescent="0.2">
      <c r="C76" s="5"/>
    </row>
    <row r="77" spans="1:13" x14ac:dyDescent="0.2">
      <c r="C77" s="5"/>
    </row>
    <row r="78" spans="1:13" x14ac:dyDescent="0.2">
      <c r="C78" s="5"/>
    </row>
    <row r="79" spans="1:13" x14ac:dyDescent="0.2">
      <c r="C79" s="5"/>
    </row>
    <row r="80" spans="1:13" x14ac:dyDescent="0.2">
      <c r="C80" s="5"/>
    </row>
    <row r="81" spans="3:3" x14ac:dyDescent="0.2">
      <c r="C81" s="5"/>
    </row>
    <row r="82" spans="3:3" x14ac:dyDescent="0.2">
      <c r="C82" s="5"/>
    </row>
    <row r="83" spans="3:3" x14ac:dyDescent="0.2">
      <c r="C83" s="5"/>
    </row>
    <row r="84" spans="3:3" x14ac:dyDescent="0.2">
      <c r="C84" s="5"/>
    </row>
    <row r="85" spans="3:3" x14ac:dyDescent="0.2">
      <c r="C85" s="5"/>
    </row>
    <row r="86" spans="3:3" x14ac:dyDescent="0.2">
      <c r="C86" s="5"/>
    </row>
    <row r="87" spans="3:3" x14ac:dyDescent="0.2">
      <c r="C87" s="5"/>
    </row>
    <row r="88" spans="3:3" x14ac:dyDescent="0.2">
      <c r="C88" s="5"/>
    </row>
    <row r="89" spans="3:3" x14ac:dyDescent="0.2">
      <c r="C89" s="5"/>
    </row>
    <row r="90" spans="3:3" x14ac:dyDescent="0.2">
      <c r="C90" s="5"/>
    </row>
    <row r="91" spans="3:3" x14ac:dyDescent="0.2">
      <c r="C91" s="5"/>
    </row>
    <row r="92" spans="3:3" x14ac:dyDescent="0.2">
      <c r="C92" s="5"/>
    </row>
    <row r="93" spans="3:3" x14ac:dyDescent="0.2">
      <c r="C93" s="5"/>
    </row>
    <row r="94" spans="3:3" x14ac:dyDescent="0.2">
      <c r="C94" s="5"/>
    </row>
    <row r="95" spans="3:3" x14ac:dyDescent="0.2">
      <c r="C95" s="5"/>
    </row>
    <row r="96" spans="3:3" x14ac:dyDescent="0.2">
      <c r="C96" s="5"/>
    </row>
    <row r="97" spans="3:3" x14ac:dyDescent="0.2">
      <c r="C97" s="5"/>
    </row>
    <row r="98" spans="3:3" x14ac:dyDescent="0.2">
      <c r="C98" s="5"/>
    </row>
    <row r="99" spans="3:3" x14ac:dyDescent="0.2">
      <c r="C99" s="5"/>
    </row>
    <row r="100" spans="3:3" x14ac:dyDescent="0.2">
      <c r="C100" s="5"/>
    </row>
    <row r="101" spans="3:3" x14ac:dyDescent="0.2">
      <c r="C101" s="5"/>
    </row>
    <row r="102" spans="3:3" x14ac:dyDescent="0.2">
      <c r="C102" s="5"/>
    </row>
    <row r="103" spans="3:3" x14ac:dyDescent="0.2">
      <c r="C103" s="5"/>
    </row>
    <row r="104" spans="3:3" x14ac:dyDescent="0.2">
      <c r="C104" s="5"/>
    </row>
    <row r="105" spans="3:3" x14ac:dyDescent="0.2">
      <c r="C105" s="5"/>
    </row>
    <row r="106" spans="3:3" x14ac:dyDescent="0.2">
      <c r="C106" s="5"/>
    </row>
    <row r="107" spans="3:3" x14ac:dyDescent="0.2">
      <c r="C107" s="5"/>
    </row>
    <row r="108" spans="3:3" x14ac:dyDescent="0.2">
      <c r="C108" s="5"/>
    </row>
    <row r="109" spans="3:3" x14ac:dyDescent="0.2">
      <c r="C109" s="5"/>
    </row>
    <row r="110" spans="3:3" x14ac:dyDescent="0.2">
      <c r="C110" s="5"/>
    </row>
    <row r="111" spans="3:3" x14ac:dyDescent="0.2">
      <c r="C111" s="5"/>
    </row>
    <row r="112" spans="3:3" x14ac:dyDescent="0.2">
      <c r="C112" s="5"/>
    </row>
    <row r="113" spans="3:3" x14ac:dyDescent="0.2">
      <c r="C113" s="5"/>
    </row>
    <row r="114" spans="3:3" x14ac:dyDescent="0.2">
      <c r="C114" s="5"/>
    </row>
    <row r="115" spans="3:3" x14ac:dyDescent="0.2">
      <c r="C115" s="5"/>
    </row>
    <row r="116" spans="3:3" x14ac:dyDescent="0.2">
      <c r="C116" s="5"/>
    </row>
    <row r="117" spans="3:3" x14ac:dyDescent="0.2">
      <c r="C117" s="5"/>
    </row>
    <row r="118" spans="3:3" x14ac:dyDescent="0.2">
      <c r="C118" s="5"/>
    </row>
    <row r="119" spans="3:3" x14ac:dyDescent="0.2">
      <c r="C119" s="5"/>
    </row>
    <row r="120" spans="3:3" x14ac:dyDescent="0.2">
      <c r="C120" s="5"/>
    </row>
    <row r="121" spans="3:3" x14ac:dyDescent="0.2">
      <c r="C121" s="5"/>
    </row>
    <row r="122" spans="3:3" x14ac:dyDescent="0.2">
      <c r="C122" s="5"/>
    </row>
    <row r="123" spans="3:3" x14ac:dyDescent="0.2">
      <c r="C123" s="5"/>
    </row>
    <row r="124" spans="3:3" x14ac:dyDescent="0.2">
      <c r="C124" s="5"/>
    </row>
    <row r="125" spans="3:3" x14ac:dyDescent="0.2">
      <c r="C125" s="5"/>
    </row>
    <row r="126" spans="3:3" x14ac:dyDescent="0.2">
      <c r="C126" s="5"/>
    </row>
    <row r="127" spans="3:3" x14ac:dyDescent="0.2">
      <c r="C127" s="5"/>
    </row>
    <row r="128" spans="3:3" x14ac:dyDescent="0.2">
      <c r="C128" s="5"/>
    </row>
    <row r="129" spans="3:3" x14ac:dyDescent="0.2">
      <c r="C129" s="5"/>
    </row>
    <row r="130" spans="3:3" x14ac:dyDescent="0.2">
      <c r="C130" s="5"/>
    </row>
    <row r="131" spans="3:3" x14ac:dyDescent="0.2">
      <c r="C131" s="5"/>
    </row>
    <row r="132" spans="3:3" x14ac:dyDescent="0.2">
      <c r="C132" s="5"/>
    </row>
    <row r="133" spans="3:3" x14ac:dyDescent="0.2">
      <c r="C133" s="5"/>
    </row>
    <row r="134" spans="3:3" x14ac:dyDescent="0.2">
      <c r="C134" s="5"/>
    </row>
    <row r="135" spans="3:3" x14ac:dyDescent="0.2">
      <c r="C135" s="5"/>
    </row>
    <row r="136" spans="3:3" x14ac:dyDescent="0.2">
      <c r="C136" s="5"/>
    </row>
    <row r="137" spans="3:3" x14ac:dyDescent="0.2">
      <c r="C137" s="5"/>
    </row>
    <row r="138" spans="3:3" x14ac:dyDescent="0.2">
      <c r="C138" s="5"/>
    </row>
    <row r="139" spans="3:3" x14ac:dyDescent="0.2">
      <c r="C139" s="5"/>
    </row>
    <row r="140" spans="3:3" x14ac:dyDescent="0.2">
      <c r="C140" s="5"/>
    </row>
    <row r="141" spans="3:3" x14ac:dyDescent="0.2">
      <c r="C141" s="5"/>
    </row>
    <row r="142" spans="3:3" x14ac:dyDescent="0.2">
      <c r="C142" s="5"/>
    </row>
    <row r="143" spans="3:3" x14ac:dyDescent="0.2">
      <c r="C143" s="5"/>
    </row>
    <row r="144" spans="3:3" x14ac:dyDescent="0.2">
      <c r="C144" s="5"/>
    </row>
    <row r="145" spans="3:3" x14ac:dyDescent="0.2">
      <c r="C145" s="5"/>
    </row>
    <row r="146" spans="3:3" x14ac:dyDescent="0.2">
      <c r="C146" s="5"/>
    </row>
    <row r="147" spans="3:3" x14ac:dyDescent="0.2">
      <c r="C147" s="5"/>
    </row>
    <row r="148" spans="3:3" x14ac:dyDescent="0.2">
      <c r="C148" s="5"/>
    </row>
    <row r="149" spans="3:3" x14ac:dyDescent="0.2">
      <c r="C149" s="5"/>
    </row>
    <row r="150" spans="3:3" x14ac:dyDescent="0.2">
      <c r="C150" s="5"/>
    </row>
    <row r="151" spans="3:3" x14ac:dyDescent="0.2">
      <c r="C151" s="5"/>
    </row>
    <row r="152" spans="3:3" x14ac:dyDescent="0.2">
      <c r="C152" s="5"/>
    </row>
    <row r="153" spans="3:3" x14ac:dyDescent="0.2">
      <c r="C153" s="5"/>
    </row>
    <row r="154" spans="3:3" x14ac:dyDescent="0.2">
      <c r="C154" s="5"/>
    </row>
    <row r="155" spans="3:3" x14ac:dyDescent="0.2">
      <c r="C155" s="5"/>
    </row>
    <row r="156" spans="3:3" x14ac:dyDescent="0.2">
      <c r="C156" s="5"/>
    </row>
    <row r="157" spans="3:3" x14ac:dyDescent="0.2">
      <c r="C157" s="5"/>
    </row>
    <row r="158" spans="3:3" x14ac:dyDescent="0.2">
      <c r="C158" s="5"/>
    </row>
    <row r="159" spans="3:3" x14ac:dyDescent="0.2">
      <c r="C159" s="5"/>
    </row>
    <row r="160" spans="3:3" x14ac:dyDescent="0.2">
      <c r="C160" s="5"/>
    </row>
    <row r="161" spans="3:3" x14ac:dyDescent="0.2">
      <c r="C161" s="5"/>
    </row>
    <row r="162" spans="3:3" x14ac:dyDescent="0.2">
      <c r="C162" s="5"/>
    </row>
    <row r="163" spans="3:3" x14ac:dyDescent="0.2">
      <c r="C163" s="5"/>
    </row>
    <row r="164" spans="3:3" x14ac:dyDescent="0.2">
      <c r="C164" s="5"/>
    </row>
    <row r="165" spans="3:3" x14ac:dyDescent="0.2">
      <c r="C165" s="5"/>
    </row>
    <row r="166" spans="3:3" x14ac:dyDescent="0.2">
      <c r="C166" s="5"/>
    </row>
    <row r="167" spans="3:3" x14ac:dyDescent="0.2">
      <c r="C167" s="5"/>
    </row>
    <row r="168" spans="3:3" x14ac:dyDescent="0.2">
      <c r="C168" s="5"/>
    </row>
    <row r="169" spans="3:3" x14ac:dyDescent="0.2">
      <c r="C169" s="5"/>
    </row>
    <row r="170" spans="3:3" x14ac:dyDescent="0.2">
      <c r="C170" s="5"/>
    </row>
    <row r="171" spans="3:3" x14ac:dyDescent="0.2">
      <c r="C171" s="5"/>
    </row>
    <row r="172" spans="3:3" x14ac:dyDescent="0.2">
      <c r="C172" s="5"/>
    </row>
    <row r="173" spans="3:3" x14ac:dyDescent="0.2">
      <c r="C173" s="5"/>
    </row>
    <row r="174" spans="3:3" x14ac:dyDescent="0.2">
      <c r="C174" s="5"/>
    </row>
    <row r="175" spans="3:3" x14ac:dyDescent="0.2">
      <c r="C175" s="5"/>
    </row>
    <row r="176" spans="3:3" x14ac:dyDescent="0.2">
      <c r="C176" s="5"/>
    </row>
    <row r="177" spans="3:3" x14ac:dyDescent="0.2">
      <c r="C177" s="5"/>
    </row>
    <row r="178" spans="3:3" x14ac:dyDescent="0.2">
      <c r="C178" s="5"/>
    </row>
    <row r="179" spans="3:3" x14ac:dyDescent="0.2">
      <c r="C179" s="5"/>
    </row>
    <row r="180" spans="3:3" x14ac:dyDescent="0.2">
      <c r="C180" s="5"/>
    </row>
    <row r="181" spans="3:3" x14ac:dyDescent="0.2">
      <c r="C181" s="5"/>
    </row>
    <row r="182" spans="3:3" x14ac:dyDescent="0.2">
      <c r="C182" s="5"/>
    </row>
    <row r="183" spans="3:3" x14ac:dyDescent="0.2">
      <c r="C183" s="5"/>
    </row>
    <row r="184" spans="3:3" x14ac:dyDescent="0.2">
      <c r="C184" s="5"/>
    </row>
    <row r="185" spans="3:3" x14ac:dyDescent="0.2">
      <c r="C185" s="5"/>
    </row>
    <row r="186" spans="3:3" x14ac:dyDescent="0.2">
      <c r="C186" s="5"/>
    </row>
    <row r="187" spans="3:3" x14ac:dyDescent="0.2">
      <c r="C187" s="5"/>
    </row>
    <row r="188" spans="3:3" x14ac:dyDescent="0.2">
      <c r="C188" s="5"/>
    </row>
    <row r="189" spans="3:3" x14ac:dyDescent="0.2">
      <c r="C189" s="5"/>
    </row>
    <row r="190" spans="3:3" x14ac:dyDescent="0.2">
      <c r="C190" s="5"/>
    </row>
    <row r="191" spans="3:3" x14ac:dyDescent="0.2">
      <c r="C191" s="5"/>
    </row>
    <row r="192" spans="3:3" x14ac:dyDescent="0.2">
      <c r="C192" s="5"/>
    </row>
    <row r="193" spans="3:3" x14ac:dyDescent="0.2">
      <c r="C193" s="5"/>
    </row>
    <row r="194" spans="3:3" x14ac:dyDescent="0.2">
      <c r="C194" s="5"/>
    </row>
    <row r="195" spans="3:3" x14ac:dyDescent="0.2">
      <c r="C195" s="5"/>
    </row>
    <row r="196" spans="3:3" x14ac:dyDescent="0.2">
      <c r="C196" s="5"/>
    </row>
    <row r="197" spans="3:3" x14ac:dyDescent="0.2">
      <c r="C197" s="5"/>
    </row>
    <row r="198" spans="3:3" x14ac:dyDescent="0.2">
      <c r="C198" s="5"/>
    </row>
    <row r="199" spans="3:3" x14ac:dyDescent="0.2">
      <c r="C199" s="5"/>
    </row>
    <row r="200" spans="3:3" x14ac:dyDescent="0.2">
      <c r="C200" s="5"/>
    </row>
    <row r="201" spans="3:3" x14ac:dyDescent="0.2">
      <c r="C201" s="5"/>
    </row>
    <row r="202" spans="3:3" x14ac:dyDescent="0.2">
      <c r="C202" s="5"/>
    </row>
    <row r="203" spans="3:3" x14ac:dyDescent="0.2">
      <c r="C203" s="5"/>
    </row>
    <row r="204" spans="3:3" x14ac:dyDescent="0.2">
      <c r="C204" s="5"/>
    </row>
    <row r="205" spans="3:3" x14ac:dyDescent="0.2">
      <c r="C205" s="5"/>
    </row>
    <row r="206" spans="3:3" x14ac:dyDescent="0.2">
      <c r="C206" s="5"/>
    </row>
    <row r="207" spans="3:3" x14ac:dyDescent="0.2">
      <c r="C207" s="5"/>
    </row>
    <row r="208" spans="3:3" x14ac:dyDescent="0.2">
      <c r="C208" s="5"/>
    </row>
    <row r="209" spans="3:3" x14ac:dyDescent="0.2">
      <c r="C209" s="5"/>
    </row>
    <row r="210" spans="3:3" x14ac:dyDescent="0.2">
      <c r="C210" s="5"/>
    </row>
    <row r="211" spans="3:3" x14ac:dyDescent="0.2">
      <c r="C211" s="5"/>
    </row>
    <row r="212" spans="3:3" x14ac:dyDescent="0.2">
      <c r="C212" s="5"/>
    </row>
    <row r="213" spans="3:3" x14ac:dyDescent="0.2">
      <c r="C213" s="5"/>
    </row>
    <row r="214" spans="3:3" x14ac:dyDescent="0.2">
      <c r="C214" s="5"/>
    </row>
    <row r="215" spans="3:3" x14ac:dyDescent="0.2">
      <c r="C215" s="5"/>
    </row>
    <row r="216" spans="3:3" x14ac:dyDescent="0.2">
      <c r="C216" s="5"/>
    </row>
    <row r="217" spans="3:3" x14ac:dyDescent="0.2">
      <c r="C217" s="5"/>
    </row>
    <row r="218" spans="3:3" x14ac:dyDescent="0.2">
      <c r="C218" s="5"/>
    </row>
    <row r="219" spans="3:3" x14ac:dyDescent="0.2">
      <c r="C219" s="5"/>
    </row>
    <row r="220" spans="3:3" x14ac:dyDescent="0.2">
      <c r="C220" s="5"/>
    </row>
    <row r="221" spans="3:3" x14ac:dyDescent="0.2">
      <c r="C221" s="5"/>
    </row>
    <row r="222" spans="3:3" x14ac:dyDescent="0.2">
      <c r="C222" s="5"/>
    </row>
    <row r="223" spans="3:3" x14ac:dyDescent="0.2">
      <c r="C223" s="5"/>
    </row>
    <row r="224" spans="3:3" x14ac:dyDescent="0.2">
      <c r="C224" s="5"/>
    </row>
    <row r="225" spans="3:3" x14ac:dyDescent="0.2">
      <c r="C225" s="5"/>
    </row>
    <row r="226" spans="3:3" x14ac:dyDescent="0.2">
      <c r="C226" s="5"/>
    </row>
    <row r="227" spans="3:3" x14ac:dyDescent="0.2">
      <c r="C227" s="5"/>
    </row>
    <row r="228" spans="3:3" x14ac:dyDescent="0.2">
      <c r="C228" s="5"/>
    </row>
    <row r="229" spans="3:3" x14ac:dyDescent="0.2">
      <c r="C229" s="5"/>
    </row>
    <row r="230" spans="3:3" x14ac:dyDescent="0.2">
      <c r="C230" s="5"/>
    </row>
    <row r="231" spans="3:3" x14ac:dyDescent="0.2">
      <c r="C231" s="5"/>
    </row>
    <row r="232" spans="3:3" x14ac:dyDescent="0.2">
      <c r="C232" s="5"/>
    </row>
    <row r="233" spans="3:3" x14ac:dyDescent="0.2">
      <c r="C233" s="5"/>
    </row>
    <row r="234" spans="3:3" x14ac:dyDescent="0.2">
      <c r="C234" s="5"/>
    </row>
    <row r="235" spans="3:3" x14ac:dyDescent="0.2">
      <c r="C235" s="5"/>
    </row>
    <row r="236" spans="3:3" x14ac:dyDescent="0.2">
      <c r="C236" s="5"/>
    </row>
    <row r="237" spans="3:3" x14ac:dyDescent="0.2">
      <c r="C237" s="5"/>
    </row>
    <row r="238" spans="3:3" x14ac:dyDescent="0.2">
      <c r="C238" s="5"/>
    </row>
    <row r="239" spans="3:3" x14ac:dyDescent="0.2">
      <c r="C239" s="5"/>
    </row>
    <row r="240" spans="3:3" x14ac:dyDescent="0.2">
      <c r="C240" s="5"/>
    </row>
    <row r="241" spans="3:3" x14ac:dyDescent="0.2">
      <c r="C241" s="5"/>
    </row>
    <row r="242" spans="3:3" x14ac:dyDescent="0.2">
      <c r="C242" s="5"/>
    </row>
    <row r="243" spans="3:3" x14ac:dyDescent="0.2">
      <c r="C243" s="5"/>
    </row>
    <row r="244" spans="3:3" x14ac:dyDescent="0.2">
      <c r="C244" s="5"/>
    </row>
    <row r="245" spans="3:3" x14ac:dyDescent="0.2">
      <c r="C245" s="5"/>
    </row>
    <row r="246" spans="3:3" x14ac:dyDescent="0.2">
      <c r="C246" s="5"/>
    </row>
    <row r="247" spans="3:3" x14ac:dyDescent="0.2">
      <c r="C247" s="5"/>
    </row>
    <row r="248" spans="3:3" x14ac:dyDescent="0.2">
      <c r="C248" s="5"/>
    </row>
    <row r="249" spans="3:3" x14ac:dyDescent="0.2">
      <c r="C249" s="5"/>
    </row>
    <row r="250" spans="3:3" x14ac:dyDescent="0.2">
      <c r="C250" s="5"/>
    </row>
    <row r="251" spans="3:3" x14ac:dyDescent="0.2">
      <c r="C251" s="5"/>
    </row>
    <row r="252" spans="3:3" x14ac:dyDescent="0.2">
      <c r="C252" s="5"/>
    </row>
    <row r="253" spans="3:3" x14ac:dyDescent="0.2">
      <c r="C253" s="5"/>
    </row>
    <row r="254" spans="3:3" x14ac:dyDescent="0.2">
      <c r="C254" s="5"/>
    </row>
    <row r="255" spans="3:3" x14ac:dyDescent="0.2">
      <c r="C255" s="5"/>
    </row>
    <row r="256" spans="3:3" x14ac:dyDescent="0.2">
      <c r="C256" s="5"/>
    </row>
    <row r="257" spans="3:3" x14ac:dyDescent="0.2">
      <c r="C257" s="5"/>
    </row>
    <row r="258" spans="3:3" x14ac:dyDescent="0.2">
      <c r="C258" s="5"/>
    </row>
    <row r="259" spans="3:3" x14ac:dyDescent="0.2">
      <c r="C259" s="5"/>
    </row>
    <row r="260" spans="3:3" x14ac:dyDescent="0.2">
      <c r="C260" s="5"/>
    </row>
    <row r="261" spans="3:3" x14ac:dyDescent="0.2">
      <c r="C261" s="5"/>
    </row>
    <row r="262" spans="3:3" x14ac:dyDescent="0.2">
      <c r="C262" s="5"/>
    </row>
    <row r="263" spans="3:3" x14ac:dyDescent="0.2">
      <c r="C263" s="5"/>
    </row>
    <row r="264" spans="3:3" x14ac:dyDescent="0.2">
      <c r="C264" s="5"/>
    </row>
    <row r="265" spans="3:3" x14ac:dyDescent="0.2">
      <c r="C265" s="5"/>
    </row>
    <row r="266" spans="3:3" x14ac:dyDescent="0.2">
      <c r="C266" s="5"/>
    </row>
    <row r="267" spans="3:3" x14ac:dyDescent="0.2">
      <c r="C267" s="5"/>
    </row>
    <row r="268" spans="3:3" x14ac:dyDescent="0.2">
      <c r="C268" s="5"/>
    </row>
    <row r="269" spans="3:3" x14ac:dyDescent="0.2">
      <c r="C269" s="5"/>
    </row>
    <row r="270" spans="3:3" x14ac:dyDescent="0.2">
      <c r="C270" s="5"/>
    </row>
    <row r="271" spans="3:3" x14ac:dyDescent="0.2">
      <c r="C271" s="5"/>
    </row>
    <row r="272" spans="3:3" x14ac:dyDescent="0.2">
      <c r="C272" s="5"/>
    </row>
    <row r="273" spans="3:3" x14ac:dyDescent="0.2">
      <c r="C273" s="5"/>
    </row>
    <row r="274" spans="3:3" x14ac:dyDescent="0.2">
      <c r="C274" s="5"/>
    </row>
    <row r="275" spans="3:3" x14ac:dyDescent="0.2">
      <c r="C275" s="5"/>
    </row>
    <row r="276" spans="3:3" x14ac:dyDescent="0.2">
      <c r="C276" s="5"/>
    </row>
    <row r="277" spans="3:3" x14ac:dyDescent="0.2">
      <c r="C277" s="5"/>
    </row>
    <row r="278" spans="3:3" x14ac:dyDescent="0.2">
      <c r="C278" s="5"/>
    </row>
    <row r="279" spans="3:3" x14ac:dyDescent="0.2">
      <c r="C279" s="5"/>
    </row>
    <row r="280" spans="3:3" x14ac:dyDescent="0.2">
      <c r="C280" s="5"/>
    </row>
    <row r="281" spans="3:3" x14ac:dyDescent="0.2">
      <c r="C281" s="5"/>
    </row>
    <row r="282" spans="3:3" x14ac:dyDescent="0.2">
      <c r="C282" s="5"/>
    </row>
    <row r="283" spans="3:3" x14ac:dyDescent="0.2">
      <c r="C283" s="5"/>
    </row>
    <row r="284" spans="3:3" x14ac:dyDescent="0.2">
      <c r="C284" s="5"/>
    </row>
    <row r="285" spans="3:3" x14ac:dyDescent="0.2">
      <c r="C285" s="5"/>
    </row>
    <row r="286" spans="3:3" x14ac:dyDescent="0.2">
      <c r="C286" s="5"/>
    </row>
    <row r="287" spans="3:3" x14ac:dyDescent="0.2">
      <c r="C287" s="5"/>
    </row>
    <row r="288" spans="3:3" x14ac:dyDescent="0.2">
      <c r="C288" s="5"/>
    </row>
    <row r="289" spans="3:3" x14ac:dyDescent="0.2">
      <c r="C289" s="5"/>
    </row>
    <row r="290" spans="3:3" x14ac:dyDescent="0.2">
      <c r="C290" s="5"/>
    </row>
    <row r="291" spans="3:3" x14ac:dyDescent="0.2">
      <c r="C291" s="5"/>
    </row>
    <row r="292" spans="3:3" x14ac:dyDescent="0.2">
      <c r="C292" s="5"/>
    </row>
    <row r="293" spans="3:3" x14ac:dyDescent="0.2">
      <c r="C293" s="5"/>
    </row>
    <row r="294" spans="3:3" x14ac:dyDescent="0.2">
      <c r="C294" s="5"/>
    </row>
    <row r="295" spans="3:3" x14ac:dyDescent="0.2">
      <c r="C295" s="5"/>
    </row>
    <row r="296" spans="3:3" x14ac:dyDescent="0.2">
      <c r="C296" s="5"/>
    </row>
    <row r="297" spans="3:3" x14ac:dyDescent="0.2">
      <c r="C297" s="5"/>
    </row>
    <row r="298" spans="3:3" x14ac:dyDescent="0.2">
      <c r="C298" s="5"/>
    </row>
    <row r="299" spans="3:3" x14ac:dyDescent="0.2">
      <c r="C299" s="5"/>
    </row>
    <row r="300" spans="3:3" x14ac:dyDescent="0.2">
      <c r="C300" s="5"/>
    </row>
    <row r="301" spans="3:3" x14ac:dyDescent="0.2">
      <c r="C301" s="5"/>
    </row>
    <row r="302" spans="3:3" x14ac:dyDescent="0.2">
      <c r="C302" s="5"/>
    </row>
    <row r="303" spans="3:3" x14ac:dyDescent="0.2">
      <c r="C303" s="5"/>
    </row>
    <row r="304" spans="3:3" x14ac:dyDescent="0.2">
      <c r="C304" s="5"/>
    </row>
    <row r="305" spans="3:3" x14ac:dyDescent="0.2">
      <c r="C305" s="5"/>
    </row>
    <row r="306" spans="3:3" x14ac:dyDescent="0.2">
      <c r="C306" s="5"/>
    </row>
    <row r="307" spans="3:3" x14ac:dyDescent="0.2">
      <c r="C307" s="5"/>
    </row>
    <row r="308" spans="3:3" x14ac:dyDescent="0.2">
      <c r="C308" s="5"/>
    </row>
    <row r="309" spans="3:3" x14ac:dyDescent="0.2">
      <c r="C309" s="5"/>
    </row>
    <row r="310" spans="3:3" x14ac:dyDescent="0.2">
      <c r="C310" s="5"/>
    </row>
    <row r="311" spans="3:3" x14ac:dyDescent="0.2">
      <c r="C311" s="5"/>
    </row>
    <row r="312" spans="3:3" x14ac:dyDescent="0.2">
      <c r="C312" s="5"/>
    </row>
    <row r="313" spans="3:3" x14ac:dyDescent="0.2">
      <c r="C313" s="5"/>
    </row>
    <row r="314" spans="3:3" x14ac:dyDescent="0.2">
      <c r="C314" s="5"/>
    </row>
    <row r="315" spans="3:3" x14ac:dyDescent="0.2">
      <c r="C315" s="5"/>
    </row>
    <row r="316" spans="3:3" x14ac:dyDescent="0.2">
      <c r="C316" s="5"/>
    </row>
    <row r="317" spans="3:3" x14ac:dyDescent="0.2">
      <c r="C317" s="5"/>
    </row>
    <row r="318" spans="3:3" x14ac:dyDescent="0.2">
      <c r="C318" s="5"/>
    </row>
    <row r="319" spans="3:3" x14ac:dyDescent="0.2">
      <c r="C319" s="5"/>
    </row>
    <row r="320" spans="3:3" x14ac:dyDescent="0.2">
      <c r="C320" s="5"/>
    </row>
    <row r="321" spans="3:3" x14ac:dyDescent="0.2">
      <c r="C321" s="5"/>
    </row>
    <row r="322" spans="3:3" x14ac:dyDescent="0.2">
      <c r="C322" s="5"/>
    </row>
    <row r="323" spans="3:3" x14ac:dyDescent="0.2">
      <c r="C323" s="5"/>
    </row>
    <row r="324" spans="3:3" x14ac:dyDescent="0.2">
      <c r="C324" s="5"/>
    </row>
    <row r="325" spans="3:3" x14ac:dyDescent="0.2">
      <c r="C325" s="5"/>
    </row>
    <row r="326" spans="3:3" x14ac:dyDescent="0.2">
      <c r="C326" s="5"/>
    </row>
    <row r="327" spans="3:3" x14ac:dyDescent="0.2">
      <c r="C327" s="5"/>
    </row>
    <row r="328" spans="3:3" x14ac:dyDescent="0.2">
      <c r="C328" s="5"/>
    </row>
    <row r="329" spans="3:3" x14ac:dyDescent="0.2">
      <c r="C329" s="5"/>
    </row>
    <row r="330" spans="3:3" x14ac:dyDescent="0.2">
      <c r="C330" s="5"/>
    </row>
    <row r="331" spans="3:3" x14ac:dyDescent="0.2">
      <c r="C331" s="5"/>
    </row>
    <row r="332" spans="3:3" x14ac:dyDescent="0.2">
      <c r="C332" s="5"/>
    </row>
    <row r="333" spans="3:3" x14ac:dyDescent="0.2">
      <c r="C333" s="5"/>
    </row>
    <row r="334" spans="3:3" x14ac:dyDescent="0.2">
      <c r="C334" s="5"/>
    </row>
    <row r="335" spans="3:3" x14ac:dyDescent="0.2">
      <c r="C335" s="5"/>
    </row>
    <row r="336" spans="3:3" x14ac:dyDescent="0.2">
      <c r="C336" s="5"/>
    </row>
    <row r="337" spans="3:3" x14ac:dyDescent="0.2">
      <c r="C337" s="5"/>
    </row>
    <row r="338" spans="3:3" x14ac:dyDescent="0.2">
      <c r="C338" s="5"/>
    </row>
    <row r="339" spans="3:3" x14ac:dyDescent="0.2">
      <c r="C339" s="5"/>
    </row>
    <row r="340" spans="3:3" x14ac:dyDescent="0.2">
      <c r="C340" s="5"/>
    </row>
    <row r="341" spans="3:3" x14ac:dyDescent="0.2">
      <c r="C341" s="5"/>
    </row>
    <row r="342" spans="3:3" x14ac:dyDescent="0.2">
      <c r="C342" s="5"/>
    </row>
    <row r="343" spans="3:3" x14ac:dyDescent="0.2">
      <c r="C343" s="5"/>
    </row>
    <row r="344" spans="3:3" x14ac:dyDescent="0.2">
      <c r="C344" s="5"/>
    </row>
    <row r="345" spans="3:3" x14ac:dyDescent="0.2">
      <c r="C345" s="5"/>
    </row>
    <row r="346" spans="3:3" x14ac:dyDescent="0.2">
      <c r="C346" s="5"/>
    </row>
    <row r="347" spans="3:3" x14ac:dyDescent="0.2">
      <c r="C347" s="5"/>
    </row>
    <row r="348" spans="3:3" x14ac:dyDescent="0.2">
      <c r="C348" s="5"/>
    </row>
    <row r="349" spans="3:3" x14ac:dyDescent="0.2">
      <c r="C349" s="5"/>
    </row>
    <row r="350" spans="3:3" x14ac:dyDescent="0.2">
      <c r="C350" s="5"/>
    </row>
    <row r="351" spans="3:3" x14ac:dyDescent="0.2">
      <c r="C351" s="5"/>
    </row>
    <row r="352" spans="3:3" x14ac:dyDescent="0.2">
      <c r="C352" s="5"/>
    </row>
    <row r="353" spans="3:3" x14ac:dyDescent="0.2">
      <c r="C353" s="5"/>
    </row>
    <row r="354" spans="3:3" x14ac:dyDescent="0.2">
      <c r="C354" s="5"/>
    </row>
    <row r="355" spans="3:3" x14ac:dyDescent="0.2">
      <c r="C355" s="5"/>
    </row>
    <row r="356" spans="3:3" x14ac:dyDescent="0.2">
      <c r="C356" s="5"/>
    </row>
    <row r="357" spans="3:3" x14ac:dyDescent="0.2">
      <c r="C357" s="5"/>
    </row>
    <row r="358" spans="3:3" x14ac:dyDescent="0.2">
      <c r="C358" s="5"/>
    </row>
    <row r="359" spans="3:3" x14ac:dyDescent="0.2">
      <c r="C359" s="5"/>
    </row>
    <row r="360" spans="3:3" x14ac:dyDescent="0.2">
      <c r="C360" s="5"/>
    </row>
    <row r="361" spans="3:3" x14ac:dyDescent="0.2">
      <c r="C361" s="5"/>
    </row>
    <row r="362" spans="3:3" x14ac:dyDescent="0.2">
      <c r="C362" s="5"/>
    </row>
    <row r="363" spans="3:3" x14ac:dyDescent="0.2">
      <c r="C363" s="5"/>
    </row>
    <row r="364" spans="3:3" x14ac:dyDescent="0.2">
      <c r="C364" s="5"/>
    </row>
    <row r="365" spans="3:3" x14ac:dyDescent="0.2">
      <c r="C365" s="5"/>
    </row>
    <row r="366" spans="3:3" x14ac:dyDescent="0.2">
      <c r="C366" s="5"/>
    </row>
    <row r="367" spans="3:3" x14ac:dyDescent="0.2">
      <c r="C367" s="5"/>
    </row>
    <row r="368" spans="3:3" x14ac:dyDescent="0.2">
      <c r="C368" s="5"/>
    </row>
    <row r="369" spans="3:3" x14ac:dyDescent="0.2">
      <c r="C369" s="5"/>
    </row>
    <row r="370" spans="3:3" x14ac:dyDescent="0.2">
      <c r="C370" s="5"/>
    </row>
    <row r="371" spans="3:3" x14ac:dyDescent="0.2">
      <c r="C371" s="5"/>
    </row>
    <row r="372" spans="3:3" x14ac:dyDescent="0.2">
      <c r="C372" s="5"/>
    </row>
    <row r="373" spans="3:3" x14ac:dyDescent="0.2">
      <c r="C373" s="5"/>
    </row>
    <row r="374" spans="3:3" x14ac:dyDescent="0.2">
      <c r="C374" s="5"/>
    </row>
    <row r="375" spans="3:3" x14ac:dyDescent="0.2">
      <c r="C375" s="5"/>
    </row>
    <row r="376" spans="3:3" x14ac:dyDescent="0.2">
      <c r="C376" s="5"/>
    </row>
    <row r="377" spans="3:3" x14ac:dyDescent="0.2">
      <c r="C377" s="5"/>
    </row>
    <row r="378" spans="3:3" x14ac:dyDescent="0.2">
      <c r="C378" s="5"/>
    </row>
    <row r="379" spans="3:3" x14ac:dyDescent="0.2">
      <c r="C379" s="5"/>
    </row>
    <row r="380" spans="3:3" x14ac:dyDescent="0.2">
      <c r="C380" s="5"/>
    </row>
    <row r="381" spans="3:3" x14ac:dyDescent="0.2">
      <c r="C381" s="5"/>
    </row>
    <row r="382" spans="3:3" x14ac:dyDescent="0.2">
      <c r="C382" s="5"/>
    </row>
    <row r="383" spans="3:3" x14ac:dyDescent="0.2">
      <c r="C383" s="5"/>
    </row>
    <row r="384" spans="3:3" x14ac:dyDescent="0.2">
      <c r="C384" s="5"/>
    </row>
    <row r="385" spans="3:3" x14ac:dyDescent="0.2">
      <c r="C385" s="5"/>
    </row>
    <row r="386" spans="3:3" x14ac:dyDescent="0.2">
      <c r="C386" s="5"/>
    </row>
    <row r="387" spans="3:3" x14ac:dyDescent="0.2">
      <c r="C387" s="5"/>
    </row>
    <row r="388" spans="3:3" x14ac:dyDescent="0.2">
      <c r="C388" s="5"/>
    </row>
    <row r="389" spans="3:3" x14ac:dyDescent="0.2">
      <c r="C389" s="5"/>
    </row>
    <row r="390" spans="3:3" x14ac:dyDescent="0.2">
      <c r="C390" s="5"/>
    </row>
    <row r="391" spans="3:3" x14ac:dyDescent="0.2">
      <c r="C391" s="5"/>
    </row>
    <row r="392" spans="3:3" x14ac:dyDescent="0.2">
      <c r="C392" s="5"/>
    </row>
    <row r="393" spans="3:3" x14ac:dyDescent="0.2">
      <c r="C393" s="5"/>
    </row>
    <row r="394" spans="3:3" x14ac:dyDescent="0.2">
      <c r="C394" s="5"/>
    </row>
    <row r="395" spans="3:3" x14ac:dyDescent="0.2">
      <c r="C395" s="5"/>
    </row>
    <row r="396" spans="3:3" x14ac:dyDescent="0.2">
      <c r="C396" s="5"/>
    </row>
    <row r="397" spans="3:3" x14ac:dyDescent="0.2">
      <c r="C397" s="5"/>
    </row>
    <row r="398" spans="3:3" x14ac:dyDescent="0.2">
      <c r="C398" s="5"/>
    </row>
    <row r="399" spans="3:3" x14ac:dyDescent="0.2">
      <c r="C399" s="5"/>
    </row>
    <row r="400" spans="3:3" x14ac:dyDescent="0.2">
      <c r="C400" s="5"/>
    </row>
    <row r="401" spans="3:3" x14ac:dyDescent="0.2">
      <c r="C401" s="5"/>
    </row>
    <row r="402" spans="3:3" x14ac:dyDescent="0.2">
      <c r="C402" s="5"/>
    </row>
    <row r="403" spans="3:3" x14ac:dyDescent="0.2">
      <c r="C403" s="5"/>
    </row>
    <row r="404" spans="3:3" x14ac:dyDescent="0.2">
      <c r="C404" s="5"/>
    </row>
    <row r="405" spans="3:3" x14ac:dyDescent="0.2">
      <c r="C405" s="5"/>
    </row>
    <row r="406" spans="3:3" x14ac:dyDescent="0.2">
      <c r="C406" s="5"/>
    </row>
    <row r="407" spans="3:3" x14ac:dyDescent="0.2">
      <c r="C407" s="5"/>
    </row>
    <row r="408" spans="3:3" x14ac:dyDescent="0.2">
      <c r="C408" s="5"/>
    </row>
    <row r="409" spans="3:3" x14ac:dyDescent="0.2">
      <c r="C409" s="5"/>
    </row>
    <row r="410" spans="3:3" x14ac:dyDescent="0.2">
      <c r="C410" s="5"/>
    </row>
    <row r="411" spans="3:3" x14ac:dyDescent="0.2">
      <c r="C411" s="5"/>
    </row>
    <row r="412" spans="3:3" x14ac:dyDescent="0.2">
      <c r="C412" s="5"/>
    </row>
    <row r="413" spans="3:3" x14ac:dyDescent="0.2">
      <c r="C413" s="5"/>
    </row>
    <row r="414" spans="3:3" x14ac:dyDescent="0.2">
      <c r="C414" s="5"/>
    </row>
    <row r="415" spans="3:3" x14ac:dyDescent="0.2">
      <c r="C415" s="5"/>
    </row>
  </sheetData>
  <sheetProtection algorithmName="SHA-512" hashValue="oT3ikyNUdN6x/2gauPn7cTWln+AettlNe1tmcfAXLS8WPmkbwEpee+X37RxDMIljr9Dp1WgPfsC5VYFfeq8t4g==" saltValue="6m/yAoTuTsbWuO7kjc8IQQ==" spinCount="100000" sheet="1" objects="1" scenarios="1"/>
  <protectedRanges>
    <protectedRange sqref="K62:M63 K6:M57" name="Rango1_1_1_2_1" securityDescriptor="O:WDG:WDD:(A;;CC;;;WD)"/>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ED8D-27AB-47AA-B7F0-CC1049CB276A}">
  <dimension ref="A1:M212"/>
  <sheetViews>
    <sheetView tabSelected="1" topLeftCell="A82" workbookViewId="0">
      <selection activeCell="K6" sqref="K6"/>
    </sheetView>
  </sheetViews>
  <sheetFormatPr defaultColWidth="11.42578125" defaultRowHeight="12" x14ac:dyDescent="0.2"/>
  <cols>
    <col min="1" max="1" width="8.42578125" style="121" customWidth="1"/>
    <col min="2" max="2" width="16.5703125" style="4" customWidth="1"/>
    <col min="3" max="3" width="17.5703125" style="4" customWidth="1"/>
    <col min="4" max="4" width="75.5703125" style="5" customWidth="1"/>
    <col min="5" max="5" width="24.42578125" style="5" bestFit="1" customWidth="1"/>
    <col min="6" max="7" width="9.7109375" style="6" customWidth="1"/>
    <col min="8" max="8" width="13.5703125" style="4" customWidth="1"/>
    <col min="9" max="9" width="1.5703125" style="4" customWidth="1"/>
    <col min="10" max="10" width="20.5703125" style="4" customWidth="1"/>
    <col min="11" max="11" width="20.5703125" style="7" customWidth="1"/>
    <col min="12" max="12" width="20.5703125" style="1" customWidth="1"/>
    <col min="13" max="13" width="20.5703125" style="4" customWidth="1"/>
    <col min="14" max="14" width="1.7109375" style="1" customWidth="1"/>
    <col min="15" max="16384" width="11.42578125" style="1"/>
  </cols>
  <sheetData>
    <row r="1" spans="1:13" s="13" customFormat="1" ht="15.75" x14ac:dyDescent="0.25">
      <c r="A1" s="16"/>
      <c r="B1" s="120" t="s">
        <v>525</v>
      </c>
      <c r="D1" s="50"/>
      <c r="E1" s="50"/>
      <c r="F1" s="51"/>
      <c r="G1" s="51"/>
      <c r="H1" s="16"/>
      <c r="I1" s="16"/>
      <c r="J1" s="16"/>
      <c r="K1" s="52"/>
      <c r="M1" s="16"/>
    </row>
    <row r="2" spans="1:13" ht="12.75" x14ac:dyDescent="0.2">
      <c r="C2" s="1"/>
      <c r="D2" s="37"/>
      <c r="E2" s="37"/>
      <c r="F2" s="1"/>
      <c r="G2" s="38"/>
      <c r="H2" s="1"/>
      <c r="I2" s="1"/>
      <c r="J2" s="1"/>
      <c r="M2" s="1"/>
    </row>
    <row r="3" spans="1:13" s="3" customFormat="1" x14ac:dyDescent="0.2">
      <c r="A3" s="121"/>
      <c r="B3" s="122" t="s">
        <v>526</v>
      </c>
      <c r="C3" s="39"/>
      <c r="D3" s="40"/>
      <c r="E3" s="40"/>
      <c r="F3" s="2"/>
      <c r="G3" s="2"/>
      <c r="H3" s="2"/>
      <c r="I3" s="2"/>
      <c r="J3" s="2"/>
      <c r="K3" s="2"/>
      <c r="L3" s="2"/>
      <c r="M3" s="2"/>
    </row>
    <row r="4" spans="1:13" s="3" customFormat="1" ht="15.75" thickBot="1" x14ac:dyDescent="0.25">
      <c r="A4" s="123"/>
      <c r="B4" s="41"/>
      <c r="C4" s="42"/>
      <c r="D4" s="43"/>
      <c r="E4" s="43"/>
      <c r="F4" s="2"/>
      <c r="G4" s="2"/>
      <c r="H4" s="2"/>
      <c r="I4" s="2"/>
      <c r="J4" s="2"/>
      <c r="K4" s="2"/>
      <c r="L4" s="2"/>
      <c r="M4" s="2"/>
    </row>
    <row r="5" spans="1:13" ht="36" x14ac:dyDescent="0.2">
      <c r="A5" s="10" t="s">
        <v>527</v>
      </c>
      <c r="B5" s="10" t="s">
        <v>0</v>
      </c>
      <c r="C5" s="11" t="s">
        <v>123</v>
      </c>
      <c r="D5" s="11" t="s">
        <v>1</v>
      </c>
      <c r="E5" s="11" t="s">
        <v>532</v>
      </c>
      <c r="F5" s="11" t="s">
        <v>154</v>
      </c>
      <c r="G5" s="11" t="s">
        <v>114</v>
      </c>
      <c r="H5" s="12" t="s">
        <v>37</v>
      </c>
      <c r="I5" s="14"/>
      <c r="J5" s="47" t="s">
        <v>513</v>
      </c>
      <c r="K5" s="48" t="s">
        <v>514</v>
      </c>
      <c r="L5" s="48" t="s">
        <v>515</v>
      </c>
      <c r="M5" s="49" t="s">
        <v>516</v>
      </c>
    </row>
    <row r="6" spans="1:13" s="79" customFormat="1" ht="11.25" x14ac:dyDescent="0.2">
      <c r="A6" s="145">
        <v>1</v>
      </c>
      <c r="B6" s="124" t="s">
        <v>45</v>
      </c>
      <c r="C6" s="125" t="s">
        <v>155</v>
      </c>
      <c r="D6" s="126" t="s">
        <v>479</v>
      </c>
      <c r="E6" s="126"/>
      <c r="F6" s="127">
        <v>2</v>
      </c>
      <c r="G6" s="128">
        <v>750</v>
      </c>
      <c r="H6" s="129" t="s">
        <v>416</v>
      </c>
      <c r="I6" s="61"/>
      <c r="J6" s="63" t="s">
        <v>416</v>
      </c>
      <c r="K6" s="59"/>
      <c r="L6" s="80"/>
      <c r="M6" s="81"/>
    </row>
    <row r="7" spans="1:13" s="79" customFormat="1" ht="11.25" x14ac:dyDescent="0.2">
      <c r="A7" s="145">
        <v>2</v>
      </c>
      <c r="B7" s="124" t="s">
        <v>45</v>
      </c>
      <c r="C7" s="125" t="s">
        <v>126</v>
      </c>
      <c r="D7" s="126" t="s">
        <v>375</v>
      </c>
      <c r="E7" s="126" t="s">
        <v>50</v>
      </c>
      <c r="F7" s="127">
        <v>3</v>
      </c>
      <c r="G7" s="128">
        <v>22.99</v>
      </c>
      <c r="H7" s="129" t="s">
        <v>40</v>
      </c>
      <c r="I7" s="61"/>
      <c r="J7" s="62"/>
      <c r="K7" s="55"/>
      <c r="L7" s="59"/>
      <c r="M7" s="67"/>
    </row>
    <row r="8" spans="1:13" s="79" customFormat="1" ht="11.25" x14ac:dyDescent="0.2">
      <c r="A8" s="145">
        <v>3</v>
      </c>
      <c r="B8" s="124" t="s">
        <v>45</v>
      </c>
      <c r="C8" s="125" t="s">
        <v>126</v>
      </c>
      <c r="D8" s="126" t="s">
        <v>169</v>
      </c>
      <c r="E8" s="126" t="s">
        <v>170</v>
      </c>
      <c r="F8" s="127">
        <v>4</v>
      </c>
      <c r="G8" s="128">
        <v>11.64</v>
      </c>
      <c r="H8" s="129" t="s">
        <v>40</v>
      </c>
      <c r="I8" s="61"/>
      <c r="J8" s="62"/>
      <c r="K8" s="59"/>
      <c r="L8" s="80"/>
      <c r="M8" s="67"/>
    </row>
    <row r="9" spans="1:13" s="79" customFormat="1" ht="11.25" x14ac:dyDescent="0.2">
      <c r="A9" s="145">
        <v>4</v>
      </c>
      <c r="B9" s="124" t="s">
        <v>45</v>
      </c>
      <c r="C9" s="125" t="s">
        <v>126</v>
      </c>
      <c r="D9" s="126" t="s">
        <v>171</v>
      </c>
      <c r="E9" s="126" t="s">
        <v>172</v>
      </c>
      <c r="F9" s="127">
        <v>3</v>
      </c>
      <c r="G9" s="128">
        <v>29.34</v>
      </c>
      <c r="H9" s="129" t="s">
        <v>40</v>
      </c>
      <c r="I9" s="61"/>
      <c r="J9" s="62"/>
      <c r="K9" s="59"/>
      <c r="L9" s="80"/>
      <c r="M9" s="67"/>
    </row>
    <row r="10" spans="1:13" s="79" customFormat="1" ht="11.25" x14ac:dyDescent="0.2">
      <c r="A10" s="145">
        <v>5</v>
      </c>
      <c r="B10" s="124" t="s">
        <v>45</v>
      </c>
      <c r="C10" s="125" t="s">
        <v>126</v>
      </c>
      <c r="D10" s="126" t="s">
        <v>173</v>
      </c>
      <c r="E10" s="126" t="s">
        <v>174</v>
      </c>
      <c r="F10" s="127">
        <v>5</v>
      </c>
      <c r="G10" s="128">
        <v>13.8</v>
      </c>
      <c r="H10" s="129" t="s">
        <v>40</v>
      </c>
      <c r="I10" s="61"/>
      <c r="J10" s="62"/>
      <c r="K10" s="59"/>
      <c r="L10" s="80"/>
      <c r="M10" s="67"/>
    </row>
    <row r="11" spans="1:13" s="79" customFormat="1" ht="11.25" x14ac:dyDescent="0.2">
      <c r="A11" s="145">
        <v>6</v>
      </c>
      <c r="B11" s="124" t="s">
        <v>45</v>
      </c>
      <c r="C11" s="125" t="s">
        <v>126</v>
      </c>
      <c r="D11" s="126" t="s">
        <v>107</v>
      </c>
      <c r="E11" s="126"/>
      <c r="F11" s="127">
        <v>2</v>
      </c>
      <c r="G11" s="128">
        <v>36</v>
      </c>
      <c r="H11" s="129" t="s">
        <v>40</v>
      </c>
      <c r="I11" s="61"/>
      <c r="J11" s="62"/>
      <c r="K11" s="59"/>
      <c r="L11" s="80"/>
      <c r="M11" s="67"/>
    </row>
    <row r="12" spans="1:13" s="79" customFormat="1" ht="11.25" x14ac:dyDescent="0.2">
      <c r="A12" s="145">
        <v>7</v>
      </c>
      <c r="B12" s="124" t="s">
        <v>45</v>
      </c>
      <c r="C12" s="125" t="s">
        <v>126</v>
      </c>
      <c r="D12" s="126" t="s">
        <v>175</v>
      </c>
      <c r="E12" s="126" t="s">
        <v>176</v>
      </c>
      <c r="F12" s="127">
        <v>4</v>
      </c>
      <c r="G12" s="128">
        <v>20.309999999999999</v>
      </c>
      <c r="H12" s="129" t="s">
        <v>40</v>
      </c>
      <c r="I12" s="61"/>
      <c r="J12" s="62"/>
      <c r="K12" s="59"/>
      <c r="L12" s="80"/>
      <c r="M12" s="67"/>
    </row>
    <row r="13" spans="1:13" s="79" customFormat="1" ht="11.25" x14ac:dyDescent="0.2">
      <c r="A13" s="145">
        <v>8</v>
      </c>
      <c r="B13" s="124" t="s">
        <v>45</v>
      </c>
      <c r="C13" s="125" t="s">
        <v>126</v>
      </c>
      <c r="D13" s="126" t="s">
        <v>177</v>
      </c>
      <c r="E13" s="126" t="s">
        <v>178</v>
      </c>
      <c r="F13" s="127">
        <v>1</v>
      </c>
      <c r="G13" s="128">
        <v>29.220000000000002</v>
      </c>
      <c r="H13" s="129" t="s">
        <v>40</v>
      </c>
      <c r="I13" s="61"/>
      <c r="J13" s="62"/>
      <c r="K13" s="59"/>
      <c r="L13" s="80"/>
      <c r="M13" s="67"/>
    </row>
    <row r="14" spans="1:13" s="79" customFormat="1" ht="11.25" x14ac:dyDescent="0.2">
      <c r="A14" s="145">
        <v>9</v>
      </c>
      <c r="B14" s="124" t="s">
        <v>45</v>
      </c>
      <c r="C14" s="125" t="s">
        <v>126</v>
      </c>
      <c r="D14" s="126" t="s">
        <v>179</v>
      </c>
      <c r="E14" s="126" t="s">
        <v>180</v>
      </c>
      <c r="F14" s="127">
        <v>3</v>
      </c>
      <c r="G14" s="128">
        <v>8.64</v>
      </c>
      <c r="H14" s="129" t="s">
        <v>40</v>
      </c>
      <c r="I14" s="61"/>
      <c r="J14" s="62"/>
      <c r="K14" s="59"/>
      <c r="L14" s="80"/>
      <c r="M14" s="67"/>
    </row>
    <row r="15" spans="1:13" s="79" customFormat="1" ht="11.25" x14ac:dyDescent="0.2">
      <c r="A15" s="145">
        <v>10</v>
      </c>
      <c r="B15" s="124" t="s">
        <v>45</v>
      </c>
      <c r="C15" s="125" t="s">
        <v>126</v>
      </c>
      <c r="D15" s="126" t="s">
        <v>46</v>
      </c>
      <c r="E15" s="126" t="s">
        <v>59</v>
      </c>
      <c r="F15" s="127">
        <v>2</v>
      </c>
      <c r="G15" s="128">
        <v>30.18</v>
      </c>
      <c r="H15" s="129" t="s">
        <v>40</v>
      </c>
      <c r="I15" s="61"/>
      <c r="J15" s="62"/>
      <c r="K15" s="59"/>
      <c r="L15" s="80"/>
      <c r="M15" s="67"/>
    </row>
    <row r="16" spans="1:13" s="79" customFormat="1" ht="11.25" x14ac:dyDescent="0.2">
      <c r="A16" s="145">
        <v>11</v>
      </c>
      <c r="B16" s="124" t="s">
        <v>45</v>
      </c>
      <c r="C16" s="125" t="s">
        <v>126</v>
      </c>
      <c r="D16" s="126" t="s">
        <v>108</v>
      </c>
      <c r="E16" s="126"/>
      <c r="F16" s="127">
        <v>2</v>
      </c>
      <c r="G16" s="128">
        <v>48</v>
      </c>
      <c r="H16" s="129" t="s">
        <v>40</v>
      </c>
      <c r="I16" s="61"/>
      <c r="J16" s="62"/>
      <c r="K16" s="59"/>
      <c r="L16" s="80"/>
      <c r="M16" s="67"/>
    </row>
    <row r="17" spans="1:13" s="79" customFormat="1" ht="11.25" x14ac:dyDescent="0.2">
      <c r="A17" s="145">
        <v>12</v>
      </c>
      <c r="B17" s="124" t="s">
        <v>45</v>
      </c>
      <c r="C17" s="125" t="s">
        <v>126</v>
      </c>
      <c r="D17" s="126" t="s">
        <v>47</v>
      </c>
      <c r="E17" s="126" t="s">
        <v>48</v>
      </c>
      <c r="F17" s="127">
        <v>2</v>
      </c>
      <c r="G17" s="128">
        <v>13.24</v>
      </c>
      <c r="H17" s="129" t="s">
        <v>40</v>
      </c>
      <c r="I17" s="61"/>
      <c r="J17" s="62"/>
      <c r="K17" s="59"/>
      <c r="L17" s="80"/>
      <c r="M17" s="67"/>
    </row>
    <row r="18" spans="1:13" s="79" customFormat="1" ht="11.25" x14ac:dyDescent="0.2">
      <c r="A18" s="145">
        <v>13</v>
      </c>
      <c r="B18" s="124" t="s">
        <v>45</v>
      </c>
      <c r="C18" s="125" t="s">
        <v>126</v>
      </c>
      <c r="D18" s="126" t="s">
        <v>181</v>
      </c>
      <c r="E18" s="126" t="s">
        <v>182</v>
      </c>
      <c r="F18" s="127">
        <v>9</v>
      </c>
      <c r="G18" s="128">
        <v>25.5</v>
      </c>
      <c r="H18" s="129" t="s">
        <v>40</v>
      </c>
      <c r="I18" s="61"/>
      <c r="J18" s="62"/>
      <c r="K18" s="59"/>
      <c r="L18" s="80"/>
      <c r="M18" s="67"/>
    </row>
    <row r="19" spans="1:13" s="79" customFormat="1" ht="11.25" x14ac:dyDescent="0.2">
      <c r="A19" s="145">
        <v>14</v>
      </c>
      <c r="B19" s="124" t="s">
        <v>45</v>
      </c>
      <c r="C19" s="125" t="s">
        <v>126</v>
      </c>
      <c r="D19" s="126" t="s">
        <v>183</v>
      </c>
      <c r="E19" s="126" t="s">
        <v>184</v>
      </c>
      <c r="F19" s="127">
        <v>4</v>
      </c>
      <c r="G19" s="128">
        <v>26.82</v>
      </c>
      <c r="H19" s="129" t="s">
        <v>40</v>
      </c>
      <c r="I19" s="61"/>
      <c r="J19" s="62"/>
      <c r="K19" s="59"/>
      <c r="L19" s="80"/>
      <c r="M19" s="67"/>
    </row>
    <row r="20" spans="1:13" s="79" customFormat="1" ht="11.25" x14ac:dyDescent="0.2">
      <c r="A20" s="145">
        <v>15</v>
      </c>
      <c r="B20" s="124" t="s">
        <v>45</v>
      </c>
      <c r="C20" s="125" t="s">
        <v>126</v>
      </c>
      <c r="D20" s="126" t="s">
        <v>185</v>
      </c>
      <c r="E20" s="126" t="s">
        <v>186</v>
      </c>
      <c r="F20" s="127">
        <v>2</v>
      </c>
      <c r="G20" s="128">
        <v>23.939999999999998</v>
      </c>
      <c r="H20" s="129" t="s">
        <v>40</v>
      </c>
      <c r="I20" s="61"/>
      <c r="J20" s="62"/>
      <c r="K20" s="59"/>
      <c r="L20" s="80"/>
      <c r="M20" s="67"/>
    </row>
    <row r="21" spans="1:13" s="79" customFormat="1" ht="11.25" x14ac:dyDescent="0.2">
      <c r="A21" s="145">
        <v>16</v>
      </c>
      <c r="B21" s="124" t="s">
        <v>45</v>
      </c>
      <c r="C21" s="125" t="s">
        <v>187</v>
      </c>
      <c r="D21" s="126" t="s">
        <v>188</v>
      </c>
      <c r="E21" s="126" t="s">
        <v>189</v>
      </c>
      <c r="F21" s="127">
        <v>2</v>
      </c>
      <c r="G21" s="128">
        <v>30.6</v>
      </c>
      <c r="H21" s="129" t="s">
        <v>40</v>
      </c>
      <c r="I21" s="61"/>
      <c r="J21" s="62"/>
      <c r="K21" s="59"/>
      <c r="L21" s="80"/>
      <c r="M21" s="67"/>
    </row>
    <row r="22" spans="1:13" s="79" customFormat="1" ht="11.25" x14ac:dyDescent="0.2">
      <c r="A22" s="145">
        <v>17</v>
      </c>
      <c r="B22" s="124" t="s">
        <v>45</v>
      </c>
      <c r="C22" s="125" t="s">
        <v>187</v>
      </c>
      <c r="D22" s="126" t="s">
        <v>190</v>
      </c>
      <c r="E22" s="126" t="s">
        <v>191</v>
      </c>
      <c r="F22" s="127">
        <v>2</v>
      </c>
      <c r="G22" s="128">
        <v>28.8</v>
      </c>
      <c r="H22" s="129" t="s">
        <v>40</v>
      </c>
      <c r="I22" s="61"/>
      <c r="J22" s="62"/>
      <c r="K22" s="59"/>
      <c r="L22" s="80"/>
      <c r="M22" s="67"/>
    </row>
    <row r="23" spans="1:13" s="79" customFormat="1" ht="11.25" x14ac:dyDescent="0.2">
      <c r="A23" s="145">
        <v>18</v>
      </c>
      <c r="B23" s="124" t="s">
        <v>45</v>
      </c>
      <c r="C23" s="125" t="s">
        <v>127</v>
      </c>
      <c r="D23" s="126" t="s">
        <v>93</v>
      </c>
      <c r="E23" s="126"/>
      <c r="F23" s="127">
        <v>2</v>
      </c>
      <c r="G23" s="128">
        <v>135</v>
      </c>
      <c r="H23" s="129" t="s">
        <v>76</v>
      </c>
      <c r="I23" s="61"/>
      <c r="J23" s="62"/>
      <c r="K23" s="59"/>
      <c r="L23" s="80"/>
      <c r="M23" s="67"/>
    </row>
    <row r="24" spans="1:13" s="79" customFormat="1" ht="22.5" x14ac:dyDescent="0.2">
      <c r="A24" s="145">
        <v>19</v>
      </c>
      <c r="B24" s="124" t="s">
        <v>45</v>
      </c>
      <c r="C24" s="125" t="s">
        <v>129</v>
      </c>
      <c r="D24" s="126" t="s">
        <v>376</v>
      </c>
      <c r="E24" s="126"/>
      <c r="F24" s="127">
        <v>5</v>
      </c>
      <c r="G24" s="128">
        <v>60</v>
      </c>
      <c r="H24" s="129" t="s">
        <v>40</v>
      </c>
      <c r="I24" s="61"/>
      <c r="J24" s="62"/>
      <c r="K24" s="59"/>
      <c r="L24" s="80"/>
      <c r="M24" s="67"/>
    </row>
    <row r="25" spans="1:13" s="79" customFormat="1" ht="11.25" x14ac:dyDescent="0.2">
      <c r="A25" s="145">
        <v>20</v>
      </c>
      <c r="B25" s="124" t="s">
        <v>45</v>
      </c>
      <c r="C25" s="125" t="s">
        <v>224</v>
      </c>
      <c r="D25" s="126" t="s">
        <v>225</v>
      </c>
      <c r="E25" s="130" t="s">
        <v>226</v>
      </c>
      <c r="F25" s="127">
        <v>3</v>
      </c>
      <c r="G25" s="128">
        <v>50.8</v>
      </c>
      <c r="H25" s="129" t="s">
        <v>40</v>
      </c>
      <c r="I25" s="61"/>
      <c r="J25" s="62"/>
      <c r="K25" s="59"/>
      <c r="L25" s="80"/>
      <c r="M25" s="67"/>
    </row>
    <row r="26" spans="1:13" s="79" customFormat="1" ht="11.25" x14ac:dyDescent="0.2">
      <c r="A26" s="145">
        <v>21</v>
      </c>
      <c r="B26" s="124" t="s">
        <v>45</v>
      </c>
      <c r="C26" s="125" t="s">
        <v>224</v>
      </c>
      <c r="D26" s="126" t="s">
        <v>227</v>
      </c>
      <c r="E26" s="130" t="s">
        <v>228</v>
      </c>
      <c r="F26" s="127">
        <v>1</v>
      </c>
      <c r="G26" s="128">
        <v>20.93</v>
      </c>
      <c r="H26" s="129" t="s">
        <v>40</v>
      </c>
      <c r="I26" s="61"/>
      <c r="J26" s="62"/>
      <c r="K26" s="59"/>
      <c r="L26" s="80"/>
      <c r="M26" s="67"/>
    </row>
    <row r="27" spans="1:13" s="79" customFormat="1" ht="11.25" x14ac:dyDescent="0.2">
      <c r="A27" s="145">
        <v>22</v>
      </c>
      <c r="B27" s="125" t="s">
        <v>45</v>
      </c>
      <c r="C27" s="125" t="s">
        <v>155</v>
      </c>
      <c r="D27" s="126" t="s">
        <v>230</v>
      </c>
      <c r="E27" s="126"/>
      <c r="F27" s="127">
        <v>41</v>
      </c>
      <c r="G27" s="128">
        <v>25.68</v>
      </c>
      <c r="H27" s="129" t="s">
        <v>229</v>
      </c>
      <c r="I27" s="61"/>
      <c r="J27" s="63" t="s">
        <v>229</v>
      </c>
      <c r="K27" s="59"/>
      <c r="L27" s="80"/>
      <c r="M27" s="67"/>
    </row>
    <row r="28" spans="1:13" s="79" customFormat="1" ht="22.5" x14ac:dyDescent="0.2">
      <c r="A28" s="145">
        <v>23</v>
      </c>
      <c r="B28" s="125" t="s">
        <v>45</v>
      </c>
      <c r="C28" s="125" t="s">
        <v>129</v>
      </c>
      <c r="D28" s="126" t="s">
        <v>233</v>
      </c>
      <c r="E28" s="126"/>
      <c r="F28" s="127">
        <v>7</v>
      </c>
      <c r="G28" s="128">
        <v>35</v>
      </c>
      <c r="H28" s="129" t="s">
        <v>40</v>
      </c>
      <c r="I28" s="61"/>
      <c r="J28" s="62"/>
      <c r="K28" s="59"/>
      <c r="L28" s="80"/>
      <c r="M28" s="67"/>
    </row>
    <row r="29" spans="1:13" s="79" customFormat="1" ht="11.25" x14ac:dyDescent="0.2">
      <c r="A29" s="145">
        <v>24</v>
      </c>
      <c r="B29" s="124" t="s">
        <v>45</v>
      </c>
      <c r="C29" s="124" t="s">
        <v>124</v>
      </c>
      <c r="D29" s="126" t="s">
        <v>117</v>
      </c>
      <c r="E29" s="126"/>
      <c r="F29" s="127">
        <v>2</v>
      </c>
      <c r="G29" s="128">
        <v>800</v>
      </c>
      <c r="H29" s="129" t="s">
        <v>76</v>
      </c>
      <c r="I29" s="61"/>
      <c r="J29" s="62"/>
      <c r="K29" s="59"/>
      <c r="L29" s="80"/>
      <c r="M29" s="67"/>
    </row>
    <row r="30" spans="1:13" s="79" customFormat="1" ht="11.25" x14ac:dyDescent="0.2">
      <c r="A30" s="145">
        <v>25</v>
      </c>
      <c r="B30" s="91" t="s">
        <v>45</v>
      </c>
      <c r="C30" s="97" t="s">
        <v>155</v>
      </c>
      <c r="D30" s="92" t="s">
        <v>480</v>
      </c>
      <c r="E30" s="126"/>
      <c r="F30" s="93">
        <v>3</v>
      </c>
      <c r="G30" s="101">
        <v>579.34</v>
      </c>
      <c r="H30" s="129" t="s">
        <v>274</v>
      </c>
      <c r="I30" s="61"/>
      <c r="J30" s="63" t="s">
        <v>274</v>
      </c>
      <c r="K30" s="59"/>
      <c r="L30" s="80"/>
      <c r="M30" s="67"/>
    </row>
    <row r="31" spans="1:13" s="79" customFormat="1" ht="11.25" x14ac:dyDescent="0.2">
      <c r="A31" s="145">
        <v>26</v>
      </c>
      <c r="B31" s="91" t="s">
        <v>45</v>
      </c>
      <c r="C31" s="97" t="s">
        <v>155</v>
      </c>
      <c r="D31" s="92" t="s">
        <v>481</v>
      </c>
      <c r="E31" s="126"/>
      <c r="F31" s="93">
        <v>2</v>
      </c>
      <c r="G31" s="101">
        <v>578.33000000000004</v>
      </c>
      <c r="H31" s="129" t="s">
        <v>274</v>
      </c>
      <c r="I31" s="61"/>
      <c r="J31" s="63" t="s">
        <v>274</v>
      </c>
      <c r="K31" s="59"/>
      <c r="L31" s="80"/>
      <c r="M31" s="67"/>
    </row>
    <row r="32" spans="1:13" s="79" customFormat="1" ht="11.25" x14ac:dyDescent="0.2">
      <c r="A32" s="145">
        <v>27</v>
      </c>
      <c r="B32" s="125" t="s">
        <v>45</v>
      </c>
      <c r="C32" s="125" t="s">
        <v>155</v>
      </c>
      <c r="D32" s="126" t="s">
        <v>533</v>
      </c>
      <c r="E32" s="126"/>
      <c r="F32" s="127">
        <v>1</v>
      </c>
      <c r="G32" s="128">
        <v>4200</v>
      </c>
      <c r="H32" s="129" t="s">
        <v>274</v>
      </c>
      <c r="I32" s="61"/>
      <c r="J32" s="131" t="s">
        <v>274</v>
      </c>
      <c r="K32" s="59"/>
      <c r="L32" s="80"/>
      <c r="M32" s="67"/>
    </row>
    <row r="33" spans="1:13" s="79" customFormat="1" ht="11.25" x14ac:dyDescent="0.2">
      <c r="A33" s="145">
        <v>28</v>
      </c>
      <c r="B33" s="125" t="s">
        <v>45</v>
      </c>
      <c r="C33" s="125" t="s">
        <v>155</v>
      </c>
      <c r="D33" s="126" t="s">
        <v>534</v>
      </c>
      <c r="E33" s="126"/>
      <c r="F33" s="127">
        <v>5</v>
      </c>
      <c r="G33" s="128">
        <v>750</v>
      </c>
      <c r="H33" s="129" t="s">
        <v>274</v>
      </c>
      <c r="I33" s="61"/>
      <c r="J33" s="131" t="s">
        <v>274</v>
      </c>
      <c r="K33" s="59"/>
      <c r="L33" s="80"/>
      <c r="M33" s="67"/>
    </row>
    <row r="34" spans="1:13" s="79" customFormat="1" ht="11.25" x14ac:dyDescent="0.2">
      <c r="A34" s="145">
        <v>29</v>
      </c>
      <c r="B34" s="124" t="s">
        <v>45</v>
      </c>
      <c r="C34" s="124" t="s">
        <v>155</v>
      </c>
      <c r="D34" s="132" t="s">
        <v>294</v>
      </c>
      <c r="E34" s="126" t="s">
        <v>295</v>
      </c>
      <c r="F34" s="127">
        <v>5</v>
      </c>
      <c r="G34" s="128">
        <v>42.72</v>
      </c>
      <c r="H34" s="129" t="s">
        <v>289</v>
      </c>
      <c r="I34" s="61"/>
      <c r="J34" s="63" t="s">
        <v>289</v>
      </c>
      <c r="K34" s="59"/>
      <c r="L34" s="80"/>
      <c r="M34" s="67"/>
    </row>
    <row r="35" spans="1:13" s="79" customFormat="1" ht="22.5" x14ac:dyDescent="0.2">
      <c r="A35" s="145">
        <v>30</v>
      </c>
      <c r="B35" s="124" t="s">
        <v>45</v>
      </c>
      <c r="C35" s="124" t="s">
        <v>155</v>
      </c>
      <c r="D35" s="132" t="s">
        <v>535</v>
      </c>
      <c r="E35" s="126" t="s">
        <v>379</v>
      </c>
      <c r="F35" s="127">
        <v>3</v>
      </c>
      <c r="G35" s="128">
        <v>788.78800000000012</v>
      </c>
      <c r="H35" s="129" t="s">
        <v>289</v>
      </c>
      <c r="I35" s="61"/>
      <c r="J35" s="63" t="s">
        <v>289</v>
      </c>
      <c r="K35" s="59"/>
      <c r="L35" s="80"/>
      <c r="M35" s="67"/>
    </row>
    <row r="36" spans="1:13" s="79" customFormat="1" ht="11.25" x14ac:dyDescent="0.2">
      <c r="A36" s="145">
        <v>31</v>
      </c>
      <c r="B36" s="124" t="s">
        <v>45</v>
      </c>
      <c r="C36" s="124" t="s">
        <v>155</v>
      </c>
      <c r="D36" s="132" t="s">
        <v>380</v>
      </c>
      <c r="E36" s="126" t="s">
        <v>381</v>
      </c>
      <c r="F36" s="127">
        <v>2</v>
      </c>
      <c r="G36" s="128">
        <v>52.833000000000006</v>
      </c>
      <c r="H36" s="129" t="s">
        <v>289</v>
      </c>
      <c r="I36" s="61"/>
      <c r="J36" s="63" t="s">
        <v>289</v>
      </c>
      <c r="K36" s="59"/>
      <c r="L36" s="80"/>
      <c r="M36" s="67"/>
    </row>
    <row r="37" spans="1:13" s="79" customFormat="1" ht="11.25" x14ac:dyDescent="0.2">
      <c r="A37" s="145">
        <v>32</v>
      </c>
      <c r="B37" s="124" t="s">
        <v>45</v>
      </c>
      <c r="C37" s="124" t="s">
        <v>155</v>
      </c>
      <c r="D37" s="132" t="s">
        <v>304</v>
      </c>
      <c r="E37" s="126"/>
      <c r="F37" s="127">
        <v>3</v>
      </c>
      <c r="G37" s="128">
        <v>321.60000000000002</v>
      </c>
      <c r="H37" s="129" t="s">
        <v>289</v>
      </c>
      <c r="I37" s="61"/>
      <c r="J37" s="63" t="s">
        <v>289</v>
      </c>
      <c r="K37" s="59"/>
      <c r="L37" s="80"/>
      <c r="M37" s="67"/>
    </row>
    <row r="38" spans="1:13" s="79" customFormat="1" ht="22.5" x14ac:dyDescent="0.2">
      <c r="A38" s="145">
        <v>33</v>
      </c>
      <c r="B38" s="125" t="s">
        <v>45</v>
      </c>
      <c r="C38" s="124" t="s">
        <v>155</v>
      </c>
      <c r="D38" s="126" t="s">
        <v>536</v>
      </c>
      <c r="E38" s="126"/>
      <c r="F38" s="127">
        <v>1</v>
      </c>
      <c r="G38" s="128">
        <v>579.48</v>
      </c>
      <c r="H38" s="129" t="s">
        <v>365</v>
      </c>
      <c r="I38" s="61"/>
      <c r="J38" s="63" t="s">
        <v>365</v>
      </c>
      <c r="K38" s="59"/>
      <c r="L38" s="80"/>
      <c r="M38" s="67"/>
    </row>
    <row r="39" spans="1:13" s="79" customFormat="1" ht="22.5" x14ac:dyDescent="0.2">
      <c r="A39" s="145">
        <v>34</v>
      </c>
      <c r="B39" s="125" t="s">
        <v>45</v>
      </c>
      <c r="C39" s="124" t="s">
        <v>155</v>
      </c>
      <c r="D39" s="126" t="s">
        <v>537</v>
      </c>
      <c r="E39" s="126"/>
      <c r="F39" s="127">
        <v>2</v>
      </c>
      <c r="G39" s="128">
        <v>328.68</v>
      </c>
      <c r="H39" s="129" t="s">
        <v>365</v>
      </c>
      <c r="I39" s="61"/>
      <c r="J39" s="63" t="s">
        <v>365</v>
      </c>
      <c r="K39" s="59"/>
      <c r="L39" s="80"/>
      <c r="M39" s="67"/>
    </row>
    <row r="40" spans="1:13" s="79" customFormat="1" ht="11.25" x14ac:dyDescent="0.2">
      <c r="A40" s="145">
        <v>35</v>
      </c>
      <c r="B40" s="125" t="s">
        <v>45</v>
      </c>
      <c r="C40" s="124" t="s">
        <v>155</v>
      </c>
      <c r="D40" s="126" t="s">
        <v>538</v>
      </c>
      <c r="E40" s="126"/>
      <c r="F40" s="127">
        <v>2</v>
      </c>
      <c r="G40" s="128">
        <v>869.88</v>
      </c>
      <c r="H40" s="129" t="s">
        <v>365</v>
      </c>
      <c r="I40" s="61"/>
      <c r="J40" s="63" t="s">
        <v>365</v>
      </c>
      <c r="K40" s="59"/>
      <c r="L40" s="80"/>
      <c r="M40" s="67"/>
    </row>
    <row r="41" spans="1:13" s="79" customFormat="1" ht="22.5" x14ac:dyDescent="0.2">
      <c r="A41" s="145">
        <v>36</v>
      </c>
      <c r="B41" s="125" t="s">
        <v>45</v>
      </c>
      <c r="C41" s="125" t="s">
        <v>155</v>
      </c>
      <c r="D41" s="126" t="s">
        <v>366</v>
      </c>
      <c r="E41" s="126"/>
      <c r="F41" s="127">
        <v>1</v>
      </c>
      <c r="G41" s="128">
        <v>1350</v>
      </c>
      <c r="H41" s="129" t="s">
        <v>168</v>
      </c>
      <c r="I41" s="61"/>
      <c r="J41" s="63" t="s">
        <v>168</v>
      </c>
      <c r="K41" s="59"/>
      <c r="L41" s="80"/>
      <c r="M41" s="81"/>
    </row>
    <row r="42" spans="1:13" s="79" customFormat="1" ht="22.5" x14ac:dyDescent="0.2">
      <c r="A42" s="145">
        <v>37</v>
      </c>
      <c r="B42" s="125" t="s">
        <v>45</v>
      </c>
      <c r="C42" s="125" t="s">
        <v>155</v>
      </c>
      <c r="D42" s="126" t="s">
        <v>367</v>
      </c>
      <c r="E42" s="126"/>
      <c r="F42" s="127">
        <v>1</v>
      </c>
      <c r="G42" s="128">
        <v>4350</v>
      </c>
      <c r="H42" s="129" t="s">
        <v>168</v>
      </c>
      <c r="I42" s="61"/>
      <c r="J42" s="63" t="s">
        <v>168</v>
      </c>
      <c r="K42" s="59"/>
      <c r="L42" s="80"/>
      <c r="M42" s="81"/>
    </row>
    <row r="43" spans="1:13" s="79" customFormat="1" ht="11.25" x14ac:dyDescent="0.2">
      <c r="A43" s="145">
        <v>38</v>
      </c>
      <c r="B43" s="125" t="s">
        <v>45</v>
      </c>
      <c r="C43" s="125" t="s">
        <v>128</v>
      </c>
      <c r="D43" s="126" t="s">
        <v>377</v>
      </c>
      <c r="E43" s="126" t="s">
        <v>61</v>
      </c>
      <c r="F43" s="127">
        <v>4</v>
      </c>
      <c r="G43" s="128">
        <v>20</v>
      </c>
      <c r="H43" s="129" t="s">
        <v>40</v>
      </c>
      <c r="I43" s="61"/>
      <c r="J43" s="62"/>
      <c r="K43" s="59"/>
      <c r="L43" s="80"/>
      <c r="M43" s="67"/>
    </row>
    <row r="44" spans="1:13" s="79" customFormat="1" ht="11.25" x14ac:dyDescent="0.2">
      <c r="A44" s="145">
        <v>39</v>
      </c>
      <c r="B44" s="125" t="s">
        <v>45</v>
      </c>
      <c r="C44" s="125" t="s">
        <v>128</v>
      </c>
      <c r="D44" s="126" t="s">
        <v>378</v>
      </c>
      <c r="E44" s="126" t="s">
        <v>60</v>
      </c>
      <c r="F44" s="127">
        <v>4</v>
      </c>
      <c r="G44" s="128">
        <v>20</v>
      </c>
      <c r="H44" s="129" t="s">
        <v>40</v>
      </c>
      <c r="I44" s="61"/>
      <c r="J44" s="62"/>
      <c r="K44" s="59"/>
      <c r="L44" s="80"/>
      <c r="M44" s="67"/>
    </row>
    <row r="45" spans="1:13" s="79" customFormat="1" ht="22.5" x14ac:dyDescent="0.2">
      <c r="A45" s="145">
        <v>40</v>
      </c>
      <c r="B45" s="125" t="s">
        <v>116</v>
      </c>
      <c r="C45" s="125" t="s">
        <v>147</v>
      </c>
      <c r="D45" s="133" t="s">
        <v>382</v>
      </c>
      <c r="E45" s="126" t="s">
        <v>383</v>
      </c>
      <c r="F45" s="127">
        <v>1</v>
      </c>
      <c r="G45" s="128">
        <v>629</v>
      </c>
      <c r="H45" s="129" t="s">
        <v>40</v>
      </c>
      <c r="I45" s="61"/>
      <c r="J45" s="62"/>
      <c r="K45" s="59"/>
      <c r="L45" s="80"/>
      <c r="M45" s="67"/>
    </row>
    <row r="46" spans="1:13" s="79" customFormat="1" ht="11.25" x14ac:dyDescent="0.2">
      <c r="A46" s="145">
        <v>41</v>
      </c>
      <c r="B46" s="125" t="s">
        <v>116</v>
      </c>
      <c r="C46" s="125" t="s">
        <v>147</v>
      </c>
      <c r="D46" s="133" t="str">
        <f>'[1]PressupostLot2-25'!E43</f>
        <v>Subscripció</v>
      </c>
      <c r="E46" s="126"/>
      <c r="F46" s="127">
        <v>1</v>
      </c>
      <c r="G46" s="128">
        <v>750</v>
      </c>
      <c r="H46" s="129" t="s">
        <v>40</v>
      </c>
      <c r="I46" s="61"/>
      <c r="J46" s="62"/>
      <c r="K46" s="59"/>
      <c r="L46" s="80"/>
      <c r="M46" s="67"/>
    </row>
    <row r="47" spans="1:13" s="79" customFormat="1" ht="11.25" x14ac:dyDescent="0.2">
      <c r="A47" s="145">
        <v>42</v>
      </c>
      <c r="B47" s="125" t="s">
        <v>116</v>
      </c>
      <c r="C47" s="125" t="s">
        <v>129</v>
      </c>
      <c r="D47" s="133" t="s">
        <v>384</v>
      </c>
      <c r="E47" s="126" t="s">
        <v>385</v>
      </c>
      <c r="F47" s="127">
        <v>1</v>
      </c>
      <c r="G47" s="128">
        <v>80</v>
      </c>
      <c r="H47" s="129" t="s">
        <v>40</v>
      </c>
      <c r="I47" s="61"/>
      <c r="J47" s="62"/>
      <c r="K47" s="59"/>
      <c r="L47" s="80"/>
      <c r="M47" s="67"/>
    </row>
    <row r="48" spans="1:13" s="79" customFormat="1" ht="11.25" x14ac:dyDescent="0.2">
      <c r="A48" s="145">
        <v>43</v>
      </c>
      <c r="B48" s="125" t="s">
        <v>116</v>
      </c>
      <c r="C48" s="125" t="s">
        <v>136</v>
      </c>
      <c r="D48" s="126" t="s">
        <v>164</v>
      </c>
      <c r="E48" s="126" t="s">
        <v>165</v>
      </c>
      <c r="F48" s="127">
        <v>2</v>
      </c>
      <c r="G48" s="128">
        <v>1325</v>
      </c>
      <c r="H48" s="129" t="s">
        <v>40</v>
      </c>
      <c r="I48" s="61"/>
      <c r="J48" s="63"/>
      <c r="K48" s="59"/>
      <c r="L48" s="80"/>
      <c r="M48" s="67"/>
    </row>
    <row r="49" spans="1:13" s="79" customFormat="1" ht="11.25" x14ac:dyDescent="0.2">
      <c r="A49" s="145">
        <v>44</v>
      </c>
      <c r="B49" s="125" t="s">
        <v>116</v>
      </c>
      <c r="C49" s="125" t="s">
        <v>136</v>
      </c>
      <c r="D49" s="126" t="s">
        <v>166</v>
      </c>
      <c r="E49" s="126" t="s">
        <v>167</v>
      </c>
      <c r="F49" s="127">
        <v>1</v>
      </c>
      <c r="G49" s="128">
        <v>2050</v>
      </c>
      <c r="H49" s="129" t="s">
        <v>40</v>
      </c>
      <c r="I49" s="61"/>
      <c r="J49" s="63"/>
      <c r="K49" s="59"/>
      <c r="L49" s="80"/>
      <c r="M49" s="67"/>
    </row>
    <row r="50" spans="1:13" s="79" customFormat="1" ht="11.25" x14ac:dyDescent="0.2">
      <c r="A50" s="145">
        <v>45</v>
      </c>
      <c r="B50" s="125" t="s">
        <v>116</v>
      </c>
      <c r="C50" s="125" t="s">
        <v>234</v>
      </c>
      <c r="D50" s="133" t="s">
        <v>482</v>
      </c>
      <c r="E50" s="126"/>
      <c r="F50" s="127">
        <v>1</v>
      </c>
      <c r="G50" s="128">
        <v>80</v>
      </c>
      <c r="H50" s="129" t="s">
        <v>40</v>
      </c>
      <c r="I50" s="61"/>
      <c r="J50" s="62"/>
      <c r="K50" s="59"/>
      <c r="L50" s="80"/>
      <c r="M50" s="67"/>
    </row>
    <row r="51" spans="1:13" s="79" customFormat="1" ht="11.25" x14ac:dyDescent="0.2">
      <c r="A51" s="145">
        <v>46</v>
      </c>
      <c r="B51" s="125" t="s">
        <v>116</v>
      </c>
      <c r="C51" s="125" t="s">
        <v>137</v>
      </c>
      <c r="D51" s="126" t="s">
        <v>113</v>
      </c>
      <c r="E51" s="126"/>
      <c r="F51" s="127">
        <v>1</v>
      </c>
      <c r="G51" s="128">
        <v>1200</v>
      </c>
      <c r="H51" s="129" t="s">
        <v>76</v>
      </c>
      <c r="I51" s="61"/>
      <c r="J51" s="62"/>
      <c r="K51" s="59"/>
      <c r="L51" s="80"/>
      <c r="M51" s="67"/>
    </row>
    <row r="52" spans="1:13" s="79" customFormat="1" ht="11.25" x14ac:dyDescent="0.2">
      <c r="A52" s="145">
        <v>47</v>
      </c>
      <c r="B52" s="124" t="s">
        <v>116</v>
      </c>
      <c r="C52" s="124" t="s">
        <v>155</v>
      </c>
      <c r="D52" s="126" t="s">
        <v>195</v>
      </c>
      <c r="E52" s="126"/>
      <c r="F52" s="127">
        <v>3</v>
      </c>
      <c r="G52" s="128">
        <v>416.67</v>
      </c>
      <c r="H52" s="129" t="s">
        <v>196</v>
      </c>
      <c r="I52" s="61"/>
      <c r="J52" s="63" t="s">
        <v>196</v>
      </c>
      <c r="K52" s="59"/>
      <c r="L52" s="80"/>
      <c r="M52" s="67"/>
    </row>
    <row r="53" spans="1:13" s="79" customFormat="1" ht="11.25" x14ac:dyDescent="0.2">
      <c r="A53" s="145">
        <v>48</v>
      </c>
      <c r="B53" s="125" t="s">
        <v>116</v>
      </c>
      <c r="C53" s="125" t="s">
        <v>126</v>
      </c>
      <c r="D53" s="126" t="s">
        <v>197</v>
      </c>
      <c r="E53" s="126"/>
      <c r="F53" s="127">
        <v>1</v>
      </c>
      <c r="G53" s="128">
        <v>725</v>
      </c>
      <c r="H53" s="129" t="s">
        <v>196</v>
      </c>
      <c r="I53" s="61"/>
      <c r="J53" s="63" t="s">
        <v>196</v>
      </c>
      <c r="K53" s="59"/>
      <c r="L53" s="80"/>
      <c r="M53" s="67"/>
    </row>
    <row r="54" spans="1:13" s="79" customFormat="1" ht="11.25" x14ac:dyDescent="0.2">
      <c r="A54" s="145">
        <v>49</v>
      </c>
      <c r="B54" s="125" t="s">
        <v>116</v>
      </c>
      <c r="C54" s="125" t="s">
        <v>198</v>
      </c>
      <c r="D54" s="126" t="s">
        <v>199</v>
      </c>
      <c r="E54" s="126"/>
      <c r="F54" s="127">
        <v>2</v>
      </c>
      <c r="G54" s="128">
        <v>257.40000000000003</v>
      </c>
      <c r="H54" s="129" t="s">
        <v>196</v>
      </c>
      <c r="I54" s="61"/>
      <c r="J54" s="63" t="s">
        <v>196</v>
      </c>
      <c r="K54" s="59"/>
      <c r="L54" s="80"/>
      <c r="M54" s="67"/>
    </row>
    <row r="55" spans="1:13" s="79" customFormat="1" ht="11.25" x14ac:dyDescent="0.2">
      <c r="A55" s="145">
        <v>50</v>
      </c>
      <c r="B55" s="125" t="s">
        <v>116</v>
      </c>
      <c r="C55" s="125" t="s">
        <v>200</v>
      </c>
      <c r="D55" s="126" t="s">
        <v>201</v>
      </c>
      <c r="E55" s="126" t="s">
        <v>202</v>
      </c>
      <c r="F55" s="127">
        <v>2</v>
      </c>
      <c r="G55" s="128">
        <v>500</v>
      </c>
      <c r="H55" s="129" t="s">
        <v>196</v>
      </c>
      <c r="I55" s="61"/>
      <c r="J55" s="63" t="s">
        <v>196</v>
      </c>
      <c r="K55" s="59"/>
      <c r="L55" s="80"/>
      <c r="M55" s="67"/>
    </row>
    <row r="56" spans="1:13" s="79" customFormat="1" ht="11.25" x14ac:dyDescent="0.2">
      <c r="A56" s="145">
        <v>51</v>
      </c>
      <c r="B56" s="125" t="s">
        <v>116</v>
      </c>
      <c r="C56" s="125" t="s">
        <v>200</v>
      </c>
      <c r="D56" s="126" t="s">
        <v>203</v>
      </c>
      <c r="E56" s="126" t="s">
        <v>204</v>
      </c>
      <c r="F56" s="127">
        <v>1</v>
      </c>
      <c r="G56" s="128">
        <v>800</v>
      </c>
      <c r="H56" s="129" t="s">
        <v>196</v>
      </c>
      <c r="I56" s="61"/>
      <c r="J56" s="63" t="s">
        <v>196</v>
      </c>
      <c r="K56" s="59"/>
      <c r="L56" s="80"/>
      <c r="M56" s="67"/>
    </row>
    <row r="57" spans="1:13" s="79" customFormat="1" ht="11.25" x14ac:dyDescent="0.2">
      <c r="A57" s="145">
        <v>52</v>
      </c>
      <c r="B57" s="125" t="s">
        <v>116</v>
      </c>
      <c r="C57" s="125" t="s">
        <v>200</v>
      </c>
      <c r="D57" s="126" t="s">
        <v>205</v>
      </c>
      <c r="E57" s="126" t="s">
        <v>206</v>
      </c>
      <c r="F57" s="127">
        <v>1</v>
      </c>
      <c r="G57" s="128">
        <v>300</v>
      </c>
      <c r="H57" s="129" t="s">
        <v>196</v>
      </c>
      <c r="I57" s="61"/>
      <c r="J57" s="63" t="s">
        <v>196</v>
      </c>
      <c r="K57" s="59"/>
      <c r="L57" s="80"/>
      <c r="M57" s="67"/>
    </row>
    <row r="58" spans="1:13" s="79" customFormat="1" ht="11.25" x14ac:dyDescent="0.2">
      <c r="A58" s="145">
        <v>53</v>
      </c>
      <c r="B58" s="125" t="s">
        <v>116</v>
      </c>
      <c r="C58" s="125" t="s">
        <v>200</v>
      </c>
      <c r="D58" s="126" t="s">
        <v>207</v>
      </c>
      <c r="E58" s="126" t="s">
        <v>208</v>
      </c>
      <c r="F58" s="127">
        <v>1</v>
      </c>
      <c r="G58" s="128">
        <v>300</v>
      </c>
      <c r="H58" s="129" t="s">
        <v>196</v>
      </c>
      <c r="I58" s="61"/>
      <c r="J58" s="63" t="s">
        <v>196</v>
      </c>
      <c r="K58" s="59"/>
      <c r="L58" s="80"/>
      <c r="M58" s="67"/>
    </row>
    <row r="59" spans="1:13" s="79" customFormat="1" ht="22.5" x14ac:dyDescent="0.2">
      <c r="A59" s="145">
        <v>54</v>
      </c>
      <c r="B59" s="125" t="s">
        <v>116</v>
      </c>
      <c r="C59" s="125" t="s">
        <v>198</v>
      </c>
      <c r="D59" s="126" t="s">
        <v>209</v>
      </c>
      <c r="E59" s="126"/>
      <c r="F59" s="127">
        <v>1</v>
      </c>
      <c r="G59" s="128">
        <v>4600</v>
      </c>
      <c r="H59" s="129" t="s">
        <v>196</v>
      </c>
      <c r="I59" s="61"/>
      <c r="J59" s="63" t="s">
        <v>196</v>
      </c>
      <c r="K59" s="59"/>
      <c r="L59" s="80"/>
      <c r="M59" s="67"/>
    </row>
    <row r="60" spans="1:13" s="79" customFormat="1" ht="11.25" x14ac:dyDescent="0.2">
      <c r="A60" s="145">
        <v>55</v>
      </c>
      <c r="B60" s="125" t="s">
        <v>116</v>
      </c>
      <c r="C60" s="125" t="s">
        <v>126</v>
      </c>
      <c r="D60" s="133" t="s">
        <v>386</v>
      </c>
      <c r="E60" s="126"/>
      <c r="F60" s="127">
        <v>2</v>
      </c>
      <c r="G60" s="128">
        <v>40</v>
      </c>
      <c r="H60" s="129" t="s">
        <v>39</v>
      </c>
      <c r="I60" s="61"/>
      <c r="J60" s="63" t="s">
        <v>39</v>
      </c>
      <c r="K60" s="59"/>
      <c r="L60" s="80"/>
      <c r="M60" s="67"/>
    </row>
    <row r="61" spans="1:13" s="79" customFormat="1" ht="11.25" x14ac:dyDescent="0.2">
      <c r="A61" s="145">
        <v>56</v>
      </c>
      <c r="B61" s="125" t="s">
        <v>116</v>
      </c>
      <c r="C61" s="125" t="s">
        <v>126</v>
      </c>
      <c r="D61" s="133" t="s">
        <v>387</v>
      </c>
      <c r="E61" s="126"/>
      <c r="F61" s="127">
        <v>14</v>
      </c>
      <c r="G61" s="128">
        <v>15</v>
      </c>
      <c r="H61" s="129" t="s">
        <v>39</v>
      </c>
      <c r="I61" s="61"/>
      <c r="J61" s="63" t="s">
        <v>39</v>
      </c>
      <c r="K61" s="59"/>
      <c r="L61" s="80"/>
      <c r="M61" s="67"/>
    </row>
    <row r="62" spans="1:13" s="79" customFormat="1" ht="22.5" x14ac:dyDescent="0.2">
      <c r="A62" s="145">
        <v>57</v>
      </c>
      <c r="B62" s="125" t="s">
        <v>116</v>
      </c>
      <c r="C62" s="125" t="s">
        <v>90</v>
      </c>
      <c r="D62" s="126" t="s">
        <v>211</v>
      </c>
      <c r="E62" s="134" t="s">
        <v>212</v>
      </c>
      <c r="F62" s="127">
        <v>2</v>
      </c>
      <c r="G62" s="128">
        <v>1564.95</v>
      </c>
      <c r="H62" s="129" t="s">
        <v>39</v>
      </c>
      <c r="I62" s="61"/>
      <c r="J62" s="63" t="s">
        <v>39</v>
      </c>
      <c r="K62" s="59"/>
      <c r="L62" s="66"/>
      <c r="M62" s="60"/>
    </row>
    <row r="63" spans="1:13" s="79" customFormat="1" ht="22.5" x14ac:dyDescent="0.2">
      <c r="A63" s="145">
        <v>58</v>
      </c>
      <c r="B63" s="125" t="s">
        <v>116</v>
      </c>
      <c r="C63" s="125" t="s">
        <v>90</v>
      </c>
      <c r="D63" s="126" t="s">
        <v>213</v>
      </c>
      <c r="E63" s="126" t="s">
        <v>214</v>
      </c>
      <c r="F63" s="127">
        <v>1</v>
      </c>
      <c r="G63" s="128">
        <v>3430.91</v>
      </c>
      <c r="H63" s="129" t="s">
        <v>39</v>
      </c>
      <c r="I63" s="61"/>
      <c r="J63" s="63" t="s">
        <v>39</v>
      </c>
      <c r="K63" s="59"/>
      <c r="L63" s="66"/>
      <c r="M63" s="60"/>
    </row>
    <row r="64" spans="1:13" s="79" customFormat="1" ht="11.25" x14ac:dyDescent="0.2">
      <c r="A64" s="145">
        <v>59</v>
      </c>
      <c r="B64" s="125" t="s">
        <v>116</v>
      </c>
      <c r="C64" s="125" t="s">
        <v>34</v>
      </c>
      <c r="D64" s="126" t="s">
        <v>215</v>
      </c>
      <c r="E64" s="126">
        <v>10100071</v>
      </c>
      <c r="F64" s="127">
        <v>1</v>
      </c>
      <c r="G64" s="128">
        <v>650</v>
      </c>
      <c r="H64" s="129" t="s">
        <v>40</v>
      </c>
      <c r="I64" s="61"/>
      <c r="J64" s="62"/>
      <c r="K64" s="59"/>
      <c r="L64" s="80"/>
      <c r="M64" s="67"/>
    </row>
    <row r="65" spans="1:13" s="79" customFormat="1" ht="11.25" x14ac:dyDescent="0.2">
      <c r="A65" s="145">
        <v>60</v>
      </c>
      <c r="B65" s="125" t="s">
        <v>116</v>
      </c>
      <c r="C65" s="125" t="s">
        <v>34</v>
      </c>
      <c r="D65" s="133" t="s">
        <v>388</v>
      </c>
      <c r="E65" s="130">
        <v>10102447</v>
      </c>
      <c r="F65" s="127">
        <v>1</v>
      </c>
      <c r="G65" s="128">
        <v>3210</v>
      </c>
      <c r="H65" s="129" t="s">
        <v>40</v>
      </c>
      <c r="I65" s="61"/>
      <c r="J65" s="62"/>
      <c r="K65" s="59"/>
      <c r="L65" s="80"/>
      <c r="M65" s="67"/>
    </row>
    <row r="66" spans="1:13" s="79" customFormat="1" ht="11.25" x14ac:dyDescent="0.2">
      <c r="A66" s="145">
        <v>61</v>
      </c>
      <c r="B66" s="125" t="s">
        <v>116</v>
      </c>
      <c r="C66" s="125" t="s">
        <v>34</v>
      </c>
      <c r="D66" s="126" t="s">
        <v>216</v>
      </c>
      <c r="E66" s="126">
        <v>10102478</v>
      </c>
      <c r="F66" s="127">
        <v>1</v>
      </c>
      <c r="G66" s="128">
        <v>1050</v>
      </c>
      <c r="H66" s="129" t="s">
        <v>40</v>
      </c>
      <c r="I66" s="61"/>
      <c r="J66" s="62"/>
      <c r="K66" s="59"/>
      <c r="L66" s="80"/>
      <c r="M66" s="67"/>
    </row>
    <row r="67" spans="1:13" s="79" customFormat="1" ht="11.25" x14ac:dyDescent="0.2">
      <c r="A67" s="145">
        <v>62</v>
      </c>
      <c r="B67" s="125" t="s">
        <v>116</v>
      </c>
      <c r="C67" s="125" t="s">
        <v>217</v>
      </c>
      <c r="D67" s="126" t="s">
        <v>218</v>
      </c>
      <c r="E67" s="126" t="s">
        <v>219</v>
      </c>
      <c r="F67" s="127">
        <v>1</v>
      </c>
      <c r="G67" s="128">
        <v>1048.24</v>
      </c>
      <c r="H67" s="129" t="s">
        <v>40</v>
      </c>
      <c r="I67" s="61"/>
      <c r="J67" s="62"/>
      <c r="K67" s="59"/>
      <c r="L67" s="80"/>
      <c r="M67" s="67"/>
    </row>
    <row r="68" spans="1:13" s="79" customFormat="1" ht="11.25" x14ac:dyDescent="0.2">
      <c r="A68" s="145">
        <v>63</v>
      </c>
      <c r="B68" s="125" t="s">
        <v>116</v>
      </c>
      <c r="C68" s="125" t="s">
        <v>217</v>
      </c>
      <c r="D68" s="126" t="s">
        <v>220</v>
      </c>
      <c r="E68" s="126" t="s">
        <v>221</v>
      </c>
      <c r="F68" s="127">
        <v>2</v>
      </c>
      <c r="G68" s="128">
        <v>804.7</v>
      </c>
      <c r="H68" s="129" t="s">
        <v>40</v>
      </c>
      <c r="I68" s="61"/>
      <c r="J68" s="62"/>
      <c r="K68" s="59"/>
      <c r="L68" s="80"/>
      <c r="M68" s="67"/>
    </row>
    <row r="69" spans="1:13" s="79" customFormat="1" ht="11.25" x14ac:dyDescent="0.2">
      <c r="A69" s="145">
        <v>64</v>
      </c>
      <c r="B69" s="125" t="s">
        <v>116</v>
      </c>
      <c r="C69" s="125" t="s">
        <v>217</v>
      </c>
      <c r="D69" s="126" t="s">
        <v>222</v>
      </c>
      <c r="E69" s="126" t="s">
        <v>223</v>
      </c>
      <c r="F69" s="127">
        <v>1</v>
      </c>
      <c r="G69" s="128">
        <v>540</v>
      </c>
      <c r="H69" s="129" t="s">
        <v>40</v>
      </c>
      <c r="I69" s="61"/>
      <c r="J69" s="62"/>
      <c r="K69" s="59"/>
      <c r="L69" s="80"/>
      <c r="M69" s="67"/>
    </row>
    <row r="70" spans="1:13" s="79" customFormat="1" ht="11.25" x14ac:dyDescent="0.2">
      <c r="A70" s="145">
        <v>65</v>
      </c>
      <c r="B70" s="124" t="s">
        <v>116</v>
      </c>
      <c r="C70" s="124" t="s">
        <v>129</v>
      </c>
      <c r="D70" s="126" t="s">
        <v>231</v>
      </c>
      <c r="E70" s="135" t="s">
        <v>232</v>
      </c>
      <c r="F70" s="127">
        <v>4</v>
      </c>
      <c r="G70" s="128">
        <v>160</v>
      </c>
      <c r="H70" s="129" t="s">
        <v>40</v>
      </c>
      <c r="I70" s="61"/>
      <c r="J70" s="62"/>
      <c r="K70" s="59"/>
      <c r="L70" s="80"/>
      <c r="M70" s="67"/>
    </row>
    <row r="71" spans="1:13" s="79" customFormat="1" ht="11.25" x14ac:dyDescent="0.2">
      <c r="A71" s="145">
        <v>66</v>
      </c>
      <c r="B71" s="125" t="s">
        <v>116</v>
      </c>
      <c r="C71" s="125" t="s">
        <v>129</v>
      </c>
      <c r="D71" s="126" t="s">
        <v>95</v>
      </c>
      <c r="E71" s="135" t="s">
        <v>94</v>
      </c>
      <c r="F71" s="127">
        <v>1</v>
      </c>
      <c r="G71" s="128">
        <v>300</v>
      </c>
      <c r="H71" s="129" t="s">
        <v>40</v>
      </c>
      <c r="I71" s="61"/>
      <c r="J71" s="62"/>
      <c r="K71" s="59"/>
      <c r="L71" s="80"/>
      <c r="M71" s="67"/>
    </row>
    <row r="72" spans="1:13" s="79" customFormat="1" ht="11.25" x14ac:dyDescent="0.2">
      <c r="A72" s="145">
        <v>67</v>
      </c>
      <c r="B72" s="124" t="s">
        <v>116</v>
      </c>
      <c r="C72" s="124" t="s">
        <v>155</v>
      </c>
      <c r="D72" s="126" t="s">
        <v>539</v>
      </c>
      <c r="E72" s="126" t="s">
        <v>540</v>
      </c>
      <c r="F72" s="127">
        <v>2</v>
      </c>
      <c r="G72" s="128">
        <v>160</v>
      </c>
      <c r="H72" s="129" t="s">
        <v>38</v>
      </c>
      <c r="I72" s="61"/>
      <c r="J72" s="63" t="s">
        <v>38</v>
      </c>
      <c r="K72" s="59"/>
      <c r="L72" s="80"/>
      <c r="M72" s="67"/>
    </row>
    <row r="73" spans="1:13" s="79" customFormat="1" ht="22.5" x14ac:dyDescent="0.2">
      <c r="A73" s="145">
        <v>68</v>
      </c>
      <c r="B73" s="124" t="s">
        <v>116</v>
      </c>
      <c r="C73" s="124" t="s">
        <v>155</v>
      </c>
      <c r="D73" s="126" t="s">
        <v>541</v>
      </c>
      <c r="E73" s="126" t="s">
        <v>542</v>
      </c>
      <c r="F73" s="127">
        <v>2</v>
      </c>
      <c r="G73" s="128">
        <v>44</v>
      </c>
      <c r="H73" s="129" t="s">
        <v>38</v>
      </c>
      <c r="I73" s="61"/>
      <c r="J73" s="63" t="s">
        <v>38</v>
      </c>
      <c r="K73" s="59"/>
      <c r="L73" s="80"/>
      <c r="M73" s="67"/>
    </row>
    <row r="74" spans="1:13" s="79" customFormat="1" ht="22.5" x14ac:dyDescent="0.2">
      <c r="A74" s="145">
        <v>69</v>
      </c>
      <c r="B74" s="124" t="s">
        <v>116</v>
      </c>
      <c r="C74" s="124" t="s">
        <v>155</v>
      </c>
      <c r="D74" s="126" t="s">
        <v>543</v>
      </c>
      <c r="E74" s="126" t="s">
        <v>544</v>
      </c>
      <c r="F74" s="127">
        <v>2</v>
      </c>
      <c r="G74" s="128">
        <v>29</v>
      </c>
      <c r="H74" s="129" t="s">
        <v>38</v>
      </c>
      <c r="I74" s="61"/>
      <c r="J74" s="63" t="s">
        <v>38</v>
      </c>
      <c r="K74" s="59"/>
      <c r="L74" s="80"/>
      <c r="M74" s="67"/>
    </row>
    <row r="75" spans="1:13" s="79" customFormat="1" ht="22.5" x14ac:dyDescent="0.2">
      <c r="A75" s="145">
        <v>70</v>
      </c>
      <c r="B75" s="124" t="s">
        <v>116</v>
      </c>
      <c r="C75" s="124" t="s">
        <v>155</v>
      </c>
      <c r="D75" s="126" t="s">
        <v>545</v>
      </c>
      <c r="E75" s="126" t="s">
        <v>546</v>
      </c>
      <c r="F75" s="127">
        <v>2</v>
      </c>
      <c r="G75" s="128">
        <v>29</v>
      </c>
      <c r="H75" s="129" t="s">
        <v>38</v>
      </c>
      <c r="I75" s="61"/>
      <c r="J75" s="63" t="s">
        <v>38</v>
      </c>
      <c r="K75" s="59"/>
      <c r="L75" s="80"/>
      <c r="M75" s="67"/>
    </row>
    <row r="76" spans="1:13" s="79" customFormat="1" ht="11.25" x14ac:dyDescent="0.2">
      <c r="A76" s="145">
        <v>71</v>
      </c>
      <c r="B76" s="124" t="s">
        <v>116</v>
      </c>
      <c r="C76" s="124" t="s">
        <v>234</v>
      </c>
      <c r="D76" s="126" t="s">
        <v>547</v>
      </c>
      <c r="E76" s="126" t="s">
        <v>548</v>
      </c>
      <c r="F76" s="127">
        <v>5</v>
      </c>
      <c r="G76" s="128">
        <v>125</v>
      </c>
      <c r="H76" s="129" t="s">
        <v>38</v>
      </c>
      <c r="I76" s="61"/>
      <c r="J76" s="63" t="s">
        <v>38</v>
      </c>
      <c r="K76" s="59"/>
      <c r="L76" s="80"/>
      <c r="M76" s="67"/>
    </row>
    <row r="77" spans="1:13" s="79" customFormat="1" ht="11.25" x14ac:dyDescent="0.2">
      <c r="A77" s="145">
        <v>72</v>
      </c>
      <c r="B77" s="124" t="s">
        <v>116</v>
      </c>
      <c r="C77" s="124" t="s">
        <v>234</v>
      </c>
      <c r="D77" s="126" t="s">
        <v>268</v>
      </c>
      <c r="E77" s="126">
        <v>2221407</v>
      </c>
      <c r="F77" s="127">
        <v>3</v>
      </c>
      <c r="G77" s="128">
        <v>52</v>
      </c>
      <c r="H77" s="129" t="s">
        <v>38</v>
      </c>
      <c r="I77" s="61"/>
      <c r="J77" s="63" t="s">
        <v>38</v>
      </c>
      <c r="K77" s="59"/>
      <c r="L77" s="80"/>
      <c r="M77" s="67"/>
    </row>
    <row r="78" spans="1:13" s="79" customFormat="1" ht="11.25" x14ac:dyDescent="0.2">
      <c r="A78" s="145">
        <v>73</v>
      </c>
      <c r="B78" s="124" t="s">
        <v>116</v>
      </c>
      <c r="C78" s="124" t="s">
        <v>474</v>
      </c>
      <c r="D78" s="126" t="s">
        <v>549</v>
      </c>
      <c r="E78" s="126" t="s">
        <v>550</v>
      </c>
      <c r="F78" s="127">
        <v>3</v>
      </c>
      <c r="G78" s="128">
        <v>449</v>
      </c>
      <c r="H78" s="129" t="s">
        <v>38</v>
      </c>
      <c r="I78" s="61"/>
      <c r="J78" s="63" t="s">
        <v>38</v>
      </c>
      <c r="K78" s="59"/>
      <c r="L78" s="80"/>
      <c r="M78" s="67"/>
    </row>
    <row r="79" spans="1:13" s="79" customFormat="1" ht="11.25" x14ac:dyDescent="0.2">
      <c r="A79" s="145">
        <v>74</v>
      </c>
      <c r="B79" s="125" t="s">
        <v>116</v>
      </c>
      <c r="C79" s="125" t="s">
        <v>474</v>
      </c>
      <c r="D79" s="126" t="s">
        <v>551</v>
      </c>
      <c r="E79" s="126" t="s">
        <v>552</v>
      </c>
      <c r="F79" s="127">
        <v>1</v>
      </c>
      <c r="G79" s="128">
        <v>670</v>
      </c>
      <c r="H79" s="129" t="s">
        <v>38</v>
      </c>
      <c r="I79" s="61"/>
      <c r="J79" s="63" t="s">
        <v>38</v>
      </c>
      <c r="K79" s="59"/>
      <c r="L79" s="80"/>
      <c r="M79" s="67"/>
    </row>
    <row r="80" spans="1:13" s="79" customFormat="1" ht="11.25" x14ac:dyDescent="0.2">
      <c r="A80" s="145">
        <v>75</v>
      </c>
      <c r="B80" s="125" t="s">
        <v>116</v>
      </c>
      <c r="C80" s="125" t="s">
        <v>474</v>
      </c>
      <c r="D80" s="126" t="s">
        <v>553</v>
      </c>
      <c r="E80" s="126" t="s">
        <v>554</v>
      </c>
      <c r="F80" s="127">
        <v>2</v>
      </c>
      <c r="G80" s="128">
        <v>563</v>
      </c>
      <c r="H80" s="129" t="s">
        <v>38</v>
      </c>
      <c r="I80" s="61"/>
      <c r="J80" s="63" t="s">
        <v>38</v>
      </c>
      <c r="K80" s="59"/>
      <c r="L80" s="80"/>
      <c r="M80" s="67"/>
    </row>
    <row r="81" spans="1:13" s="79" customFormat="1" ht="11.25" x14ac:dyDescent="0.2">
      <c r="A81" s="145">
        <v>76</v>
      </c>
      <c r="B81" s="125" t="s">
        <v>116</v>
      </c>
      <c r="C81" s="125" t="s">
        <v>474</v>
      </c>
      <c r="D81" s="126" t="s">
        <v>555</v>
      </c>
      <c r="E81" s="126" t="s">
        <v>556</v>
      </c>
      <c r="F81" s="127">
        <v>1</v>
      </c>
      <c r="G81" s="128">
        <v>563</v>
      </c>
      <c r="H81" s="129" t="s">
        <v>38</v>
      </c>
      <c r="I81" s="61"/>
      <c r="J81" s="63" t="s">
        <v>38</v>
      </c>
      <c r="K81" s="59"/>
      <c r="L81" s="80"/>
      <c r="M81" s="67"/>
    </row>
    <row r="82" spans="1:13" s="79" customFormat="1" ht="11.25" x14ac:dyDescent="0.2">
      <c r="A82" s="145">
        <v>77</v>
      </c>
      <c r="B82" s="125" t="s">
        <v>116</v>
      </c>
      <c r="C82" s="125" t="s">
        <v>474</v>
      </c>
      <c r="D82" s="126" t="s">
        <v>557</v>
      </c>
      <c r="E82" s="126" t="s">
        <v>558</v>
      </c>
      <c r="F82" s="127">
        <v>3</v>
      </c>
      <c r="G82" s="128">
        <v>1085</v>
      </c>
      <c r="H82" s="129" t="s">
        <v>38</v>
      </c>
      <c r="I82" s="61"/>
      <c r="J82" s="63" t="s">
        <v>38</v>
      </c>
      <c r="K82" s="59"/>
      <c r="L82" s="80"/>
      <c r="M82" s="67"/>
    </row>
    <row r="83" spans="1:13" s="79" customFormat="1" ht="11.25" x14ac:dyDescent="0.2">
      <c r="A83" s="145">
        <v>78</v>
      </c>
      <c r="B83" s="125" t="s">
        <v>116</v>
      </c>
      <c r="C83" s="125" t="s">
        <v>474</v>
      </c>
      <c r="D83" s="126" t="s">
        <v>559</v>
      </c>
      <c r="E83" s="126" t="s">
        <v>560</v>
      </c>
      <c r="F83" s="127">
        <v>1</v>
      </c>
      <c r="G83" s="128">
        <v>1135</v>
      </c>
      <c r="H83" s="129" t="s">
        <v>38</v>
      </c>
      <c r="I83" s="61"/>
      <c r="J83" s="63" t="s">
        <v>38</v>
      </c>
      <c r="K83" s="59"/>
      <c r="L83" s="80"/>
      <c r="M83" s="67"/>
    </row>
    <row r="84" spans="1:13" s="79" customFormat="1" ht="11.25" x14ac:dyDescent="0.2">
      <c r="A84" s="145">
        <v>79</v>
      </c>
      <c r="B84" s="125" t="s">
        <v>116</v>
      </c>
      <c r="C84" s="125" t="s">
        <v>474</v>
      </c>
      <c r="D84" s="126" t="s">
        <v>561</v>
      </c>
      <c r="E84" s="126" t="s">
        <v>562</v>
      </c>
      <c r="F84" s="127">
        <v>2</v>
      </c>
      <c r="G84" s="128">
        <v>775</v>
      </c>
      <c r="H84" s="129" t="s">
        <v>38</v>
      </c>
      <c r="I84" s="61"/>
      <c r="J84" s="63" t="s">
        <v>38</v>
      </c>
      <c r="K84" s="59"/>
      <c r="L84" s="80"/>
      <c r="M84" s="67"/>
    </row>
    <row r="85" spans="1:13" s="79" customFormat="1" ht="11.25" x14ac:dyDescent="0.2">
      <c r="A85" s="145">
        <v>80</v>
      </c>
      <c r="B85" s="125" t="s">
        <v>45</v>
      </c>
      <c r="C85" s="125" t="s">
        <v>124</v>
      </c>
      <c r="D85" s="126" t="s">
        <v>73</v>
      </c>
      <c r="E85" s="126" t="s">
        <v>43</v>
      </c>
      <c r="F85" s="127">
        <v>1</v>
      </c>
      <c r="G85" s="128">
        <v>1080</v>
      </c>
      <c r="H85" s="129" t="s">
        <v>38</v>
      </c>
      <c r="I85" s="61"/>
      <c r="J85" s="63" t="s">
        <v>38</v>
      </c>
      <c r="K85" s="59"/>
      <c r="L85" s="80"/>
      <c r="M85" s="67"/>
    </row>
    <row r="86" spans="1:13" s="79" customFormat="1" ht="11.25" x14ac:dyDescent="0.2">
      <c r="A86" s="145">
        <v>81</v>
      </c>
      <c r="B86" s="125" t="s">
        <v>45</v>
      </c>
      <c r="C86" s="125" t="s">
        <v>124</v>
      </c>
      <c r="D86" s="126" t="s">
        <v>74</v>
      </c>
      <c r="E86" s="126" t="s">
        <v>44</v>
      </c>
      <c r="F86" s="127">
        <v>2</v>
      </c>
      <c r="G86" s="128">
        <v>1170</v>
      </c>
      <c r="H86" s="129" t="s">
        <v>38</v>
      </c>
      <c r="I86" s="61"/>
      <c r="J86" s="63" t="s">
        <v>38</v>
      </c>
      <c r="K86" s="59"/>
      <c r="L86" s="80"/>
      <c r="M86" s="67"/>
    </row>
    <row r="87" spans="1:13" s="79" customFormat="1" ht="11.25" x14ac:dyDescent="0.2">
      <c r="A87" s="145">
        <v>82</v>
      </c>
      <c r="B87" s="125" t="s">
        <v>116</v>
      </c>
      <c r="C87" s="125" t="s">
        <v>127</v>
      </c>
      <c r="D87" s="132" t="s">
        <v>263</v>
      </c>
      <c r="E87" s="126">
        <v>23080128</v>
      </c>
      <c r="F87" s="127">
        <v>1</v>
      </c>
      <c r="G87" s="128">
        <v>28.65</v>
      </c>
      <c r="H87" s="129" t="s">
        <v>38</v>
      </c>
      <c r="I87" s="61"/>
      <c r="J87" s="63" t="s">
        <v>38</v>
      </c>
      <c r="K87" s="59"/>
      <c r="L87" s="80"/>
      <c r="M87" s="67"/>
    </row>
    <row r="88" spans="1:13" s="79" customFormat="1" ht="22.5" x14ac:dyDescent="0.2">
      <c r="A88" s="145">
        <v>83</v>
      </c>
      <c r="B88" s="125" t="s">
        <v>116</v>
      </c>
      <c r="C88" s="125" t="s">
        <v>139</v>
      </c>
      <c r="D88" s="132" t="s">
        <v>264</v>
      </c>
      <c r="E88" s="126">
        <v>55150937</v>
      </c>
      <c r="F88" s="127">
        <v>2</v>
      </c>
      <c r="G88" s="128">
        <v>4238.09</v>
      </c>
      <c r="H88" s="129" t="s">
        <v>38</v>
      </c>
      <c r="I88" s="61"/>
      <c r="J88" s="63" t="s">
        <v>38</v>
      </c>
      <c r="K88" s="59"/>
      <c r="L88" s="80"/>
      <c r="M88" s="67"/>
    </row>
    <row r="89" spans="1:13" s="79" customFormat="1" ht="22.5" x14ac:dyDescent="0.2">
      <c r="A89" s="145">
        <v>84</v>
      </c>
      <c r="B89" s="125" t="s">
        <v>116</v>
      </c>
      <c r="C89" s="125" t="s">
        <v>139</v>
      </c>
      <c r="D89" s="132" t="s">
        <v>265</v>
      </c>
      <c r="E89" s="126">
        <v>55150691</v>
      </c>
      <c r="F89" s="127">
        <v>1</v>
      </c>
      <c r="G89" s="128">
        <v>2398.84</v>
      </c>
      <c r="H89" s="129" t="s">
        <v>38</v>
      </c>
      <c r="I89" s="61"/>
      <c r="J89" s="63" t="s">
        <v>38</v>
      </c>
      <c r="K89" s="59"/>
      <c r="L89" s="80"/>
      <c r="M89" s="67"/>
    </row>
    <row r="90" spans="1:13" s="79" customFormat="1" ht="22.5" x14ac:dyDescent="0.2">
      <c r="A90" s="145">
        <v>85</v>
      </c>
      <c r="B90" s="125" t="s">
        <v>116</v>
      </c>
      <c r="C90" s="125" t="s">
        <v>139</v>
      </c>
      <c r="D90" s="132" t="s">
        <v>266</v>
      </c>
      <c r="E90" s="126">
        <v>55150692</v>
      </c>
      <c r="F90" s="127">
        <v>1</v>
      </c>
      <c r="G90" s="128">
        <v>3241.19</v>
      </c>
      <c r="H90" s="129" t="s">
        <v>38</v>
      </c>
      <c r="I90" s="61"/>
      <c r="J90" s="63" t="s">
        <v>38</v>
      </c>
      <c r="K90" s="59"/>
      <c r="L90" s="80"/>
      <c r="M90" s="67"/>
    </row>
    <row r="91" spans="1:13" s="79" customFormat="1" ht="22.5" x14ac:dyDescent="0.2">
      <c r="A91" s="145">
        <v>86</v>
      </c>
      <c r="B91" s="125" t="s">
        <v>116</v>
      </c>
      <c r="C91" s="125" t="s">
        <v>139</v>
      </c>
      <c r="D91" s="132" t="s">
        <v>267</v>
      </c>
      <c r="E91" s="126">
        <v>55150693</v>
      </c>
      <c r="F91" s="127">
        <v>2</v>
      </c>
      <c r="G91" s="128">
        <v>3766.97</v>
      </c>
      <c r="H91" s="129" t="s">
        <v>38</v>
      </c>
      <c r="I91" s="61"/>
      <c r="J91" s="63" t="s">
        <v>38</v>
      </c>
      <c r="K91" s="59"/>
      <c r="L91" s="80"/>
      <c r="M91" s="67"/>
    </row>
    <row r="92" spans="1:13" s="79" customFormat="1" ht="11.25" x14ac:dyDescent="0.2">
      <c r="A92" s="145">
        <v>87</v>
      </c>
      <c r="B92" s="125" t="s">
        <v>116</v>
      </c>
      <c r="C92" s="125" t="s">
        <v>129</v>
      </c>
      <c r="D92" s="132" t="s">
        <v>72</v>
      </c>
      <c r="E92" s="126">
        <v>21155908</v>
      </c>
      <c r="F92" s="127">
        <v>3</v>
      </c>
      <c r="G92" s="128">
        <v>454.5</v>
      </c>
      <c r="H92" s="129" t="s">
        <v>38</v>
      </c>
      <c r="I92" s="61"/>
      <c r="J92" s="63" t="s">
        <v>38</v>
      </c>
      <c r="K92" s="59"/>
      <c r="L92" s="80"/>
      <c r="M92" s="67"/>
    </row>
    <row r="93" spans="1:13" s="79" customFormat="1" ht="22.5" x14ac:dyDescent="0.2">
      <c r="A93" s="145">
        <v>88</v>
      </c>
      <c r="B93" s="125" t="s">
        <v>116</v>
      </c>
      <c r="C93" s="125" t="s">
        <v>139</v>
      </c>
      <c r="D93" s="132" t="s">
        <v>528</v>
      </c>
      <c r="E93" s="126">
        <v>55151014</v>
      </c>
      <c r="F93" s="127">
        <v>1</v>
      </c>
      <c r="G93" s="128">
        <v>5138.9399999999996</v>
      </c>
      <c r="H93" s="129" t="s">
        <v>38</v>
      </c>
      <c r="I93" s="61"/>
      <c r="J93" s="63" t="s">
        <v>38</v>
      </c>
      <c r="K93" s="59"/>
      <c r="L93" s="80"/>
      <c r="M93" s="67"/>
    </row>
    <row r="94" spans="1:13" s="79" customFormat="1" ht="22.5" x14ac:dyDescent="0.2">
      <c r="A94" s="145">
        <v>89</v>
      </c>
      <c r="B94" s="125" t="s">
        <v>116</v>
      </c>
      <c r="C94" s="125" t="s">
        <v>139</v>
      </c>
      <c r="D94" s="132" t="s">
        <v>529</v>
      </c>
      <c r="E94" s="126">
        <v>55151016</v>
      </c>
      <c r="F94" s="127">
        <v>2</v>
      </c>
      <c r="G94" s="128">
        <v>9382.11</v>
      </c>
      <c r="H94" s="129" t="s">
        <v>38</v>
      </c>
      <c r="I94" s="61"/>
      <c r="J94" s="63" t="s">
        <v>38</v>
      </c>
      <c r="K94" s="59"/>
      <c r="L94" s="80"/>
      <c r="M94" s="67"/>
    </row>
    <row r="95" spans="1:13" s="79" customFormat="1" ht="11.25" x14ac:dyDescent="0.2">
      <c r="A95" s="145">
        <v>90</v>
      </c>
      <c r="B95" s="125" t="s">
        <v>116</v>
      </c>
      <c r="C95" s="125" t="s">
        <v>140</v>
      </c>
      <c r="D95" s="132" t="s">
        <v>530</v>
      </c>
      <c r="E95" s="126">
        <v>2170477</v>
      </c>
      <c r="F95" s="127">
        <v>3</v>
      </c>
      <c r="G95" s="128">
        <v>205.54</v>
      </c>
      <c r="H95" s="129" t="s">
        <v>38</v>
      </c>
      <c r="I95" s="61"/>
      <c r="J95" s="63" t="s">
        <v>38</v>
      </c>
      <c r="K95" s="59"/>
      <c r="L95" s="80"/>
      <c r="M95" s="67"/>
    </row>
    <row r="96" spans="1:13" s="79" customFormat="1" ht="11.25" x14ac:dyDescent="0.2">
      <c r="A96" s="145">
        <v>91</v>
      </c>
      <c r="B96" s="125" t="s">
        <v>116</v>
      </c>
      <c r="C96" s="125" t="s">
        <v>141</v>
      </c>
      <c r="D96" s="132" t="s">
        <v>563</v>
      </c>
      <c r="E96" s="126">
        <v>6190037</v>
      </c>
      <c r="F96" s="127">
        <v>2</v>
      </c>
      <c r="G96" s="128">
        <v>1205.44</v>
      </c>
      <c r="H96" s="129" t="s">
        <v>38</v>
      </c>
      <c r="I96" s="61"/>
      <c r="J96" s="63" t="s">
        <v>38</v>
      </c>
      <c r="K96" s="59"/>
      <c r="L96" s="80"/>
      <c r="M96" s="67"/>
    </row>
    <row r="97" spans="1:13" s="79" customFormat="1" ht="11.25" x14ac:dyDescent="0.2">
      <c r="A97" s="145">
        <v>92</v>
      </c>
      <c r="B97" s="125" t="s">
        <v>116</v>
      </c>
      <c r="C97" s="125" t="s">
        <v>141</v>
      </c>
      <c r="D97" s="132" t="s">
        <v>564</v>
      </c>
      <c r="E97" s="126">
        <v>6190034</v>
      </c>
      <c r="F97" s="127">
        <v>1</v>
      </c>
      <c r="G97" s="128">
        <v>1959.79</v>
      </c>
      <c r="H97" s="129" t="s">
        <v>38</v>
      </c>
      <c r="I97" s="61"/>
      <c r="J97" s="63" t="s">
        <v>38</v>
      </c>
      <c r="K97" s="59"/>
      <c r="L97" s="80"/>
      <c r="M97" s="67"/>
    </row>
    <row r="98" spans="1:13" s="79" customFormat="1" ht="22.5" x14ac:dyDescent="0.2">
      <c r="A98" s="145">
        <v>93</v>
      </c>
      <c r="B98" s="124" t="s">
        <v>116</v>
      </c>
      <c r="C98" s="124" t="s">
        <v>142</v>
      </c>
      <c r="D98" s="126" t="s">
        <v>269</v>
      </c>
      <c r="E98" s="126" t="s">
        <v>270</v>
      </c>
      <c r="F98" s="127">
        <v>2</v>
      </c>
      <c r="G98" s="128">
        <v>452.12</v>
      </c>
      <c r="H98" s="129" t="s">
        <v>40</v>
      </c>
      <c r="I98" s="61"/>
      <c r="J98" s="58"/>
      <c r="K98" s="59"/>
      <c r="L98" s="66"/>
      <c r="M98" s="60"/>
    </row>
    <row r="99" spans="1:13" s="79" customFormat="1" ht="11.25" x14ac:dyDescent="0.2">
      <c r="A99" s="145">
        <v>94</v>
      </c>
      <c r="B99" s="124" t="s">
        <v>116</v>
      </c>
      <c r="C99" s="124" t="s">
        <v>147</v>
      </c>
      <c r="D99" s="130" t="s">
        <v>389</v>
      </c>
      <c r="E99" s="126" t="s">
        <v>390</v>
      </c>
      <c r="F99" s="127">
        <v>4</v>
      </c>
      <c r="G99" s="128">
        <v>172.92</v>
      </c>
      <c r="H99" s="129" t="s">
        <v>40</v>
      </c>
      <c r="I99" s="61"/>
      <c r="J99" s="62"/>
      <c r="K99" s="59"/>
      <c r="L99" s="80"/>
      <c r="M99" s="67"/>
    </row>
    <row r="100" spans="1:13" s="79" customFormat="1" ht="22.5" x14ac:dyDescent="0.2">
      <c r="A100" s="145">
        <v>95</v>
      </c>
      <c r="B100" s="124" t="s">
        <v>116</v>
      </c>
      <c r="C100" s="124" t="s">
        <v>217</v>
      </c>
      <c r="D100" s="126" t="s">
        <v>275</v>
      </c>
      <c r="E100" s="126">
        <v>60005221</v>
      </c>
      <c r="F100" s="127">
        <v>3</v>
      </c>
      <c r="G100" s="128">
        <v>1017.53</v>
      </c>
      <c r="H100" s="129" t="s">
        <v>40</v>
      </c>
      <c r="I100" s="61"/>
      <c r="J100" s="62"/>
      <c r="K100" s="59"/>
      <c r="L100" s="80"/>
      <c r="M100" s="67"/>
    </row>
    <row r="101" spans="1:13" s="79" customFormat="1" ht="11.25" x14ac:dyDescent="0.2">
      <c r="A101" s="145">
        <v>96</v>
      </c>
      <c r="B101" s="124" t="s">
        <v>116</v>
      </c>
      <c r="C101" s="124" t="s">
        <v>217</v>
      </c>
      <c r="D101" s="126" t="s">
        <v>276</v>
      </c>
      <c r="E101" s="126">
        <v>60004329</v>
      </c>
      <c r="F101" s="127">
        <v>2</v>
      </c>
      <c r="G101" s="128">
        <v>2500</v>
      </c>
      <c r="H101" s="129" t="s">
        <v>40</v>
      </c>
      <c r="I101" s="61"/>
      <c r="J101" s="62"/>
      <c r="K101" s="59"/>
      <c r="L101" s="80"/>
      <c r="M101" s="67"/>
    </row>
    <row r="102" spans="1:13" s="79" customFormat="1" ht="11.25" x14ac:dyDescent="0.2">
      <c r="A102" s="145">
        <v>97</v>
      </c>
      <c r="B102" s="124" t="s">
        <v>116</v>
      </c>
      <c r="C102" s="124" t="s">
        <v>34</v>
      </c>
      <c r="D102" s="126" t="s">
        <v>277</v>
      </c>
      <c r="E102" s="126" t="s">
        <v>278</v>
      </c>
      <c r="F102" s="127">
        <v>3</v>
      </c>
      <c r="G102" s="128">
        <v>290</v>
      </c>
      <c r="H102" s="129" t="s">
        <v>40</v>
      </c>
      <c r="I102" s="61"/>
      <c r="J102" s="62"/>
      <c r="K102" s="59"/>
      <c r="L102" s="80"/>
      <c r="M102" s="67"/>
    </row>
    <row r="103" spans="1:13" s="79" customFormat="1" ht="11.25" x14ac:dyDescent="0.2">
      <c r="A103" s="145">
        <v>98</v>
      </c>
      <c r="B103" s="124" t="s">
        <v>116</v>
      </c>
      <c r="C103" s="124" t="s">
        <v>34</v>
      </c>
      <c r="D103" s="126" t="s">
        <v>279</v>
      </c>
      <c r="E103" s="126" t="s">
        <v>280</v>
      </c>
      <c r="F103" s="127">
        <v>3</v>
      </c>
      <c r="G103" s="128">
        <v>280</v>
      </c>
      <c r="H103" s="129" t="s">
        <v>40</v>
      </c>
      <c r="I103" s="61"/>
      <c r="J103" s="62"/>
      <c r="K103" s="59"/>
      <c r="L103" s="80"/>
      <c r="M103" s="67"/>
    </row>
    <row r="104" spans="1:13" s="79" customFormat="1" ht="11.25" x14ac:dyDescent="0.2">
      <c r="A104" s="145">
        <v>99</v>
      </c>
      <c r="B104" s="124" t="s">
        <v>116</v>
      </c>
      <c r="C104" s="124" t="s">
        <v>34</v>
      </c>
      <c r="D104" s="132" t="s">
        <v>281</v>
      </c>
      <c r="E104" s="126" t="s">
        <v>282</v>
      </c>
      <c r="F104" s="127">
        <v>3</v>
      </c>
      <c r="G104" s="128">
        <v>360</v>
      </c>
      <c r="H104" s="129" t="s">
        <v>40</v>
      </c>
      <c r="I104" s="61"/>
      <c r="J104" s="62"/>
      <c r="K104" s="59"/>
      <c r="L104" s="80"/>
      <c r="M104" s="67"/>
    </row>
    <row r="105" spans="1:13" s="79" customFormat="1" ht="11.25" x14ac:dyDescent="0.2">
      <c r="A105" s="145">
        <v>100</v>
      </c>
      <c r="B105" s="124" t="s">
        <v>116</v>
      </c>
      <c r="C105" s="124" t="s">
        <v>129</v>
      </c>
      <c r="D105" s="126" t="s">
        <v>284</v>
      </c>
      <c r="E105" s="126" t="s">
        <v>391</v>
      </c>
      <c r="F105" s="127">
        <v>2</v>
      </c>
      <c r="G105" s="128">
        <v>85.96</v>
      </c>
      <c r="H105" s="129" t="s">
        <v>39</v>
      </c>
      <c r="I105" s="61"/>
      <c r="J105" s="63" t="s">
        <v>39</v>
      </c>
      <c r="K105" s="59"/>
      <c r="L105" s="80"/>
      <c r="M105" s="67"/>
    </row>
    <row r="106" spans="1:13" s="79" customFormat="1" ht="11.25" x14ac:dyDescent="0.2">
      <c r="A106" s="145">
        <v>101</v>
      </c>
      <c r="B106" s="124" t="s">
        <v>116</v>
      </c>
      <c r="C106" s="124" t="s">
        <v>129</v>
      </c>
      <c r="D106" s="126" t="s">
        <v>285</v>
      </c>
      <c r="E106" s="126" t="s">
        <v>286</v>
      </c>
      <c r="F106" s="127">
        <v>3</v>
      </c>
      <c r="G106" s="128">
        <v>213.95</v>
      </c>
      <c r="H106" s="129" t="s">
        <v>39</v>
      </c>
      <c r="I106" s="61"/>
      <c r="J106" s="63" t="s">
        <v>39</v>
      </c>
      <c r="K106" s="59"/>
      <c r="L106" s="80"/>
      <c r="M106" s="67"/>
    </row>
    <row r="107" spans="1:13" s="79" customFormat="1" ht="11.25" x14ac:dyDescent="0.2">
      <c r="A107" s="145">
        <v>102</v>
      </c>
      <c r="B107" s="124" t="s">
        <v>116</v>
      </c>
      <c r="C107" s="124" t="s">
        <v>126</v>
      </c>
      <c r="D107" s="126" t="s">
        <v>392</v>
      </c>
      <c r="E107" s="126" t="s">
        <v>412</v>
      </c>
      <c r="F107" s="127">
        <v>6</v>
      </c>
      <c r="G107" s="128">
        <v>72</v>
      </c>
      <c r="H107" s="129" t="s">
        <v>39</v>
      </c>
      <c r="I107" s="61"/>
      <c r="J107" s="63" t="s">
        <v>39</v>
      </c>
      <c r="K107" s="59"/>
      <c r="L107" s="80"/>
      <c r="M107" s="67"/>
    </row>
    <row r="108" spans="1:13" s="79" customFormat="1" ht="11.25" x14ac:dyDescent="0.2">
      <c r="A108" s="145">
        <v>103</v>
      </c>
      <c r="B108" s="124" t="s">
        <v>116</v>
      </c>
      <c r="C108" s="136" t="s">
        <v>474</v>
      </c>
      <c r="D108" s="132" t="s">
        <v>287</v>
      </c>
      <c r="E108" s="126" t="s">
        <v>288</v>
      </c>
      <c r="F108" s="127">
        <v>11</v>
      </c>
      <c r="G108" s="128">
        <v>494.18</v>
      </c>
      <c r="H108" s="129" t="s">
        <v>289</v>
      </c>
      <c r="I108" s="61"/>
      <c r="J108" s="63" t="s">
        <v>289</v>
      </c>
      <c r="K108" s="59"/>
      <c r="L108" s="80"/>
      <c r="M108" s="67"/>
    </row>
    <row r="109" spans="1:13" s="79" customFormat="1" ht="22.5" x14ac:dyDescent="0.2">
      <c r="A109" s="145">
        <v>104</v>
      </c>
      <c r="B109" s="124" t="s">
        <v>116</v>
      </c>
      <c r="C109" s="136" t="s">
        <v>474</v>
      </c>
      <c r="D109" s="132" t="s">
        <v>290</v>
      </c>
      <c r="E109" s="126" t="s">
        <v>291</v>
      </c>
      <c r="F109" s="127">
        <v>6</v>
      </c>
      <c r="G109" s="128">
        <v>865.31</v>
      </c>
      <c r="H109" s="137" t="s">
        <v>289</v>
      </c>
      <c r="I109" s="64"/>
      <c r="J109" s="65" t="s">
        <v>289</v>
      </c>
      <c r="K109" s="59"/>
      <c r="L109" s="66"/>
      <c r="M109" s="60"/>
    </row>
    <row r="110" spans="1:13" s="79" customFormat="1" ht="22.5" x14ac:dyDescent="0.2">
      <c r="A110" s="145">
        <v>105</v>
      </c>
      <c r="B110" s="124" t="s">
        <v>116</v>
      </c>
      <c r="C110" s="136" t="s">
        <v>474</v>
      </c>
      <c r="D110" s="132" t="s">
        <v>292</v>
      </c>
      <c r="E110" s="126" t="s">
        <v>293</v>
      </c>
      <c r="F110" s="127">
        <v>6</v>
      </c>
      <c r="G110" s="128">
        <v>632.4</v>
      </c>
      <c r="H110" s="137" t="s">
        <v>289</v>
      </c>
      <c r="I110" s="64"/>
      <c r="J110" s="65" t="s">
        <v>289</v>
      </c>
      <c r="K110" s="59"/>
      <c r="L110" s="66"/>
      <c r="M110" s="60"/>
    </row>
    <row r="111" spans="1:13" s="79" customFormat="1" ht="22.5" x14ac:dyDescent="0.2">
      <c r="A111" s="145">
        <v>106</v>
      </c>
      <c r="B111" s="125" t="s">
        <v>116</v>
      </c>
      <c r="C111" s="138" t="s">
        <v>474</v>
      </c>
      <c r="D111" s="132" t="s">
        <v>296</v>
      </c>
      <c r="E111" s="126" t="s">
        <v>297</v>
      </c>
      <c r="F111" s="127">
        <v>2</v>
      </c>
      <c r="G111" s="128">
        <f>1173.35+15.7</f>
        <v>1189.05</v>
      </c>
      <c r="H111" s="137" t="s">
        <v>289</v>
      </c>
      <c r="I111" s="64"/>
      <c r="J111" s="65" t="s">
        <v>289</v>
      </c>
      <c r="K111" s="59"/>
      <c r="L111" s="66"/>
      <c r="M111" s="60"/>
    </row>
    <row r="112" spans="1:13" s="79" customFormat="1" ht="33.75" x14ac:dyDescent="0.2">
      <c r="A112" s="145">
        <v>107</v>
      </c>
      <c r="B112" s="125" t="s">
        <v>116</v>
      </c>
      <c r="C112" s="138" t="s">
        <v>474</v>
      </c>
      <c r="D112" s="132" t="s">
        <v>298</v>
      </c>
      <c r="E112" s="126" t="s">
        <v>299</v>
      </c>
      <c r="F112" s="127">
        <v>2</v>
      </c>
      <c r="G112" s="128">
        <v>1359</v>
      </c>
      <c r="H112" s="137" t="s">
        <v>289</v>
      </c>
      <c r="I112" s="64"/>
      <c r="J112" s="65" t="s">
        <v>289</v>
      </c>
      <c r="K112" s="59"/>
      <c r="L112" s="66"/>
      <c r="M112" s="60"/>
    </row>
    <row r="113" spans="1:13" s="79" customFormat="1" ht="11.25" x14ac:dyDescent="0.2">
      <c r="A113" s="145">
        <v>108</v>
      </c>
      <c r="B113" s="124" t="s">
        <v>116</v>
      </c>
      <c r="C113" s="124" t="s">
        <v>234</v>
      </c>
      <c r="D113" s="132" t="s">
        <v>300</v>
      </c>
      <c r="E113" s="126" t="s">
        <v>301</v>
      </c>
      <c r="F113" s="127">
        <v>8</v>
      </c>
      <c r="G113" s="128">
        <v>98.01</v>
      </c>
      <c r="H113" s="137" t="s">
        <v>289</v>
      </c>
      <c r="I113" s="64"/>
      <c r="J113" s="65" t="s">
        <v>289</v>
      </c>
      <c r="K113" s="59"/>
      <c r="L113" s="66"/>
      <c r="M113" s="60"/>
    </row>
    <row r="114" spans="1:13" s="79" customFormat="1" ht="11.25" x14ac:dyDescent="0.2">
      <c r="A114" s="145">
        <v>109</v>
      </c>
      <c r="B114" s="124" t="s">
        <v>116</v>
      </c>
      <c r="C114" s="124" t="s">
        <v>129</v>
      </c>
      <c r="D114" s="132" t="s">
        <v>302</v>
      </c>
      <c r="E114" s="126" t="s">
        <v>303</v>
      </c>
      <c r="F114" s="127">
        <v>3</v>
      </c>
      <c r="G114" s="128">
        <v>46</v>
      </c>
      <c r="H114" s="137" t="s">
        <v>289</v>
      </c>
      <c r="I114" s="64"/>
      <c r="J114" s="65" t="s">
        <v>289</v>
      </c>
      <c r="K114" s="59"/>
      <c r="L114" s="66"/>
      <c r="M114" s="60"/>
    </row>
    <row r="115" spans="1:13" s="79" customFormat="1" ht="11.25" x14ac:dyDescent="0.2">
      <c r="A115" s="145">
        <v>110</v>
      </c>
      <c r="B115" s="124" t="s">
        <v>116</v>
      </c>
      <c r="C115" s="124" t="s">
        <v>307</v>
      </c>
      <c r="D115" s="126" t="s">
        <v>308</v>
      </c>
      <c r="E115" s="126" t="s">
        <v>309</v>
      </c>
      <c r="F115" s="127">
        <v>5</v>
      </c>
      <c r="G115" s="128">
        <v>558.70000000000005</v>
      </c>
      <c r="H115" s="137" t="s">
        <v>310</v>
      </c>
      <c r="I115" s="64"/>
      <c r="J115" s="65" t="s">
        <v>310</v>
      </c>
      <c r="K115" s="59"/>
      <c r="L115" s="66"/>
      <c r="M115" s="60"/>
    </row>
    <row r="116" spans="1:13" s="79" customFormat="1" ht="11.25" x14ac:dyDescent="0.2">
      <c r="A116" s="145">
        <v>111</v>
      </c>
      <c r="B116" s="124" t="s">
        <v>116</v>
      </c>
      <c r="C116" s="124" t="s">
        <v>307</v>
      </c>
      <c r="D116" s="126" t="s">
        <v>311</v>
      </c>
      <c r="E116" s="126" t="s">
        <v>312</v>
      </c>
      <c r="F116" s="127">
        <v>2</v>
      </c>
      <c r="G116" s="128">
        <v>437.35</v>
      </c>
      <c r="H116" s="137" t="s">
        <v>310</v>
      </c>
      <c r="I116" s="64"/>
      <c r="J116" s="65" t="s">
        <v>310</v>
      </c>
      <c r="K116" s="59"/>
      <c r="L116" s="66"/>
      <c r="M116" s="60"/>
    </row>
    <row r="117" spans="1:13" s="79" customFormat="1" ht="22.5" x14ac:dyDescent="0.2">
      <c r="A117" s="145">
        <v>112</v>
      </c>
      <c r="B117" s="124" t="s">
        <v>116</v>
      </c>
      <c r="C117" s="124" t="s">
        <v>307</v>
      </c>
      <c r="D117" s="126" t="s">
        <v>313</v>
      </c>
      <c r="E117" s="126" t="s">
        <v>314</v>
      </c>
      <c r="F117" s="127">
        <v>2</v>
      </c>
      <c r="G117" s="128">
        <v>449</v>
      </c>
      <c r="H117" s="137" t="s">
        <v>310</v>
      </c>
      <c r="I117" s="64"/>
      <c r="J117" s="65" t="s">
        <v>310</v>
      </c>
      <c r="K117" s="59"/>
      <c r="L117" s="66"/>
      <c r="M117" s="60"/>
    </row>
    <row r="118" spans="1:13" s="79" customFormat="1" ht="11.25" x14ac:dyDescent="0.2">
      <c r="A118" s="145">
        <v>113</v>
      </c>
      <c r="B118" s="124" t="s">
        <v>116</v>
      </c>
      <c r="C118" s="124" t="s">
        <v>307</v>
      </c>
      <c r="D118" s="126" t="s">
        <v>315</v>
      </c>
      <c r="E118" s="126" t="s">
        <v>316</v>
      </c>
      <c r="F118" s="127">
        <v>3</v>
      </c>
      <c r="G118" s="128">
        <v>18.600000000000001</v>
      </c>
      <c r="H118" s="137" t="s">
        <v>310</v>
      </c>
      <c r="I118" s="64"/>
      <c r="J118" s="65" t="s">
        <v>310</v>
      </c>
      <c r="K118" s="59"/>
      <c r="L118" s="66"/>
      <c r="M118" s="60"/>
    </row>
    <row r="119" spans="1:13" s="79" customFormat="1" ht="11.25" x14ac:dyDescent="0.2">
      <c r="A119" s="145">
        <v>114</v>
      </c>
      <c r="B119" s="124" t="s">
        <v>116</v>
      </c>
      <c r="C119" s="124" t="s">
        <v>307</v>
      </c>
      <c r="D119" s="126" t="s">
        <v>317</v>
      </c>
      <c r="E119" s="126" t="s">
        <v>318</v>
      </c>
      <c r="F119" s="127">
        <v>4</v>
      </c>
      <c r="G119" s="128">
        <v>602.45000000000005</v>
      </c>
      <c r="H119" s="137" t="s">
        <v>310</v>
      </c>
      <c r="I119" s="64"/>
      <c r="J119" s="65" t="s">
        <v>310</v>
      </c>
      <c r="K119" s="59"/>
      <c r="L119" s="66"/>
      <c r="M119" s="60"/>
    </row>
    <row r="120" spans="1:13" s="79" customFormat="1" ht="11.25" x14ac:dyDescent="0.2">
      <c r="A120" s="145">
        <v>115</v>
      </c>
      <c r="B120" s="125" t="s">
        <v>116</v>
      </c>
      <c r="C120" s="125" t="s">
        <v>307</v>
      </c>
      <c r="D120" s="126" t="s">
        <v>483</v>
      </c>
      <c r="E120" s="126" t="s">
        <v>484</v>
      </c>
      <c r="F120" s="127">
        <v>2</v>
      </c>
      <c r="G120" s="128">
        <v>534</v>
      </c>
      <c r="H120" s="137" t="s">
        <v>310</v>
      </c>
      <c r="I120" s="64"/>
      <c r="J120" s="65" t="s">
        <v>310</v>
      </c>
      <c r="K120" s="59"/>
      <c r="L120" s="66"/>
      <c r="M120" s="60"/>
    </row>
    <row r="121" spans="1:13" s="79" customFormat="1" ht="11.25" x14ac:dyDescent="0.2">
      <c r="A121" s="145">
        <v>116</v>
      </c>
      <c r="B121" s="125" t="s">
        <v>116</v>
      </c>
      <c r="C121" s="125" t="s">
        <v>307</v>
      </c>
      <c r="D121" s="126" t="s">
        <v>485</v>
      </c>
      <c r="E121" s="126" t="s">
        <v>486</v>
      </c>
      <c r="F121" s="127">
        <v>2</v>
      </c>
      <c r="G121" s="128">
        <v>48</v>
      </c>
      <c r="H121" s="137" t="s">
        <v>310</v>
      </c>
      <c r="I121" s="64"/>
      <c r="J121" s="65" t="s">
        <v>310</v>
      </c>
      <c r="K121" s="59"/>
      <c r="L121" s="66"/>
      <c r="M121" s="60"/>
    </row>
    <row r="122" spans="1:13" s="79" customFormat="1" ht="11.25" x14ac:dyDescent="0.2">
      <c r="A122" s="145">
        <v>117</v>
      </c>
      <c r="B122" s="125" t="s">
        <v>116</v>
      </c>
      <c r="C122" s="125" t="s">
        <v>307</v>
      </c>
      <c r="D122" s="126" t="s">
        <v>487</v>
      </c>
      <c r="E122" s="126" t="s">
        <v>488</v>
      </c>
      <c r="F122" s="127">
        <v>2</v>
      </c>
      <c r="G122" s="128">
        <v>28.45</v>
      </c>
      <c r="H122" s="137" t="s">
        <v>310</v>
      </c>
      <c r="I122" s="64"/>
      <c r="J122" s="65" t="s">
        <v>310</v>
      </c>
      <c r="K122" s="59"/>
      <c r="L122" s="66"/>
      <c r="M122" s="60"/>
    </row>
    <row r="123" spans="1:13" s="79" customFormat="1" ht="22.5" x14ac:dyDescent="0.2">
      <c r="A123" s="145">
        <v>118</v>
      </c>
      <c r="B123" s="124" t="s">
        <v>116</v>
      </c>
      <c r="C123" s="124" t="s">
        <v>307</v>
      </c>
      <c r="D123" s="126" t="s">
        <v>319</v>
      </c>
      <c r="E123" s="126" t="s">
        <v>320</v>
      </c>
      <c r="F123" s="127">
        <v>3</v>
      </c>
      <c r="G123" s="128">
        <v>855.35</v>
      </c>
      <c r="H123" s="137" t="s">
        <v>310</v>
      </c>
      <c r="I123" s="64"/>
      <c r="J123" s="65" t="s">
        <v>310</v>
      </c>
      <c r="K123" s="82"/>
      <c r="L123" s="66"/>
      <c r="M123" s="83"/>
    </row>
    <row r="124" spans="1:13" s="79" customFormat="1" ht="22.5" x14ac:dyDescent="0.2">
      <c r="A124" s="145">
        <v>119</v>
      </c>
      <c r="B124" s="124" t="s">
        <v>116</v>
      </c>
      <c r="C124" s="124" t="s">
        <v>307</v>
      </c>
      <c r="D124" s="126" t="s">
        <v>321</v>
      </c>
      <c r="E124" s="126" t="s">
        <v>322</v>
      </c>
      <c r="F124" s="127">
        <v>3</v>
      </c>
      <c r="G124" s="128">
        <v>544.70000000000005</v>
      </c>
      <c r="H124" s="137" t="s">
        <v>310</v>
      </c>
      <c r="I124" s="64"/>
      <c r="J124" s="65" t="s">
        <v>310</v>
      </c>
      <c r="K124" s="82"/>
      <c r="L124" s="66"/>
      <c r="M124" s="83"/>
    </row>
    <row r="125" spans="1:13" s="79" customFormat="1" ht="22.5" x14ac:dyDescent="0.2">
      <c r="A125" s="145">
        <v>120</v>
      </c>
      <c r="B125" s="124" t="s">
        <v>116</v>
      </c>
      <c r="C125" s="124" t="s">
        <v>307</v>
      </c>
      <c r="D125" s="126" t="s">
        <v>323</v>
      </c>
      <c r="E125" s="126" t="s">
        <v>324</v>
      </c>
      <c r="F125" s="127">
        <v>3</v>
      </c>
      <c r="G125" s="128">
        <v>506.35</v>
      </c>
      <c r="H125" s="137" t="s">
        <v>310</v>
      </c>
      <c r="I125" s="64"/>
      <c r="J125" s="65" t="s">
        <v>310</v>
      </c>
      <c r="K125" s="82"/>
      <c r="L125" s="66"/>
      <c r="M125" s="83"/>
    </row>
    <row r="126" spans="1:13" s="79" customFormat="1" ht="11.25" x14ac:dyDescent="0.2">
      <c r="A126" s="145">
        <v>121</v>
      </c>
      <c r="B126" s="124" t="s">
        <v>116</v>
      </c>
      <c r="C126" s="124" t="s">
        <v>307</v>
      </c>
      <c r="D126" s="126" t="s">
        <v>325</v>
      </c>
      <c r="E126" s="126" t="s">
        <v>326</v>
      </c>
      <c r="F126" s="127">
        <v>2</v>
      </c>
      <c r="G126" s="128">
        <v>274.75</v>
      </c>
      <c r="H126" s="137" t="s">
        <v>310</v>
      </c>
      <c r="I126" s="64"/>
      <c r="J126" s="65" t="s">
        <v>310</v>
      </c>
      <c r="K126" s="59"/>
      <c r="L126" s="66"/>
      <c r="M126" s="60"/>
    </row>
    <row r="127" spans="1:13" s="79" customFormat="1" ht="11.25" x14ac:dyDescent="0.2">
      <c r="A127" s="145">
        <v>122</v>
      </c>
      <c r="B127" s="124" t="s">
        <v>116</v>
      </c>
      <c r="C127" s="124" t="s">
        <v>307</v>
      </c>
      <c r="D127" s="126" t="s">
        <v>327</v>
      </c>
      <c r="E127" s="126" t="s">
        <v>328</v>
      </c>
      <c r="F127" s="127">
        <v>5</v>
      </c>
      <c r="G127" s="128">
        <v>26.1</v>
      </c>
      <c r="H127" s="137" t="s">
        <v>310</v>
      </c>
      <c r="I127" s="64"/>
      <c r="J127" s="65" t="s">
        <v>310</v>
      </c>
      <c r="K127" s="59"/>
      <c r="L127" s="66"/>
      <c r="M127" s="60"/>
    </row>
    <row r="128" spans="1:13" s="79" customFormat="1" ht="11.25" x14ac:dyDescent="0.2">
      <c r="A128" s="145">
        <v>123</v>
      </c>
      <c r="B128" s="124" t="s">
        <v>116</v>
      </c>
      <c r="C128" s="124" t="s">
        <v>307</v>
      </c>
      <c r="D128" s="126" t="s">
        <v>329</v>
      </c>
      <c r="E128" s="126" t="s">
        <v>330</v>
      </c>
      <c r="F128" s="127">
        <v>4</v>
      </c>
      <c r="G128" s="128">
        <v>71.849999999999994</v>
      </c>
      <c r="H128" s="137" t="s">
        <v>310</v>
      </c>
      <c r="I128" s="64"/>
      <c r="J128" s="65" t="s">
        <v>310</v>
      </c>
      <c r="K128" s="59"/>
      <c r="L128" s="66"/>
      <c r="M128" s="60"/>
    </row>
    <row r="129" spans="1:13" s="79" customFormat="1" ht="11.25" x14ac:dyDescent="0.2">
      <c r="A129" s="145">
        <v>124</v>
      </c>
      <c r="B129" s="124" t="s">
        <v>116</v>
      </c>
      <c r="C129" s="124" t="s">
        <v>307</v>
      </c>
      <c r="D129" s="126" t="s">
        <v>331</v>
      </c>
      <c r="E129" s="126" t="s">
        <v>332</v>
      </c>
      <c r="F129" s="127">
        <v>4</v>
      </c>
      <c r="G129" s="128">
        <v>309.05</v>
      </c>
      <c r="H129" s="137" t="s">
        <v>310</v>
      </c>
      <c r="I129" s="64"/>
      <c r="J129" s="65" t="s">
        <v>310</v>
      </c>
      <c r="K129" s="59"/>
      <c r="L129" s="66"/>
      <c r="M129" s="60"/>
    </row>
    <row r="130" spans="1:13" s="79" customFormat="1" ht="11.25" x14ac:dyDescent="0.2">
      <c r="A130" s="145">
        <v>125</v>
      </c>
      <c r="B130" s="124" t="s">
        <v>116</v>
      </c>
      <c r="C130" s="124" t="s">
        <v>307</v>
      </c>
      <c r="D130" s="126" t="s">
        <v>333</v>
      </c>
      <c r="E130" s="126" t="s">
        <v>334</v>
      </c>
      <c r="F130" s="127">
        <v>3</v>
      </c>
      <c r="G130" s="128">
        <v>309.05</v>
      </c>
      <c r="H130" s="137" t="s">
        <v>310</v>
      </c>
      <c r="I130" s="64"/>
      <c r="J130" s="65" t="s">
        <v>310</v>
      </c>
      <c r="K130" s="59"/>
      <c r="L130" s="66"/>
      <c r="M130" s="60"/>
    </row>
    <row r="131" spans="1:13" s="79" customFormat="1" ht="11.25" x14ac:dyDescent="0.2">
      <c r="A131" s="145">
        <v>126</v>
      </c>
      <c r="B131" s="124" t="s">
        <v>116</v>
      </c>
      <c r="C131" s="124" t="s">
        <v>307</v>
      </c>
      <c r="D131" s="126" t="s">
        <v>335</v>
      </c>
      <c r="E131" s="126" t="s">
        <v>336</v>
      </c>
      <c r="F131" s="127">
        <v>2</v>
      </c>
      <c r="G131" s="128">
        <v>602.45000000000005</v>
      </c>
      <c r="H131" s="137" t="s">
        <v>310</v>
      </c>
      <c r="I131" s="64"/>
      <c r="J131" s="65" t="s">
        <v>310</v>
      </c>
      <c r="K131" s="59"/>
      <c r="L131" s="66"/>
      <c r="M131" s="60"/>
    </row>
    <row r="132" spans="1:13" s="79" customFormat="1" ht="22.5" x14ac:dyDescent="0.2">
      <c r="A132" s="145">
        <v>127</v>
      </c>
      <c r="B132" s="125" t="s">
        <v>116</v>
      </c>
      <c r="C132" s="125" t="s">
        <v>307</v>
      </c>
      <c r="D132" s="126" t="s">
        <v>337</v>
      </c>
      <c r="E132" s="126" t="s">
        <v>338</v>
      </c>
      <c r="F132" s="127">
        <v>3</v>
      </c>
      <c r="G132" s="128">
        <v>44.7</v>
      </c>
      <c r="H132" s="137" t="s">
        <v>310</v>
      </c>
      <c r="I132" s="64"/>
      <c r="J132" s="65" t="s">
        <v>310</v>
      </c>
      <c r="K132" s="59"/>
      <c r="L132" s="66"/>
      <c r="M132" s="60"/>
    </row>
    <row r="133" spans="1:13" s="79" customFormat="1" ht="11.25" x14ac:dyDescent="0.2">
      <c r="A133" s="145">
        <v>128</v>
      </c>
      <c r="B133" s="124" t="s">
        <v>116</v>
      </c>
      <c r="C133" s="124" t="s">
        <v>307</v>
      </c>
      <c r="D133" s="126" t="s">
        <v>339</v>
      </c>
      <c r="E133" s="126" t="s">
        <v>340</v>
      </c>
      <c r="F133" s="127">
        <v>2</v>
      </c>
      <c r="G133" s="128">
        <v>290.32</v>
      </c>
      <c r="H133" s="137" t="s">
        <v>310</v>
      </c>
      <c r="I133" s="64"/>
      <c r="J133" s="65" t="s">
        <v>310</v>
      </c>
      <c r="K133" s="59"/>
      <c r="L133" s="66"/>
      <c r="M133" s="60"/>
    </row>
    <row r="134" spans="1:13" s="79" customFormat="1" ht="11.25" x14ac:dyDescent="0.2">
      <c r="A134" s="145">
        <v>129</v>
      </c>
      <c r="B134" s="124" t="s">
        <v>116</v>
      </c>
      <c r="C134" s="124" t="s">
        <v>307</v>
      </c>
      <c r="D134" s="126" t="s">
        <v>341</v>
      </c>
      <c r="E134" s="126" t="s">
        <v>342</v>
      </c>
      <c r="F134" s="127">
        <v>3</v>
      </c>
      <c r="G134" s="128">
        <v>416.05</v>
      </c>
      <c r="H134" s="137" t="s">
        <v>310</v>
      </c>
      <c r="I134" s="64"/>
      <c r="J134" s="65" t="s">
        <v>310</v>
      </c>
      <c r="K134" s="59"/>
      <c r="L134" s="66"/>
      <c r="M134" s="60"/>
    </row>
    <row r="135" spans="1:13" s="79" customFormat="1" ht="11.25" x14ac:dyDescent="0.2">
      <c r="A135" s="145">
        <v>130</v>
      </c>
      <c r="B135" s="124" t="s">
        <v>116</v>
      </c>
      <c r="C135" s="124" t="s">
        <v>307</v>
      </c>
      <c r="D135" s="126" t="s">
        <v>343</v>
      </c>
      <c r="E135" s="126" t="s">
        <v>344</v>
      </c>
      <c r="F135" s="127">
        <v>2</v>
      </c>
      <c r="G135" s="128">
        <v>275.60000000000002</v>
      </c>
      <c r="H135" s="137" t="s">
        <v>310</v>
      </c>
      <c r="I135" s="64"/>
      <c r="J135" s="65" t="s">
        <v>310</v>
      </c>
      <c r="K135" s="59"/>
      <c r="L135" s="66"/>
      <c r="M135" s="60"/>
    </row>
    <row r="136" spans="1:13" s="79" customFormat="1" ht="11.25" x14ac:dyDescent="0.2">
      <c r="A136" s="145">
        <v>131</v>
      </c>
      <c r="B136" s="124" t="s">
        <v>116</v>
      </c>
      <c r="C136" s="124" t="s">
        <v>307</v>
      </c>
      <c r="D136" s="126" t="s">
        <v>345</v>
      </c>
      <c r="E136" s="126" t="s">
        <v>346</v>
      </c>
      <c r="F136" s="127">
        <v>9</v>
      </c>
      <c r="G136" s="128">
        <v>3.3</v>
      </c>
      <c r="H136" s="137" t="s">
        <v>310</v>
      </c>
      <c r="I136" s="64"/>
      <c r="J136" s="65" t="s">
        <v>310</v>
      </c>
      <c r="K136" s="59"/>
      <c r="L136" s="66"/>
      <c r="M136" s="60"/>
    </row>
    <row r="137" spans="1:13" s="79" customFormat="1" ht="11.25" x14ac:dyDescent="0.2">
      <c r="A137" s="145">
        <v>132</v>
      </c>
      <c r="B137" s="124" t="s">
        <v>116</v>
      </c>
      <c r="C137" s="124" t="s">
        <v>307</v>
      </c>
      <c r="D137" s="126" t="s">
        <v>347</v>
      </c>
      <c r="E137" s="126" t="s">
        <v>348</v>
      </c>
      <c r="F137" s="127">
        <v>9</v>
      </c>
      <c r="G137" s="128">
        <v>5.72</v>
      </c>
      <c r="H137" s="137" t="s">
        <v>310</v>
      </c>
      <c r="I137" s="64"/>
      <c r="J137" s="65" t="s">
        <v>310</v>
      </c>
      <c r="K137" s="59"/>
      <c r="L137" s="66"/>
      <c r="M137" s="60"/>
    </row>
    <row r="138" spans="1:13" s="79" customFormat="1" ht="11.25" x14ac:dyDescent="0.2">
      <c r="A138" s="145">
        <v>133</v>
      </c>
      <c r="B138" s="124" t="s">
        <v>116</v>
      </c>
      <c r="C138" s="124" t="s">
        <v>307</v>
      </c>
      <c r="D138" s="126" t="s">
        <v>349</v>
      </c>
      <c r="E138" s="126" t="s">
        <v>350</v>
      </c>
      <c r="F138" s="127">
        <v>7</v>
      </c>
      <c r="G138" s="128">
        <v>5.89</v>
      </c>
      <c r="H138" s="137" t="s">
        <v>310</v>
      </c>
      <c r="I138" s="64"/>
      <c r="J138" s="65" t="s">
        <v>310</v>
      </c>
      <c r="K138" s="59"/>
      <c r="L138" s="66"/>
      <c r="M138" s="60"/>
    </row>
    <row r="139" spans="1:13" s="79" customFormat="1" ht="11.25" x14ac:dyDescent="0.2">
      <c r="A139" s="145">
        <v>134</v>
      </c>
      <c r="B139" s="124" t="s">
        <v>116</v>
      </c>
      <c r="C139" s="124" t="s">
        <v>307</v>
      </c>
      <c r="D139" s="126" t="s">
        <v>351</v>
      </c>
      <c r="E139" s="126" t="s">
        <v>352</v>
      </c>
      <c r="F139" s="127">
        <v>3</v>
      </c>
      <c r="G139" s="128">
        <v>429.8</v>
      </c>
      <c r="H139" s="137" t="s">
        <v>310</v>
      </c>
      <c r="I139" s="64"/>
      <c r="J139" s="65" t="s">
        <v>310</v>
      </c>
      <c r="K139" s="59"/>
      <c r="L139" s="66"/>
      <c r="M139" s="60"/>
    </row>
    <row r="140" spans="1:13" s="79" customFormat="1" ht="11.25" x14ac:dyDescent="0.2">
      <c r="A140" s="145">
        <v>135</v>
      </c>
      <c r="B140" s="124" t="s">
        <v>116</v>
      </c>
      <c r="C140" s="124" t="s">
        <v>307</v>
      </c>
      <c r="D140" s="126" t="s">
        <v>353</v>
      </c>
      <c r="E140" s="126" t="s">
        <v>354</v>
      </c>
      <c r="F140" s="127">
        <v>2</v>
      </c>
      <c r="G140" s="128">
        <v>859.55</v>
      </c>
      <c r="H140" s="137" t="s">
        <v>310</v>
      </c>
      <c r="I140" s="64"/>
      <c r="J140" s="65" t="s">
        <v>310</v>
      </c>
      <c r="K140" s="59"/>
      <c r="L140" s="66"/>
      <c r="M140" s="60"/>
    </row>
    <row r="141" spans="1:13" s="79" customFormat="1" ht="11.25" x14ac:dyDescent="0.2">
      <c r="A141" s="145">
        <v>136</v>
      </c>
      <c r="B141" s="124" t="s">
        <v>116</v>
      </c>
      <c r="C141" s="124" t="s">
        <v>307</v>
      </c>
      <c r="D141" s="126" t="s">
        <v>355</v>
      </c>
      <c r="E141" s="126" t="s">
        <v>356</v>
      </c>
      <c r="F141" s="127">
        <v>3</v>
      </c>
      <c r="G141" s="128">
        <v>80.349999999999994</v>
      </c>
      <c r="H141" s="137" t="s">
        <v>310</v>
      </c>
      <c r="I141" s="64"/>
      <c r="J141" s="65" t="s">
        <v>310</v>
      </c>
      <c r="K141" s="59"/>
      <c r="L141" s="66"/>
      <c r="M141" s="60"/>
    </row>
    <row r="142" spans="1:13" s="79" customFormat="1" ht="22.5" x14ac:dyDescent="0.2">
      <c r="A142" s="145">
        <v>137</v>
      </c>
      <c r="B142" s="125" t="s">
        <v>116</v>
      </c>
      <c r="C142" s="125" t="s">
        <v>142</v>
      </c>
      <c r="D142" s="126" t="s">
        <v>357</v>
      </c>
      <c r="E142" s="126" t="s">
        <v>56</v>
      </c>
      <c r="F142" s="127">
        <v>2</v>
      </c>
      <c r="G142" s="128">
        <v>874.51</v>
      </c>
      <c r="H142" s="129" t="s">
        <v>40</v>
      </c>
      <c r="I142" s="61"/>
      <c r="J142" s="58"/>
      <c r="K142" s="59"/>
      <c r="L142" s="66"/>
      <c r="M142" s="60"/>
    </row>
    <row r="143" spans="1:13" s="79" customFormat="1" ht="33.75" x14ac:dyDescent="0.2">
      <c r="A143" s="145">
        <v>138</v>
      </c>
      <c r="B143" s="124" t="s">
        <v>116</v>
      </c>
      <c r="C143" s="124" t="s">
        <v>142</v>
      </c>
      <c r="D143" s="126" t="s">
        <v>70</v>
      </c>
      <c r="E143" s="126" t="s">
        <v>58</v>
      </c>
      <c r="F143" s="127">
        <v>3</v>
      </c>
      <c r="G143" s="128">
        <v>3861</v>
      </c>
      <c r="H143" s="129" t="s">
        <v>40</v>
      </c>
      <c r="I143" s="61"/>
      <c r="J143" s="58"/>
      <c r="K143" s="59"/>
      <c r="L143" s="66"/>
      <c r="M143" s="60"/>
    </row>
    <row r="144" spans="1:13" s="79" customFormat="1" ht="11.25" x14ac:dyDescent="0.2">
      <c r="A144" s="145">
        <v>139</v>
      </c>
      <c r="B144" s="125" t="s">
        <v>116</v>
      </c>
      <c r="C144" s="125" t="s">
        <v>142</v>
      </c>
      <c r="D144" s="126" t="s">
        <v>358</v>
      </c>
      <c r="E144" s="126" t="s">
        <v>359</v>
      </c>
      <c r="F144" s="127">
        <v>2</v>
      </c>
      <c r="G144" s="128">
        <v>320</v>
      </c>
      <c r="H144" s="129" t="s">
        <v>40</v>
      </c>
      <c r="I144" s="61"/>
      <c r="J144" s="58"/>
      <c r="K144" s="59"/>
      <c r="L144" s="66"/>
      <c r="M144" s="60"/>
    </row>
    <row r="145" spans="1:13" s="79" customFormat="1" ht="22.5" x14ac:dyDescent="0.2">
      <c r="A145" s="145">
        <v>140</v>
      </c>
      <c r="B145" s="124" t="s">
        <v>116</v>
      </c>
      <c r="C145" s="124" t="s">
        <v>142</v>
      </c>
      <c r="D145" s="126" t="s">
        <v>69</v>
      </c>
      <c r="E145" s="126" t="s">
        <v>57</v>
      </c>
      <c r="F145" s="127">
        <v>3</v>
      </c>
      <c r="G145" s="128">
        <v>1100</v>
      </c>
      <c r="H145" s="129" t="s">
        <v>40</v>
      </c>
      <c r="I145" s="61"/>
      <c r="J145" s="58"/>
      <c r="K145" s="59"/>
      <c r="L145" s="66"/>
      <c r="M145" s="60"/>
    </row>
    <row r="146" spans="1:13" s="79" customFormat="1" ht="11.25" x14ac:dyDescent="0.2">
      <c r="A146" s="145">
        <v>141</v>
      </c>
      <c r="B146" s="124" t="s">
        <v>116</v>
      </c>
      <c r="C146" s="124" t="s">
        <v>129</v>
      </c>
      <c r="D146" s="130" t="s">
        <v>393</v>
      </c>
      <c r="E146" s="126" t="s">
        <v>394</v>
      </c>
      <c r="F146" s="127">
        <v>5</v>
      </c>
      <c r="G146" s="128">
        <v>137.03</v>
      </c>
      <c r="H146" s="137" t="s">
        <v>40</v>
      </c>
      <c r="I146" s="64"/>
      <c r="J146" s="58"/>
      <c r="K146" s="59"/>
      <c r="L146" s="66"/>
      <c r="M146" s="60"/>
    </row>
    <row r="147" spans="1:13" s="79" customFormat="1" ht="11.25" x14ac:dyDescent="0.2">
      <c r="A147" s="145">
        <v>142</v>
      </c>
      <c r="B147" s="124" t="s">
        <v>116</v>
      </c>
      <c r="C147" s="125" t="s">
        <v>129</v>
      </c>
      <c r="D147" s="126" t="s">
        <v>112</v>
      </c>
      <c r="E147" s="135"/>
      <c r="F147" s="127">
        <v>6</v>
      </c>
      <c r="G147" s="128">
        <v>40</v>
      </c>
      <c r="H147" s="137" t="s">
        <v>40</v>
      </c>
      <c r="I147" s="64"/>
      <c r="J147" s="58"/>
      <c r="K147" s="59"/>
      <c r="L147" s="66"/>
      <c r="M147" s="60"/>
    </row>
    <row r="148" spans="1:13" s="79" customFormat="1" ht="11.25" x14ac:dyDescent="0.2">
      <c r="A148" s="145">
        <v>143</v>
      </c>
      <c r="B148" s="125" t="s">
        <v>116</v>
      </c>
      <c r="C148" s="125" t="s">
        <v>129</v>
      </c>
      <c r="D148" s="126" t="s">
        <v>395</v>
      </c>
      <c r="E148" s="126" t="s">
        <v>396</v>
      </c>
      <c r="F148" s="127">
        <v>2</v>
      </c>
      <c r="G148" s="128">
        <v>55</v>
      </c>
      <c r="H148" s="137" t="s">
        <v>40</v>
      </c>
      <c r="I148" s="64"/>
      <c r="J148" s="58"/>
      <c r="K148" s="59"/>
      <c r="L148" s="66"/>
      <c r="M148" s="60"/>
    </row>
    <row r="149" spans="1:13" s="79" customFormat="1" ht="11.25" x14ac:dyDescent="0.2">
      <c r="A149" s="145">
        <v>144</v>
      </c>
      <c r="B149" s="125" t="s">
        <v>116</v>
      </c>
      <c r="C149" s="125" t="s">
        <v>397</v>
      </c>
      <c r="D149" s="126" t="s">
        <v>398</v>
      </c>
      <c r="E149" s="126" t="s">
        <v>399</v>
      </c>
      <c r="F149" s="127">
        <v>1</v>
      </c>
      <c r="G149" s="128">
        <v>399.7</v>
      </c>
      <c r="H149" s="137" t="s">
        <v>40</v>
      </c>
      <c r="I149" s="64"/>
      <c r="J149" s="58"/>
      <c r="K149" s="59"/>
      <c r="L149" s="66"/>
      <c r="M149" s="60"/>
    </row>
    <row r="150" spans="1:13" s="79" customFormat="1" ht="11.25" x14ac:dyDescent="0.2">
      <c r="A150" s="145">
        <v>145</v>
      </c>
      <c r="B150" s="124" t="s">
        <v>116</v>
      </c>
      <c r="C150" s="124" t="s">
        <v>138</v>
      </c>
      <c r="D150" s="126" t="s">
        <v>363</v>
      </c>
      <c r="E150" s="126" t="s">
        <v>364</v>
      </c>
      <c r="F150" s="127">
        <v>5</v>
      </c>
      <c r="G150" s="128">
        <v>913.06</v>
      </c>
      <c r="H150" s="137" t="s">
        <v>39</v>
      </c>
      <c r="I150" s="64"/>
      <c r="J150" s="65" t="s">
        <v>39</v>
      </c>
      <c r="K150" s="59"/>
      <c r="L150" s="66"/>
      <c r="M150" s="60"/>
    </row>
    <row r="151" spans="1:13" s="79" customFormat="1" ht="11.25" x14ac:dyDescent="0.2">
      <c r="A151" s="145">
        <v>146</v>
      </c>
      <c r="B151" s="124" t="s">
        <v>45</v>
      </c>
      <c r="C151" s="124" t="s">
        <v>155</v>
      </c>
      <c r="D151" s="92" t="s">
        <v>517</v>
      </c>
      <c r="E151" s="126" t="s">
        <v>489</v>
      </c>
      <c r="F151" s="127">
        <v>2</v>
      </c>
      <c r="G151" s="128">
        <v>1372.5</v>
      </c>
      <c r="H151" s="137" t="s">
        <v>490</v>
      </c>
      <c r="I151" s="64"/>
      <c r="J151" s="65" t="s">
        <v>490</v>
      </c>
      <c r="K151" s="59"/>
      <c r="L151" s="66"/>
      <c r="M151" s="60"/>
    </row>
    <row r="152" spans="1:13" s="79" customFormat="1" ht="11.25" x14ac:dyDescent="0.2">
      <c r="A152" s="145">
        <v>147</v>
      </c>
      <c r="B152" s="124" t="s">
        <v>45</v>
      </c>
      <c r="C152" s="124" t="s">
        <v>155</v>
      </c>
      <c r="D152" s="92" t="s">
        <v>518</v>
      </c>
      <c r="E152" s="126" t="s">
        <v>491</v>
      </c>
      <c r="F152" s="127">
        <v>2</v>
      </c>
      <c r="G152" s="128">
        <v>1525</v>
      </c>
      <c r="H152" s="137" t="s">
        <v>490</v>
      </c>
      <c r="I152" s="64"/>
      <c r="J152" s="65" t="s">
        <v>490</v>
      </c>
      <c r="K152" s="59"/>
      <c r="L152" s="66"/>
      <c r="M152" s="60"/>
    </row>
    <row r="153" spans="1:13" s="79" customFormat="1" ht="11.25" x14ac:dyDescent="0.2">
      <c r="A153" s="145">
        <v>148</v>
      </c>
      <c r="B153" s="124" t="s">
        <v>45</v>
      </c>
      <c r="C153" s="124" t="s">
        <v>155</v>
      </c>
      <c r="D153" s="92" t="s">
        <v>519</v>
      </c>
      <c r="E153" s="126" t="s">
        <v>492</v>
      </c>
      <c r="F153" s="127">
        <v>9</v>
      </c>
      <c r="G153" s="128">
        <v>1098</v>
      </c>
      <c r="H153" s="137" t="s">
        <v>490</v>
      </c>
      <c r="I153" s="64"/>
      <c r="J153" s="65" t="s">
        <v>490</v>
      </c>
      <c r="K153" s="59"/>
      <c r="L153" s="66"/>
      <c r="M153" s="60"/>
    </row>
    <row r="154" spans="1:13" s="79" customFormat="1" ht="11.25" x14ac:dyDescent="0.2">
      <c r="A154" s="145">
        <v>149</v>
      </c>
      <c r="B154" s="124" t="s">
        <v>45</v>
      </c>
      <c r="C154" s="124" t="s">
        <v>155</v>
      </c>
      <c r="D154" s="92" t="s">
        <v>520</v>
      </c>
      <c r="E154" s="126" t="s">
        <v>493</v>
      </c>
      <c r="F154" s="127">
        <v>7</v>
      </c>
      <c r="G154" s="128">
        <v>1098</v>
      </c>
      <c r="H154" s="137" t="s">
        <v>490</v>
      </c>
      <c r="I154" s="64"/>
      <c r="J154" s="65" t="s">
        <v>490</v>
      </c>
      <c r="K154" s="59"/>
      <c r="L154" s="66"/>
      <c r="M154" s="60"/>
    </row>
    <row r="155" spans="1:13" s="79" customFormat="1" ht="11.25" x14ac:dyDescent="0.2">
      <c r="A155" s="145">
        <v>150</v>
      </c>
      <c r="B155" s="124" t="s">
        <v>45</v>
      </c>
      <c r="C155" s="124" t="s">
        <v>155</v>
      </c>
      <c r="D155" s="92" t="s">
        <v>521</v>
      </c>
      <c r="E155" s="126" t="s">
        <v>494</v>
      </c>
      <c r="F155" s="127">
        <v>1</v>
      </c>
      <c r="G155" s="128">
        <v>655.75</v>
      </c>
      <c r="H155" s="137" t="s">
        <v>490</v>
      </c>
      <c r="I155" s="64"/>
      <c r="J155" s="65" t="s">
        <v>490</v>
      </c>
      <c r="K155" s="59"/>
      <c r="L155" s="66"/>
      <c r="M155" s="60"/>
    </row>
    <row r="156" spans="1:13" s="79" customFormat="1" ht="11.25" x14ac:dyDescent="0.2">
      <c r="A156" s="145">
        <v>151</v>
      </c>
      <c r="B156" s="124" t="s">
        <v>45</v>
      </c>
      <c r="C156" s="124" t="s">
        <v>155</v>
      </c>
      <c r="D156" s="92" t="s">
        <v>522</v>
      </c>
      <c r="E156" s="126" t="s">
        <v>495</v>
      </c>
      <c r="F156" s="127">
        <v>1</v>
      </c>
      <c r="G156" s="128">
        <v>655.75</v>
      </c>
      <c r="H156" s="137" t="s">
        <v>490</v>
      </c>
      <c r="I156" s="64"/>
      <c r="J156" s="65" t="s">
        <v>490</v>
      </c>
      <c r="K156" s="59"/>
      <c r="L156" s="66"/>
      <c r="M156" s="60"/>
    </row>
    <row r="157" spans="1:13" s="79" customFormat="1" ht="11.25" x14ac:dyDescent="0.2">
      <c r="A157" s="145">
        <v>152</v>
      </c>
      <c r="B157" s="124" t="s">
        <v>45</v>
      </c>
      <c r="C157" s="124" t="s">
        <v>155</v>
      </c>
      <c r="D157" s="92" t="s">
        <v>523</v>
      </c>
      <c r="E157" s="126" t="s">
        <v>496</v>
      </c>
      <c r="F157" s="127">
        <v>1</v>
      </c>
      <c r="G157" s="128">
        <v>655.75</v>
      </c>
      <c r="H157" s="137" t="s">
        <v>490</v>
      </c>
      <c r="I157" s="64"/>
      <c r="J157" s="65" t="s">
        <v>490</v>
      </c>
      <c r="K157" s="59"/>
      <c r="L157" s="66"/>
      <c r="M157" s="60"/>
    </row>
    <row r="158" spans="1:13" s="79" customFormat="1" ht="11.25" x14ac:dyDescent="0.2">
      <c r="A158" s="145">
        <v>153</v>
      </c>
      <c r="B158" s="124" t="s">
        <v>45</v>
      </c>
      <c r="C158" s="124" t="s">
        <v>155</v>
      </c>
      <c r="D158" s="92" t="s">
        <v>524</v>
      </c>
      <c r="E158" s="126">
        <v>2005</v>
      </c>
      <c r="F158" s="127">
        <v>1</v>
      </c>
      <c r="G158" s="128">
        <v>305</v>
      </c>
      <c r="H158" s="137" t="s">
        <v>490</v>
      </c>
      <c r="I158" s="64"/>
      <c r="J158" s="65" t="s">
        <v>490</v>
      </c>
      <c r="K158" s="59"/>
      <c r="L158" s="66"/>
      <c r="M158" s="60"/>
    </row>
    <row r="159" spans="1:13" s="79" customFormat="1" ht="11.25" x14ac:dyDescent="0.2">
      <c r="A159" s="145">
        <v>154</v>
      </c>
      <c r="B159" s="124" t="s">
        <v>116</v>
      </c>
      <c r="C159" s="124" t="s">
        <v>147</v>
      </c>
      <c r="D159" s="126" t="s">
        <v>400</v>
      </c>
      <c r="E159" s="126">
        <v>179215</v>
      </c>
      <c r="F159" s="127">
        <v>3</v>
      </c>
      <c r="G159" s="128">
        <v>170</v>
      </c>
      <c r="H159" s="137" t="s">
        <v>40</v>
      </c>
      <c r="I159" s="64"/>
      <c r="J159" s="58"/>
      <c r="K159" s="59"/>
      <c r="L159" s="66"/>
      <c r="M159" s="60"/>
    </row>
    <row r="160" spans="1:13" s="79" customFormat="1" ht="11.25" x14ac:dyDescent="0.2">
      <c r="A160" s="145">
        <v>155</v>
      </c>
      <c r="B160" s="124" t="s">
        <v>116</v>
      </c>
      <c r="C160" s="124" t="s">
        <v>234</v>
      </c>
      <c r="D160" s="126" t="s">
        <v>401</v>
      </c>
      <c r="E160" s="126" t="s">
        <v>402</v>
      </c>
      <c r="F160" s="127">
        <v>3</v>
      </c>
      <c r="G160" s="128">
        <v>125</v>
      </c>
      <c r="H160" s="137" t="s">
        <v>40</v>
      </c>
      <c r="I160" s="64"/>
      <c r="J160" s="58"/>
      <c r="K160" s="59"/>
      <c r="L160" s="66"/>
      <c r="M160" s="60"/>
    </row>
    <row r="161" spans="1:13" s="79" customFormat="1" ht="45" x14ac:dyDescent="0.2">
      <c r="A161" s="145">
        <v>156</v>
      </c>
      <c r="B161" s="125" t="s">
        <v>116</v>
      </c>
      <c r="C161" s="125" t="s">
        <v>136</v>
      </c>
      <c r="D161" s="126" t="s">
        <v>497</v>
      </c>
      <c r="E161" s="126" t="s">
        <v>374</v>
      </c>
      <c r="F161" s="127">
        <v>1</v>
      </c>
      <c r="G161" s="128">
        <v>2164.9499999999998</v>
      </c>
      <c r="H161" s="129" t="s">
        <v>39</v>
      </c>
      <c r="I161" s="61"/>
      <c r="J161" s="63" t="s">
        <v>39</v>
      </c>
      <c r="K161" s="59"/>
      <c r="L161" s="66"/>
      <c r="M161" s="60"/>
    </row>
    <row r="162" spans="1:13" s="79" customFormat="1" ht="45" x14ac:dyDescent="0.2">
      <c r="A162" s="145">
        <v>157</v>
      </c>
      <c r="B162" s="125" t="s">
        <v>116</v>
      </c>
      <c r="C162" s="125" t="s">
        <v>136</v>
      </c>
      <c r="D162" s="126" t="s">
        <v>498</v>
      </c>
      <c r="E162" s="130" t="s">
        <v>247</v>
      </c>
      <c r="F162" s="127">
        <v>1</v>
      </c>
      <c r="G162" s="128">
        <v>5161.95</v>
      </c>
      <c r="H162" s="129" t="s">
        <v>39</v>
      </c>
      <c r="I162" s="61"/>
      <c r="J162" s="63" t="s">
        <v>39</v>
      </c>
      <c r="K162" s="59"/>
      <c r="L162" s="66"/>
      <c r="M162" s="60"/>
    </row>
    <row r="163" spans="1:13" s="79" customFormat="1" ht="11.25" x14ac:dyDescent="0.2">
      <c r="A163" s="145">
        <v>158</v>
      </c>
      <c r="B163" s="125" t="s">
        <v>115</v>
      </c>
      <c r="C163" s="125" t="s">
        <v>158</v>
      </c>
      <c r="D163" s="126" t="s">
        <v>499</v>
      </c>
      <c r="E163" s="126" t="s">
        <v>159</v>
      </c>
      <c r="F163" s="127">
        <v>4</v>
      </c>
      <c r="G163" s="128">
        <v>480</v>
      </c>
      <c r="H163" s="137" t="s">
        <v>156</v>
      </c>
      <c r="I163" s="64"/>
      <c r="J163" s="65" t="s">
        <v>156</v>
      </c>
      <c r="K163" s="59"/>
      <c r="L163" s="66"/>
      <c r="M163" s="60"/>
    </row>
    <row r="164" spans="1:13" s="79" customFormat="1" ht="22.5" x14ac:dyDescent="0.2">
      <c r="A164" s="145">
        <v>159</v>
      </c>
      <c r="B164" s="125" t="s">
        <v>115</v>
      </c>
      <c r="C164" s="125" t="s">
        <v>141</v>
      </c>
      <c r="D164" s="126" t="s">
        <v>160</v>
      </c>
      <c r="E164" s="126" t="s">
        <v>413</v>
      </c>
      <c r="F164" s="127">
        <v>4</v>
      </c>
      <c r="G164" s="128">
        <v>1900</v>
      </c>
      <c r="H164" s="137" t="s">
        <v>156</v>
      </c>
      <c r="I164" s="64"/>
      <c r="J164" s="65" t="s">
        <v>156</v>
      </c>
      <c r="K164" s="59"/>
      <c r="L164" s="66"/>
      <c r="M164" s="60"/>
    </row>
    <row r="165" spans="1:13" s="79" customFormat="1" ht="22.5" x14ac:dyDescent="0.2">
      <c r="A165" s="145">
        <v>160</v>
      </c>
      <c r="B165" s="125" t="s">
        <v>115</v>
      </c>
      <c r="C165" s="125" t="s">
        <v>141</v>
      </c>
      <c r="D165" s="126" t="s">
        <v>161</v>
      </c>
      <c r="E165" s="130" t="s">
        <v>403</v>
      </c>
      <c r="F165" s="127">
        <v>3</v>
      </c>
      <c r="G165" s="128">
        <v>1453.72</v>
      </c>
      <c r="H165" s="137" t="s">
        <v>157</v>
      </c>
      <c r="I165" s="64"/>
      <c r="J165" s="65" t="s">
        <v>156</v>
      </c>
      <c r="K165" s="59"/>
      <c r="L165" s="66"/>
      <c r="M165" s="60"/>
    </row>
    <row r="166" spans="1:13" s="79" customFormat="1" ht="22.5" x14ac:dyDescent="0.2">
      <c r="A166" s="145">
        <v>161</v>
      </c>
      <c r="B166" s="125" t="s">
        <v>115</v>
      </c>
      <c r="C166" s="125" t="s">
        <v>141</v>
      </c>
      <c r="D166" s="126" t="s">
        <v>565</v>
      </c>
      <c r="E166" s="130" t="s">
        <v>404</v>
      </c>
      <c r="F166" s="127">
        <v>3</v>
      </c>
      <c r="G166" s="128">
        <v>2200</v>
      </c>
      <c r="H166" s="137" t="s">
        <v>157</v>
      </c>
      <c r="I166" s="64"/>
      <c r="J166" s="65" t="s">
        <v>157</v>
      </c>
      <c r="K166" s="59"/>
      <c r="L166" s="66"/>
      <c r="M166" s="70"/>
    </row>
    <row r="167" spans="1:13" s="79" customFormat="1" ht="11.25" x14ac:dyDescent="0.2">
      <c r="A167" s="145">
        <v>162</v>
      </c>
      <c r="B167" s="125" t="s">
        <v>115</v>
      </c>
      <c r="C167" s="125" t="s">
        <v>133</v>
      </c>
      <c r="D167" s="126" t="s">
        <v>162</v>
      </c>
      <c r="E167" s="126" t="s">
        <v>163</v>
      </c>
      <c r="F167" s="127">
        <v>6</v>
      </c>
      <c r="G167" s="128">
        <v>75</v>
      </c>
      <c r="H167" s="137" t="s">
        <v>40</v>
      </c>
      <c r="I167" s="64"/>
      <c r="J167" s="58"/>
      <c r="K167" s="59"/>
      <c r="L167" s="66"/>
      <c r="M167" s="60"/>
    </row>
    <row r="168" spans="1:13" s="79" customFormat="1" ht="11.25" x14ac:dyDescent="0.2">
      <c r="A168" s="145">
        <v>163</v>
      </c>
      <c r="B168" s="125" t="s">
        <v>115</v>
      </c>
      <c r="C168" s="125" t="s">
        <v>141</v>
      </c>
      <c r="D168" s="126" t="s">
        <v>414</v>
      </c>
      <c r="E168" s="126"/>
      <c r="F168" s="127">
        <v>5</v>
      </c>
      <c r="G168" s="128">
        <v>520</v>
      </c>
      <c r="H168" s="137" t="s">
        <v>40</v>
      </c>
      <c r="I168" s="64"/>
      <c r="J168" s="58"/>
      <c r="K168" s="59"/>
      <c r="L168" s="66"/>
      <c r="M168" s="60"/>
    </row>
    <row r="169" spans="1:13" s="79" customFormat="1" ht="11.25" x14ac:dyDescent="0.2">
      <c r="A169" s="145">
        <v>164</v>
      </c>
      <c r="B169" s="125" t="s">
        <v>115</v>
      </c>
      <c r="C169" s="125" t="s">
        <v>158</v>
      </c>
      <c r="D169" s="126" t="s">
        <v>405</v>
      </c>
      <c r="E169" s="130" t="s">
        <v>406</v>
      </c>
      <c r="F169" s="127">
        <v>12</v>
      </c>
      <c r="G169" s="128">
        <v>21.45</v>
      </c>
      <c r="H169" s="137" t="s">
        <v>40</v>
      </c>
      <c r="I169" s="64"/>
      <c r="J169" s="58"/>
      <c r="K169" s="59"/>
      <c r="L169" s="66"/>
      <c r="M169" s="60"/>
    </row>
    <row r="170" spans="1:13" s="79" customFormat="1" ht="11.25" x14ac:dyDescent="0.2">
      <c r="A170" s="145">
        <v>165</v>
      </c>
      <c r="B170" s="125" t="s">
        <v>115</v>
      </c>
      <c r="C170" s="125" t="s">
        <v>133</v>
      </c>
      <c r="D170" s="126" t="s">
        <v>192</v>
      </c>
      <c r="E170" s="126" t="s">
        <v>193</v>
      </c>
      <c r="F170" s="127">
        <v>3</v>
      </c>
      <c r="G170" s="128">
        <v>30</v>
      </c>
      <c r="H170" s="137" t="s">
        <v>40</v>
      </c>
      <c r="I170" s="64"/>
      <c r="J170" s="58"/>
      <c r="K170" s="59"/>
      <c r="L170" s="66"/>
      <c r="M170" s="60"/>
    </row>
    <row r="171" spans="1:13" s="79" customFormat="1" ht="11.25" x14ac:dyDescent="0.2">
      <c r="A171" s="145">
        <v>166</v>
      </c>
      <c r="B171" s="125" t="s">
        <v>115</v>
      </c>
      <c r="C171" s="125" t="s">
        <v>133</v>
      </c>
      <c r="D171" s="126" t="s">
        <v>194</v>
      </c>
      <c r="E171" s="126"/>
      <c r="F171" s="127">
        <v>3</v>
      </c>
      <c r="G171" s="128">
        <v>30</v>
      </c>
      <c r="H171" s="137" t="s">
        <v>40</v>
      </c>
      <c r="I171" s="64"/>
      <c r="J171" s="58"/>
      <c r="K171" s="59"/>
      <c r="L171" s="66"/>
      <c r="M171" s="60"/>
    </row>
    <row r="172" spans="1:13" s="79" customFormat="1" ht="11.25" x14ac:dyDescent="0.2">
      <c r="A172" s="145">
        <v>167</v>
      </c>
      <c r="B172" s="125" t="s">
        <v>115</v>
      </c>
      <c r="C172" s="125" t="s">
        <v>141</v>
      </c>
      <c r="D172" s="126" t="s">
        <v>566</v>
      </c>
      <c r="E172" s="126"/>
      <c r="F172" s="127">
        <v>4</v>
      </c>
      <c r="G172" s="128">
        <v>798</v>
      </c>
      <c r="H172" s="137" t="s">
        <v>40</v>
      </c>
      <c r="I172" s="64"/>
      <c r="J172" s="58"/>
      <c r="K172" s="59"/>
      <c r="L172" s="66"/>
      <c r="M172" s="60"/>
    </row>
    <row r="173" spans="1:13" s="79" customFormat="1" ht="11.25" x14ac:dyDescent="0.2">
      <c r="A173" s="145">
        <v>168</v>
      </c>
      <c r="B173" s="125" t="s">
        <v>115</v>
      </c>
      <c r="C173" s="125" t="s">
        <v>141</v>
      </c>
      <c r="D173" s="126" t="s">
        <v>77</v>
      </c>
      <c r="E173" s="135"/>
      <c r="F173" s="127">
        <v>3</v>
      </c>
      <c r="G173" s="128">
        <v>930</v>
      </c>
      <c r="H173" s="137" t="s">
        <v>40</v>
      </c>
      <c r="I173" s="64"/>
      <c r="J173" s="58"/>
      <c r="K173" s="59"/>
      <c r="L173" s="66"/>
      <c r="M173" s="60"/>
    </row>
    <row r="174" spans="1:13" s="79" customFormat="1" ht="22.5" x14ac:dyDescent="0.2">
      <c r="A174" s="145">
        <v>169</v>
      </c>
      <c r="B174" s="125" t="s">
        <v>115</v>
      </c>
      <c r="C174" s="125" t="s">
        <v>141</v>
      </c>
      <c r="D174" s="126" t="s">
        <v>235</v>
      </c>
      <c r="E174" s="130"/>
      <c r="F174" s="127">
        <v>2</v>
      </c>
      <c r="G174" s="128">
        <v>1461.72</v>
      </c>
      <c r="H174" s="137" t="s">
        <v>40</v>
      </c>
      <c r="I174" s="64"/>
      <c r="J174" s="58"/>
      <c r="K174" s="59"/>
      <c r="L174" s="66"/>
      <c r="M174" s="60"/>
    </row>
    <row r="175" spans="1:13" s="79" customFormat="1" ht="11.25" x14ac:dyDescent="0.2">
      <c r="A175" s="145">
        <v>170</v>
      </c>
      <c r="B175" s="124" t="s">
        <v>115</v>
      </c>
      <c r="C175" s="124" t="s">
        <v>141</v>
      </c>
      <c r="D175" s="126" t="s">
        <v>415</v>
      </c>
      <c r="E175" s="126" t="s">
        <v>236</v>
      </c>
      <c r="F175" s="127">
        <v>2</v>
      </c>
      <c r="G175" s="128">
        <v>990</v>
      </c>
      <c r="H175" s="137" t="s">
        <v>40</v>
      </c>
      <c r="I175" s="64"/>
      <c r="J175" s="58"/>
      <c r="K175" s="59"/>
      <c r="L175" s="66"/>
      <c r="M175" s="60"/>
    </row>
    <row r="176" spans="1:13" s="79" customFormat="1" ht="11.25" x14ac:dyDescent="0.2">
      <c r="A176" s="145">
        <v>171</v>
      </c>
      <c r="B176" s="125" t="s">
        <v>115</v>
      </c>
      <c r="C176" s="125" t="s">
        <v>14</v>
      </c>
      <c r="D176" s="126" t="s">
        <v>237</v>
      </c>
      <c r="E176" s="126" t="s">
        <v>238</v>
      </c>
      <c r="F176" s="127">
        <v>5</v>
      </c>
      <c r="G176" s="128">
        <v>180</v>
      </c>
      <c r="H176" s="137" t="s">
        <v>40</v>
      </c>
      <c r="I176" s="64"/>
      <c r="J176" s="58"/>
      <c r="K176" s="59"/>
      <c r="L176" s="66"/>
      <c r="M176" s="60"/>
    </row>
    <row r="177" spans="1:13" s="79" customFormat="1" ht="11.25" x14ac:dyDescent="0.2">
      <c r="A177" s="145">
        <v>172</v>
      </c>
      <c r="B177" s="124" t="s">
        <v>115</v>
      </c>
      <c r="C177" s="124" t="s">
        <v>14</v>
      </c>
      <c r="D177" s="133" t="s">
        <v>239</v>
      </c>
      <c r="E177" s="130" t="s">
        <v>240</v>
      </c>
      <c r="F177" s="127">
        <v>6</v>
      </c>
      <c r="G177" s="128">
        <v>197</v>
      </c>
      <c r="H177" s="137" t="s">
        <v>40</v>
      </c>
      <c r="I177" s="64"/>
      <c r="J177" s="58"/>
      <c r="K177" s="59"/>
      <c r="L177" s="66"/>
      <c r="M177" s="60"/>
    </row>
    <row r="178" spans="1:13" s="79" customFormat="1" ht="11.25" x14ac:dyDescent="0.2">
      <c r="A178" s="145">
        <v>173</v>
      </c>
      <c r="B178" s="124" t="s">
        <v>115</v>
      </c>
      <c r="C178" s="124" t="s">
        <v>14</v>
      </c>
      <c r="D178" s="126" t="s">
        <v>241</v>
      </c>
      <c r="E178" s="130" t="s">
        <v>242</v>
      </c>
      <c r="F178" s="127">
        <v>7</v>
      </c>
      <c r="G178" s="128">
        <v>244</v>
      </c>
      <c r="H178" s="137" t="s">
        <v>40</v>
      </c>
      <c r="I178" s="64"/>
      <c r="J178" s="58"/>
      <c r="K178" s="59"/>
      <c r="L178" s="66"/>
      <c r="M178" s="60"/>
    </row>
    <row r="179" spans="1:13" s="79" customFormat="1" ht="22.5" x14ac:dyDescent="0.2">
      <c r="A179" s="145">
        <v>174</v>
      </c>
      <c r="B179" s="124" t="s">
        <v>115</v>
      </c>
      <c r="C179" s="124" t="s">
        <v>158</v>
      </c>
      <c r="D179" s="126" t="s">
        <v>243</v>
      </c>
      <c r="E179" s="130" t="s">
        <v>244</v>
      </c>
      <c r="F179" s="127">
        <v>8</v>
      </c>
      <c r="G179" s="128">
        <v>34.08</v>
      </c>
      <c r="H179" s="137" t="s">
        <v>40</v>
      </c>
      <c r="I179" s="64"/>
      <c r="J179" s="58"/>
      <c r="K179" s="59"/>
      <c r="L179" s="66"/>
      <c r="M179" s="60"/>
    </row>
    <row r="180" spans="1:13" s="79" customFormat="1" ht="22.5" x14ac:dyDescent="0.2">
      <c r="A180" s="145">
        <v>175</v>
      </c>
      <c r="B180" s="124" t="s">
        <v>115</v>
      </c>
      <c r="C180" s="124" t="s">
        <v>158</v>
      </c>
      <c r="D180" s="126" t="s">
        <v>245</v>
      </c>
      <c r="E180" s="130" t="s">
        <v>246</v>
      </c>
      <c r="F180" s="127">
        <v>8</v>
      </c>
      <c r="G180" s="128">
        <v>33.79</v>
      </c>
      <c r="H180" s="129" t="s">
        <v>40</v>
      </c>
      <c r="I180" s="61"/>
      <c r="J180" s="58"/>
      <c r="K180" s="59"/>
      <c r="L180" s="66"/>
      <c r="M180" s="60"/>
    </row>
    <row r="181" spans="1:13" s="79" customFormat="1" ht="11.25" x14ac:dyDescent="0.2">
      <c r="A181" s="145">
        <v>176</v>
      </c>
      <c r="B181" s="124" t="s">
        <v>115</v>
      </c>
      <c r="C181" s="124" t="s">
        <v>158</v>
      </c>
      <c r="D181" s="126" t="s">
        <v>248</v>
      </c>
      <c r="E181" s="130" t="s">
        <v>249</v>
      </c>
      <c r="F181" s="127">
        <v>4</v>
      </c>
      <c r="G181" s="128">
        <v>110.23</v>
      </c>
      <c r="H181" s="137" t="s">
        <v>40</v>
      </c>
      <c r="I181" s="64"/>
      <c r="J181" s="58"/>
      <c r="K181" s="59"/>
      <c r="L181" s="66"/>
      <c r="M181" s="60"/>
    </row>
    <row r="182" spans="1:13" s="79" customFormat="1" ht="11.25" x14ac:dyDescent="0.2">
      <c r="A182" s="145">
        <v>177</v>
      </c>
      <c r="B182" s="124" t="s">
        <v>115</v>
      </c>
      <c r="C182" s="124" t="s">
        <v>158</v>
      </c>
      <c r="D182" s="126" t="s">
        <v>248</v>
      </c>
      <c r="E182" s="130" t="s">
        <v>250</v>
      </c>
      <c r="F182" s="127">
        <v>5</v>
      </c>
      <c r="G182" s="128">
        <v>102.35</v>
      </c>
      <c r="H182" s="137" t="s">
        <v>40</v>
      </c>
      <c r="I182" s="64"/>
      <c r="J182" s="58"/>
      <c r="K182" s="59"/>
      <c r="L182" s="66"/>
      <c r="M182" s="60"/>
    </row>
    <row r="183" spans="1:13" s="79" customFormat="1" ht="11.25" x14ac:dyDescent="0.2">
      <c r="A183" s="145">
        <v>178</v>
      </c>
      <c r="B183" s="124" t="s">
        <v>115</v>
      </c>
      <c r="C183" s="124" t="s">
        <v>141</v>
      </c>
      <c r="D183" s="126" t="s">
        <v>251</v>
      </c>
      <c r="E183" s="126"/>
      <c r="F183" s="127">
        <v>3</v>
      </c>
      <c r="G183" s="128">
        <v>925.16</v>
      </c>
      <c r="H183" s="137" t="s">
        <v>40</v>
      </c>
      <c r="I183" s="64"/>
      <c r="J183" s="58"/>
      <c r="K183" s="59"/>
      <c r="L183" s="66"/>
      <c r="M183" s="60"/>
    </row>
    <row r="184" spans="1:13" s="79" customFormat="1" ht="11.25" x14ac:dyDescent="0.2">
      <c r="A184" s="145">
        <v>179</v>
      </c>
      <c r="B184" s="124" t="s">
        <v>115</v>
      </c>
      <c r="C184" s="124" t="s">
        <v>141</v>
      </c>
      <c r="D184" s="126" t="s">
        <v>65</v>
      </c>
      <c r="E184" s="126" t="s">
        <v>252</v>
      </c>
      <c r="F184" s="127">
        <v>17</v>
      </c>
      <c r="G184" s="128">
        <v>904.35</v>
      </c>
      <c r="H184" s="137" t="s">
        <v>40</v>
      </c>
      <c r="I184" s="64"/>
      <c r="J184" s="58"/>
      <c r="K184" s="59"/>
      <c r="L184" s="66"/>
      <c r="M184" s="60"/>
    </row>
    <row r="185" spans="1:13" s="79" customFormat="1" ht="11.25" x14ac:dyDescent="0.2">
      <c r="A185" s="145">
        <v>180</v>
      </c>
      <c r="B185" s="124" t="s">
        <v>115</v>
      </c>
      <c r="C185" s="124" t="s">
        <v>133</v>
      </c>
      <c r="D185" s="126" t="s">
        <v>66</v>
      </c>
      <c r="E185" s="130" t="s">
        <v>253</v>
      </c>
      <c r="F185" s="127">
        <v>13</v>
      </c>
      <c r="G185" s="128">
        <v>8.64</v>
      </c>
      <c r="H185" s="137" t="s">
        <v>40</v>
      </c>
      <c r="I185" s="64"/>
      <c r="J185" s="58"/>
      <c r="K185" s="59"/>
      <c r="L185" s="66"/>
      <c r="M185" s="60"/>
    </row>
    <row r="186" spans="1:13" s="79" customFormat="1" ht="11.25" x14ac:dyDescent="0.2">
      <c r="A186" s="145">
        <v>181</v>
      </c>
      <c r="B186" s="124" t="s">
        <v>115</v>
      </c>
      <c r="C186" s="124" t="s">
        <v>135</v>
      </c>
      <c r="D186" s="126" t="s">
        <v>75</v>
      </c>
      <c r="E186" s="126" t="s">
        <v>254</v>
      </c>
      <c r="F186" s="127">
        <v>21</v>
      </c>
      <c r="G186" s="128">
        <v>15</v>
      </c>
      <c r="H186" s="137" t="s">
        <v>40</v>
      </c>
      <c r="I186" s="64"/>
      <c r="J186" s="58"/>
      <c r="K186" s="59"/>
      <c r="L186" s="66"/>
      <c r="M186" s="60"/>
    </row>
    <row r="187" spans="1:13" s="79" customFormat="1" ht="11.25" x14ac:dyDescent="0.2">
      <c r="A187" s="145">
        <v>182</v>
      </c>
      <c r="B187" s="125" t="s">
        <v>115</v>
      </c>
      <c r="C187" s="125" t="s">
        <v>210</v>
      </c>
      <c r="D187" s="126" t="s">
        <v>255</v>
      </c>
      <c r="E187" s="126" t="s">
        <v>256</v>
      </c>
      <c r="F187" s="127">
        <v>2</v>
      </c>
      <c r="G187" s="128">
        <v>200.67</v>
      </c>
      <c r="H187" s="137" t="s">
        <v>39</v>
      </c>
      <c r="I187" s="64"/>
      <c r="J187" s="65" t="s">
        <v>39</v>
      </c>
      <c r="K187" s="59"/>
      <c r="L187" s="66"/>
      <c r="M187" s="60"/>
    </row>
    <row r="188" spans="1:13" s="79" customFormat="1" ht="11.25" x14ac:dyDescent="0.2">
      <c r="A188" s="145">
        <v>183</v>
      </c>
      <c r="B188" s="125" t="s">
        <v>115</v>
      </c>
      <c r="C188" s="125" t="s">
        <v>210</v>
      </c>
      <c r="D188" s="126" t="s">
        <v>257</v>
      </c>
      <c r="E188" s="126" t="s">
        <v>258</v>
      </c>
      <c r="F188" s="127">
        <v>2</v>
      </c>
      <c r="G188" s="128">
        <v>211.99</v>
      </c>
      <c r="H188" s="137" t="s">
        <v>39</v>
      </c>
      <c r="I188" s="64"/>
      <c r="J188" s="65" t="s">
        <v>39</v>
      </c>
      <c r="K188" s="59"/>
      <c r="L188" s="66"/>
      <c r="M188" s="60"/>
    </row>
    <row r="189" spans="1:13" s="79" customFormat="1" ht="11.25" x14ac:dyDescent="0.2">
      <c r="A189" s="145">
        <v>184</v>
      </c>
      <c r="B189" s="125" t="s">
        <v>115</v>
      </c>
      <c r="C189" s="125" t="s">
        <v>210</v>
      </c>
      <c r="D189" s="126" t="s">
        <v>259</v>
      </c>
      <c r="E189" s="126" t="s">
        <v>260</v>
      </c>
      <c r="F189" s="127">
        <v>1</v>
      </c>
      <c r="G189" s="128">
        <v>351</v>
      </c>
      <c r="H189" s="137" t="s">
        <v>39</v>
      </c>
      <c r="I189" s="64"/>
      <c r="J189" s="65" t="s">
        <v>39</v>
      </c>
      <c r="K189" s="59"/>
      <c r="L189" s="66"/>
      <c r="M189" s="60"/>
    </row>
    <row r="190" spans="1:13" s="79" customFormat="1" ht="11.25" x14ac:dyDescent="0.2">
      <c r="A190" s="145">
        <v>185</v>
      </c>
      <c r="B190" s="124" t="s">
        <v>115</v>
      </c>
      <c r="C190" s="124" t="s">
        <v>145</v>
      </c>
      <c r="D190" s="126" t="s">
        <v>63</v>
      </c>
      <c r="E190" s="126"/>
      <c r="F190" s="127">
        <v>7</v>
      </c>
      <c r="G190" s="128">
        <v>153</v>
      </c>
      <c r="H190" s="137" t="s">
        <v>39</v>
      </c>
      <c r="I190" s="64"/>
      <c r="J190" s="65" t="s">
        <v>39</v>
      </c>
      <c r="K190" s="59"/>
      <c r="L190" s="66"/>
      <c r="M190" s="60"/>
    </row>
    <row r="191" spans="1:13" s="79" customFormat="1" ht="11.25" x14ac:dyDescent="0.2">
      <c r="A191" s="145">
        <v>186</v>
      </c>
      <c r="B191" s="125" t="s">
        <v>115</v>
      </c>
      <c r="C191" s="125" t="s">
        <v>155</v>
      </c>
      <c r="D191" s="126" t="s">
        <v>500</v>
      </c>
      <c r="E191" s="126"/>
      <c r="F191" s="127">
        <v>6</v>
      </c>
      <c r="G191" s="128">
        <v>500</v>
      </c>
      <c r="H191" s="137" t="s">
        <v>407</v>
      </c>
      <c r="I191" s="64"/>
      <c r="J191" s="65" t="s">
        <v>407</v>
      </c>
      <c r="K191" s="59"/>
      <c r="L191" s="66"/>
      <c r="M191" s="60"/>
    </row>
    <row r="192" spans="1:13" s="79" customFormat="1" ht="11.25" x14ac:dyDescent="0.2">
      <c r="A192" s="145">
        <v>187</v>
      </c>
      <c r="B192" s="124" t="s">
        <v>115</v>
      </c>
      <c r="C192" s="124" t="s">
        <v>155</v>
      </c>
      <c r="D192" s="126" t="s">
        <v>501</v>
      </c>
      <c r="E192" s="126"/>
      <c r="F192" s="127">
        <v>1</v>
      </c>
      <c r="G192" s="128">
        <v>9211.2000000000007</v>
      </c>
      <c r="H192" s="137" t="s">
        <v>407</v>
      </c>
      <c r="I192" s="64"/>
      <c r="J192" s="65" t="s">
        <v>407</v>
      </c>
      <c r="K192" s="59"/>
      <c r="L192" s="66"/>
      <c r="M192" s="60"/>
    </row>
    <row r="193" spans="1:13" s="79" customFormat="1" ht="11.25" x14ac:dyDescent="0.2">
      <c r="A193" s="145">
        <v>188</v>
      </c>
      <c r="B193" s="124" t="s">
        <v>115</v>
      </c>
      <c r="C193" s="124" t="s">
        <v>155</v>
      </c>
      <c r="D193" s="133" t="s">
        <v>408</v>
      </c>
      <c r="E193" s="126"/>
      <c r="F193" s="127">
        <v>5</v>
      </c>
      <c r="G193" s="128">
        <v>50</v>
      </c>
      <c r="H193" s="137" t="s">
        <v>407</v>
      </c>
      <c r="I193" s="64"/>
      <c r="J193" s="65" t="s">
        <v>407</v>
      </c>
      <c r="K193" s="59"/>
      <c r="L193" s="66"/>
      <c r="M193" s="60"/>
    </row>
    <row r="194" spans="1:13" s="79" customFormat="1" ht="22.5" x14ac:dyDescent="0.2">
      <c r="A194" s="145">
        <v>189</v>
      </c>
      <c r="B194" s="124" t="s">
        <v>115</v>
      </c>
      <c r="C194" s="124" t="s">
        <v>133</v>
      </c>
      <c r="D194" s="126" t="s">
        <v>271</v>
      </c>
      <c r="E194" s="126"/>
      <c r="F194" s="127">
        <v>8</v>
      </c>
      <c r="G194" s="128">
        <v>95</v>
      </c>
      <c r="H194" s="137" t="s">
        <v>40</v>
      </c>
      <c r="I194" s="64"/>
      <c r="J194" s="58"/>
      <c r="K194" s="59"/>
      <c r="L194" s="66"/>
      <c r="M194" s="60"/>
    </row>
    <row r="195" spans="1:13" s="79" customFormat="1" ht="11.25" x14ac:dyDescent="0.2">
      <c r="A195" s="145">
        <v>190</v>
      </c>
      <c r="B195" s="124" t="s">
        <v>115</v>
      </c>
      <c r="C195" s="124" t="s">
        <v>135</v>
      </c>
      <c r="D195" s="126" t="s">
        <v>272</v>
      </c>
      <c r="E195" s="126" t="s">
        <v>273</v>
      </c>
      <c r="F195" s="127">
        <v>4</v>
      </c>
      <c r="G195" s="128">
        <v>90</v>
      </c>
      <c r="H195" s="137" t="s">
        <v>40</v>
      </c>
      <c r="I195" s="64"/>
      <c r="J195" s="58"/>
      <c r="K195" s="59"/>
      <c r="L195" s="66"/>
      <c r="M195" s="60"/>
    </row>
    <row r="196" spans="1:13" s="79" customFormat="1" ht="11.25" x14ac:dyDescent="0.2">
      <c r="A196" s="145">
        <v>191</v>
      </c>
      <c r="B196" s="124" t="s">
        <v>115</v>
      </c>
      <c r="C196" s="124" t="s">
        <v>133</v>
      </c>
      <c r="D196" s="126" t="s">
        <v>409</v>
      </c>
      <c r="E196" s="126"/>
      <c r="F196" s="127">
        <v>4</v>
      </c>
      <c r="G196" s="128">
        <v>55</v>
      </c>
      <c r="H196" s="137" t="s">
        <v>40</v>
      </c>
      <c r="I196" s="64"/>
      <c r="J196" s="65"/>
      <c r="K196" s="59"/>
      <c r="L196" s="66"/>
      <c r="M196" s="60"/>
    </row>
    <row r="197" spans="1:13" s="79" customFormat="1" ht="11.25" x14ac:dyDescent="0.2">
      <c r="A197" s="145">
        <v>192</v>
      </c>
      <c r="B197" s="124" t="s">
        <v>115</v>
      </c>
      <c r="C197" s="124" t="s">
        <v>141</v>
      </c>
      <c r="D197" s="130" t="s">
        <v>410</v>
      </c>
      <c r="E197" s="126"/>
      <c r="F197" s="127">
        <v>2</v>
      </c>
      <c r="G197" s="128">
        <v>1454</v>
      </c>
      <c r="H197" s="137" t="s">
        <v>40</v>
      </c>
      <c r="I197" s="64"/>
      <c r="J197" s="65"/>
      <c r="K197" s="59"/>
      <c r="L197" s="66"/>
      <c r="M197" s="60"/>
    </row>
    <row r="198" spans="1:13" s="79" customFormat="1" ht="11.25" x14ac:dyDescent="0.2">
      <c r="A198" s="145">
        <v>193</v>
      </c>
      <c r="B198" s="124" t="s">
        <v>115</v>
      </c>
      <c r="C198" s="124" t="s">
        <v>135</v>
      </c>
      <c r="D198" s="126" t="s">
        <v>411</v>
      </c>
      <c r="E198" s="126"/>
      <c r="F198" s="127">
        <v>3</v>
      </c>
      <c r="G198" s="128">
        <v>160</v>
      </c>
      <c r="H198" s="137" t="s">
        <v>40</v>
      </c>
      <c r="I198" s="64"/>
      <c r="J198" s="65"/>
      <c r="K198" s="59"/>
      <c r="L198" s="66"/>
      <c r="M198" s="60"/>
    </row>
    <row r="199" spans="1:13" s="79" customFormat="1" ht="11.25" x14ac:dyDescent="0.2">
      <c r="A199" s="145">
        <v>194</v>
      </c>
      <c r="B199" s="124" t="s">
        <v>115</v>
      </c>
      <c r="C199" s="124" t="s">
        <v>14</v>
      </c>
      <c r="D199" s="126" t="s">
        <v>62</v>
      </c>
      <c r="E199" s="126"/>
      <c r="F199" s="127">
        <v>21</v>
      </c>
      <c r="G199" s="128">
        <v>190.8</v>
      </c>
      <c r="H199" s="137" t="s">
        <v>76</v>
      </c>
      <c r="I199" s="64"/>
      <c r="J199" s="58"/>
      <c r="K199" s="59"/>
      <c r="L199" s="66"/>
      <c r="M199" s="60"/>
    </row>
    <row r="200" spans="1:13" s="79" customFormat="1" ht="11.25" x14ac:dyDescent="0.2">
      <c r="A200" s="145">
        <v>195</v>
      </c>
      <c r="B200" s="125" t="s">
        <v>115</v>
      </c>
      <c r="C200" s="125" t="s">
        <v>144</v>
      </c>
      <c r="D200" s="126" t="s">
        <v>64</v>
      </c>
      <c r="E200" s="126" t="s">
        <v>283</v>
      </c>
      <c r="F200" s="127">
        <v>3</v>
      </c>
      <c r="G200" s="128">
        <v>810.73</v>
      </c>
      <c r="H200" s="137" t="s">
        <v>41</v>
      </c>
      <c r="I200" s="64"/>
      <c r="J200" s="65" t="s">
        <v>41</v>
      </c>
      <c r="K200" s="59"/>
      <c r="L200" s="66"/>
      <c r="M200" s="60"/>
    </row>
    <row r="201" spans="1:13" s="79" customFormat="1" ht="11.25" x14ac:dyDescent="0.2">
      <c r="A201" s="145">
        <v>196</v>
      </c>
      <c r="B201" s="124" t="s">
        <v>115</v>
      </c>
      <c r="C201" s="124" t="s">
        <v>305</v>
      </c>
      <c r="D201" s="126" t="s">
        <v>306</v>
      </c>
      <c r="E201" s="126"/>
      <c r="F201" s="127">
        <v>3</v>
      </c>
      <c r="G201" s="128">
        <v>136.74</v>
      </c>
      <c r="H201" s="137" t="s">
        <v>40</v>
      </c>
      <c r="I201" s="64"/>
      <c r="J201" s="58"/>
      <c r="K201" s="59"/>
      <c r="L201" s="66"/>
      <c r="M201" s="60"/>
    </row>
    <row r="202" spans="1:13" s="79" customFormat="1" ht="11.25" x14ac:dyDescent="0.2">
      <c r="A202" s="145">
        <v>197</v>
      </c>
      <c r="B202" s="124" t="s">
        <v>115</v>
      </c>
      <c r="C202" s="124" t="s">
        <v>158</v>
      </c>
      <c r="D202" s="126" t="s">
        <v>360</v>
      </c>
      <c r="E202" s="130">
        <v>1000907</v>
      </c>
      <c r="F202" s="127">
        <v>3</v>
      </c>
      <c r="G202" s="128">
        <v>40</v>
      </c>
      <c r="H202" s="137" t="s">
        <v>40</v>
      </c>
      <c r="I202" s="64"/>
      <c r="J202" s="58"/>
      <c r="K202" s="59"/>
      <c r="L202" s="66"/>
      <c r="M202" s="60"/>
    </row>
    <row r="203" spans="1:13" s="79" customFormat="1" ht="11.25" x14ac:dyDescent="0.2">
      <c r="A203" s="145">
        <v>198</v>
      </c>
      <c r="B203" s="124" t="s">
        <v>115</v>
      </c>
      <c r="C203" s="124" t="s">
        <v>158</v>
      </c>
      <c r="D203" s="126" t="s">
        <v>361</v>
      </c>
      <c r="E203" s="130">
        <v>1000881</v>
      </c>
      <c r="F203" s="127">
        <v>4</v>
      </c>
      <c r="G203" s="128">
        <v>105</v>
      </c>
      <c r="H203" s="137" t="s">
        <v>40</v>
      </c>
      <c r="I203" s="64"/>
      <c r="J203" s="58"/>
      <c r="K203" s="59"/>
      <c r="L203" s="66"/>
      <c r="M203" s="60"/>
    </row>
    <row r="204" spans="1:13" s="79" customFormat="1" ht="11.25" x14ac:dyDescent="0.2">
      <c r="A204" s="145">
        <v>199</v>
      </c>
      <c r="B204" s="124" t="s">
        <v>115</v>
      </c>
      <c r="C204" s="124" t="s">
        <v>158</v>
      </c>
      <c r="D204" s="126" t="s">
        <v>362</v>
      </c>
      <c r="E204" s="130">
        <v>508316</v>
      </c>
      <c r="F204" s="127">
        <v>5</v>
      </c>
      <c r="G204" s="128">
        <v>33</v>
      </c>
      <c r="H204" s="137" t="s">
        <v>40</v>
      </c>
      <c r="I204" s="64"/>
      <c r="J204" s="58"/>
      <c r="K204" s="59"/>
      <c r="L204" s="66"/>
      <c r="M204" s="60"/>
    </row>
    <row r="205" spans="1:13" s="79" customFormat="1" ht="11.25" x14ac:dyDescent="0.2">
      <c r="A205" s="145">
        <v>200</v>
      </c>
      <c r="B205" s="125" t="s">
        <v>115</v>
      </c>
      <c r="C205" s="138" t="s">
        <v>478</v>
      </c>
      <c r="D205" s="126" t="s">
        <v>368</v>
      </c>
      <c r="E205" s="126" t="s">
        <v>369</v>
      </c>
      <c r="F205" s="127">
        <v>1</v>
      </c>
      <c r="G205" s="128">
        <v>214.9</v>
      </c>
      <c r="H205" s="137" t="s">
        <v>40</v>
      </c>
      <c r="I205" s="64"/>
      <c r="J205" s="58"/>
      <c r="K205" s="59"/>
      <c r="L205" s="66"/>
      <c r="M205" s="60"/>
    </row>
    <row r="206" spans="1:13" s="79" customFormat="1" ht="11.25" x14ac:dyDescent="0.2">
      <c r="A206" s="145">
        <v>201</v>
      </c>
      <c r="B206" s="125" t="s">
        <v>115</v>
      </c>
      <c r="C206" s="138" t="s">
        <v>478</v>
      </c>
      <c r="D206" s="126" t="s">
        <v>370</v>
      </c>
      <c r="E206" s="126" t="s">
        <v>371</v>
      </c>
      <c r="F206" s="127">
        <v>1</v>
      </c>
      <c r="G206" s="128">
        <v>92.58</v>
      </c>
      <c r="H206" s="137" t="s">
        <v>40</v>
      </c>
      <c r="I206" s="64"/>
      <c r="J206" s="58"/>
      <c r="K206" s="59"/>
      <c r="L206" s="66"/>
      <c r="M206" s="60"/>
    </row>
    <row r="207" spans="1:13" s="79" customFormat="1" thickBot="1" x14ac:dyDescent="0.25">
      <c r="A207" s="146">
        <v>202</v>
      </c>
      <c r="B207" s="139" t="s">
        <v>115</v>
      </c>
      <c r="C207" s="140" t="s">
        <v>478</v>
      </c>
      <c r="D207" s="141" t="s">
        <v>372</v>
      </c>
      <c r="E207" s="141" t="s">
        <v>373</v>
      </c>
      <c r="F207" s="142">
        <v>1</v>
      </c>
      <c r="G207" s="143">
        <v>355.14</v>
      </c>
      <c r="H207" s="144" t="s">
        <v>40</v>
      </c>
      <c r="I207" s="64"/>
      <c r="J207" s="74"/>
      <c r="K207" s="75"/>
      <c r="L207" s="84"/>
      <c r="M207" s="76"/>
    </row>
    <row r="208" spans="1:13" s="79" customFormat="1" ht="11.25" x14ac:dyDescent="0.2">
      <c r="A208" s="72"/>
      <c r="B208" s="72"/>
      <c r="C208" s="72"/>
      <c r="D208" s="85"/>
      <c r="E208" s="85"/>
      <c r="F208" s="86"/>
      <c r="G208" s="86"/>
      <c r="H208" s="72"/>
      <c r="I208" s="72"/>
      <c r="J208" s="72"/>
      <c r="K208" s="87"/>
      <c r="M208" s="72"/>
    </row>
    <row r="209" spans="1:13" x14ac:dyDescent="0.2">
      <c r="A209" s="4"/>
      <c r="B209" s="15"/>
      <c r="F209" s="88"/>
      <c r="G209" s="78"/>
      <c r="M209" s="1"/>
    </row>
    <row r="210" spans="1:13" x14ac:dyDescent="0.2">
      <c r="A210" s="4"/>
      <c r="B210" s="15"/>
    </row>
    <row r="211" spans="1:13" x14ac:dyDescent="0.2">
      <c r="A211" s="4"/>
      <c r="B211" s="15"/>
      <c r="D211" s="1"/>
      <c r="E211" s="1"/>
      <c r="F211" s="1"/>
      <c r="G211" s="1"/>
    </row>
    <row r="212" spans="1:13" x14ac:dyDescent="0.2">
      <c r="A212" s="4"/>
      <c r="B212" s="15"/>
      <c r="D212" s="1"/>
      <c r="E212" s="1"/>
      <c r="F212" s="1"/>
      <c r="G212" s="1"/>
    </row>
  </sheetData>
  <sheetProtection algorithmName="SHA-512" hashValue="VnsDUQkmQS3zQB48I67Y+t7HNEkFsX24vZfbiYT2fgEqdVPnuyzBr4WbwBSyiPEJ++JvN8LzFODl8nVtltwzfQ==" saltValue="L/85lhpWcxLMMIQkf0ndxA==" spinCount="100000" sheet="1" objects="1" scenarios="1"/>
  <protectedRanges>
    <protectedRange sqref="K116:M123" name="Rango1_1_1_1_2_1" securityDescriptor="O:WDG:WDD:(A;;CC;;;WD)"/>
    <protectedRange sqref="H123" name="Rango1_1_1_2_1_1" securityDescriptor="O:WDG:WDD:(A;;CC;;;WD)"/>
    <protectedRange sqref="J202:M202 K199:M199" name="Rango1_1_1_3_1_1" securityDescriptor="O:WDG:WDD:(A;;CC;;;WD)"/>
    <protectedRange sqref="J201:M201" name="Rango1_1_1_1_1_1_1" securityDescriptor="O:WDG:WDD:(A;;CC;;;WD)"/>
    <protectedRange sqref="K115:N115" name="Rango1_1_1_4_1_1" securityDescriptor="O:WDG:WDD:(A;;CC;;;WD)"/>
    <protectedRange sqref="L190:M190" name="Rango1_1_1_5_1_1" securityDescriptor="O:WDG:WDD:(A;;CC;;;WD)"/>
    <protectedRange sqref="L194:M194" name="Rango1_1_1_6_1_1" securityDescriptor="O:WDG:WDD:(A;;CC;;;WD)"/>
    <protectedRange sqref="K43:M43" name="Rango1_1_1_7_1_1" securityDescriptor="O:WDG:WDD:(A;;CC;;;WD)"/>
    <protectedRange sqref="K200:M200" name="Rango1_1_1_15_1_1" securityDescriptor="O:WDG:WDD:(A;;CC;;;WD)"/>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43d41d8-0b76-4b09-a3a9-a6933c490c93">
      <UserInfo>
        <DisplayName>Escorza Fernandez_ Isabel</DisplayName>
        <AccountId>19</AccountId>
        <AccountType/>
      </UserInfo>
      <UserInfo>
        <DisplayName>Duedra Lleopart_ Marti</DisplayName>
        <AccountId>40</AccountId>
        <AccountType/>
      </UserInfo>
      <UserInfo>
        <DisplayName>Garcia Quintana_ Miguel A.</DisplayName>
        <AccountId>11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7E37A178DE4C40BC8EFED4B3424B6D" ma:contentTypeVersion="6" ma:contentTypeDescription="Crear nuevo documento." ma:contentTypeScope="" ma:versionID="7c2564fe0f6e844ecfc827e26f7618b0">
  <xsd:schema xmlns:xsd="http://www.w3.org/2001/XMLSchema" xmlns:xs="http://www.w3.org/2001/XMLSchema" xmlns:p="http://schemas.microsoft.com/office/2006/metadata/properties" xmlns:ns2="c31a7fda-6c32-4204-9734-431078e055c9" xmlns:ns3="843d41d8-0b76-4b09-a3a9-a6933c490c93" targetNamespace="http://schemas.microsoft.com/office/2006/metadata/properties" ma:root="true" ma:fieldsID="65b3a42d544f0d32445b7b96133d7a4e" ns2:_="" ns3:_="">
    <xsd:import namespace="c31a7fda-6c32-4204-9734-431078e055c9"/>
    <xsd:import namespace="843d41d8-0b76-4b09-a3a9-a6933c490c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1a7fda-6c32-4204-9734-431078e055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3d41d8-0b76-4b09-a3a9-a6933c490c9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E8B2D-01B0-4B90-803C-998567916B38}">
  <ds:schemaRefs>
    <ds:schemaRef ds:uri="http://schemas.openxmlformats.org/package/2006/metadata/core-properties"/>
    <ds:schemaRef ds:uri="http://purl.org/dc/elements/1.1/"/>
    <ds:schemaRef ds:uri="http://schemas.microsoft.com/office/infopath/2007/PartnerControls"/>
    <ds:schemaRef ds:uri="c31a7fda-6c32-4204-9734-431078e055c9"/>
    <ds:schemaRef ds:uri="http://purl.org/dc/terms/"/>
    <ds:schemaRef ds:uri="http://schemas.microsoft.com/office/2006/documentManagement/types"/>
    <ds:schemaRef ds:uri="843d41d8-0b76-4b09-a3a9-a6933c490c9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3ED6941-7913-462D-87B6-835A85C9F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1a7fda-6c32-4204-9734-431078e055c9"/>
    <ds:schemaRef ds:uri="843d41d8-0b76-4b09-a3a9-a6933c490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E34C24-79DE-42D2-B83B-F0DB864F93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Especificacions</vt:lpstr>
      <vt:lpstr>CatàlegLot1</vt:lpstr>
      <vt:lpstr>CatàlegLot2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Garcia Quintana_ Miguel A.</dc:creator>
  <cp:keywords/>
  <dc:description/>
  <cp:lastModifiedBy>ltorres</cp:lastModifiedBy>
  <cp:revision/>
  <cp:lastPrinted>2024-05-28T04:00:53Z</cp:lastPrinted>
  <dcterms:created xsi:type="dcterms:W3CDTF">2023-05-16T05:00:43Z</dcterms:created>
  <dcterms:modified xsi:type="dcterms:W3CDTF">2025-09-08T11:15:06Z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0x010100F47E37A178DE4C40BC8EFED4B3424B6D</vt:lpwstr>
  </property>
</Properties>
</file>