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U:\DSCP\Contractacio\CtesSubministraments\2025\25_5651 POPC material\Aprovació\Perfil\Annex 1, 2 i 3 en format EXCEL CATALÀ\"/>
    </mc:Choice>
  </mc:AlternateContent>
  <xr:revisionPtr revIDLastSave="0" documentId="13_ncr:1_{39F9F2CC-FD66-4307-8480-BB5F591AD36D}" xr6:coauthVersionLast="47" xr6:coauthVersionMax="47" xr10:uidLastSave="{00000000-0000-0000-0000-000000000000}"/>
  <bookViews>
    <workbookView xWindow="-108" yWindow="-108" windowWidth="23256" windowHeight="12456" tabRatio="757" xr2:uid="{3A3FBC86-66FA-45A3-9ABC-68E23615D654}"/>
  </bookViews>
  <sheets>
    <sheet name="25_5651_PCAP_Annex2_Lot2" sheetId="1" r:id="rId1"/>
  </sheets>
  <definedNames>
    <definedName name="_xlnm.Print_Area" localSheetId="0">'25_5651_PCAP_Annex2_Lot2'!$A$1:$J$228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0" i="1" l="1"/>
  <c r="I210" i="1" s="1"/>
  <c r="H211" i="1"/>
  <c r="I211" i="1"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5" i="1"/>
  <c r="I85" i="1" s="1"/>
  <c r="H84" i="1"/>
  <c r="I84" i="1" s="1"/>
  <c r="H83" i="1"/>
  <c r="I83" i="1" s="1"/>
  <c r="H82" i="1"/>
  <c r="I82" i="1" s="1"/>
  <c r="H81" i="1"/>
  <c r="I81"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6" i="1"/>
  <c r="I126"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27" i="1"/>
  <c r="I27" i="1" s="1"/>
  <c r="H26" i="1"/>
  <c r="I26" i="1" s="1"/>
  <c r="H157" i="1"/>
  <c r="I157" i="1" s="1"/>
  <c r="H156" i="1"/>
  <c r="I156" i="1" s="1"/>
  <c r="H155" i="1"/>
  <c r="I155" i="1" s="1"/>
  <c r="H154" i="1"/>
  <c r="I154" i="1" s="1"/>
  <c r="H153" i="1"/>
  <c r="I153" i="1" s="1"/>
  <c r="H152" i="1"/>
  <c r="I152" i="1" s="1"/>
  <c r="H151" i="1"/>
  <c r="I151" i="1" s="1"/>
  <c r="H150" i="1"/>
  <c r="I150" i="1" s="1"/>
  <c r="H149" i="1"/>
  <c r="I149" i="1" s="1"/>
  <c r="H207" i="1"/>
  <c r="I207" i="1" s="1"/>
  <c r="H206" i="1"/>
  <c r="I206" i="1" s="1"/>
  <c r="H205" i="1"/>
  <c r="I205" i="1" s="1"/>
  <c r="H204" i="1"/>
  <c r="I204" i="1" s="1"/>
  <c r="H203" i="1"/>
  <c r="I203" i="1" s="1"/>
  <c r="H202" i="1"/>
  <c r="I202" i="1" s="1"/>
  <c r="H201" i="1"/>
  <c r="I201" i="1" s="1"/>
  <c r="H200" i="1"/>
  <c r="I200" i="1" s="1"/>
  <c r="H199" i="1"/>
  <c r="I199" i="1" s="1"/>
  <c r="H198" i="1"/>
  <c r="I198" i="1" s="1"/>
  <c r="H197" i="1"/>
  <c r="I197" i="1" s="1"/>
  <c r="H196" i="1"/>
  <c r="I196" i="1" s="1"/>
  <c r="H195" i="1"/>
  <c r="I195" i="1" s="1"/>
  <c r="H194" i="1"/>
  <c r="I194" i="1" s="1"/>
  <c r="H193" i="1"/>
  <c r="I193" i="1" s="1"/>
  <c r="H176" i="1"/>
  <c r="I176" i="1" s="1"/>
  <c r="H175" i="1"/>
  <c r="I175" i="1" s="1"/>
  <c r="H174" i="1"/>
  <c r="I174" i="1" s="1"/>
  <c r="H173" i="1"/>
  <c r="I173" i="1" s="1"/>
  <c r="H172" i="1"/>
  <c r="I172" i="1" s="1"/>
  <c r="H171" i="1"/>
  <c r="I171" i="1" s="1"/>
  <c r="H209" i="1"/>
  <c r="I209" i="1" s="1"/>
  <c r="H208" i="1"/>
  <c r="I208" i="1" s="1"/>
  <c r="H170" i="1"/>
  <c r="I170" i="1" s="1"/>
  <c r="H169" i="1"/>
  <c r="I169" i="1" s="1"/>
  <c r="H168" i="1"/>
  <c r="I168" i="1" s="1"/>
  <c r="H167" i="1"/>
  <c r="I167" i="1" s="1"/>
  <c r="H166" i="1"/>
  <c r="I166" i="1" s="1"/>
  <c r="H165" i="1"/>
  <c r="I165" i="1" s="1"/>
  <c r="H164" i="1"/>
  <c r="I164" i="1" s="1"/>
  <c r="H163" i="1"/>
  <c r="I163" i="1" s="1"/>
  <c r="H162" i="1"/>
  <c r="I162" i="1" s="1"/>
  <c r="H161" i="1"/>
  <c r="I161" i="1" s="1"/>
  <c r="H159" i="1"/>
  <c r="I159" i="1" s="1"/>
  <c r="H160" i="1"/>
  <c r="I160" i="1" s="1"/>
  <c r="H158" i="1"/>
  <c r="I158" i="1" s="1"/>
  <c r="H148" i="1"/>
  <c r="I148" i="1" s="1"/>
  <c r="H25" i="1"/>
  <c r="I25" i="1" s="1"/>
</calcChain>
</file>

<file path=xl/sharedStrings.xml><?xml version="1.0" encoding="utf-8"?>
<sst xmlns="http://schemas.openxmlformats.org/spreadsheetml/2006/main" count="214" uniqueCount="213">
  <si>
    <t>OFERTA EMPRESA LICITADORA</t>
  </si>
  <si>
    <t xml:space="preserve">El Sr./La Sra.: </t>
  </si>
  <si>
    <t>amb NIF núm.:</t>
  </si>
  <si>
    <t xml:space="preserve">en nom propi / en representació de l’empresa: </t>
  </si>
  <si>
    <t>amb CIF núm.:</t>
  </si>
  <si>
    <t>amb l'adreça electrònica:</t>
  </si>
  <si>
    <t>Preu unitari
ofert
(IVA exclòs)</t>
  </si>
  <si>
    <t>Preu unitari
màxim
(IVA exclòs)</t>
  </si>
  <si>
    <r>
      <t xml:space="preserve">domiciliada a </t>
    </r>
    <r>
      <rPr>
        <sz val="10"/>
        <color theme="1"/>
        <rFont val="Arial"/>
        <family val="2"/>
      </rPr>
      <t>(CP, carrer, núm.):</t>
    </r>
  </si>
  <si>
    <t>Total preu
unitari ofert
(IVA inclòs)</t>
  </si>
  <si>
    <t>Tipus
% IVA</t>
  </si>
  <si>
    <t>Import IVA</t>
  </si>
  <si>
    <t>Seleccioneu l'opció escollida*:</t>
  </si>
  <si>
    <t>•  Criteri 2: Termini de lliurament</t>
  </si>
  <si>
    <t>* En cas de marcar més d'una casella, o cap d'elles, s'atorgaran 0 punts</t>
  </si>
  <si>
    <r>
      <t xml:space="preserve">Al plec de clàusules administratives particulars de la contractació consistent en el </t>
    </r>
    <r>
      <rPr>
        <b/>
        <sz val="11"/>
        <color theme="1"/>
        <rFont val="Arial"/>
        <family val="2"/>
      </rPr>
      <t>subministrament de material no inventariable pel laboratori de medi ambient, adscrit a la gerència de serveis de medi ambient, dividit en 3 lots</t>
    </r>
    <r>
      <rPr>
        <sz val="11"/>
        <color theme="1"/>
        <rFont val="Arial"/>
        <family val="2"/>
      </rPr>
      <t>.</t>
    </r>
  </si>
  <si>
    <t>Expedient núm.: 2025/0005651</t>
  </si>
  <si>
    <t xml:space="preserve">Model de proposició relativa als criteris avaluables de forma automàtica. </t>
  </si>
  <si>
    <t>Producte</t>
  </si>
  <si>
    <t>*S’exclourà l’empresa licitadora l’oferta de la qual ultrapassi qualsevol dels preus unitaris màxims de licitació. En absència d’algun preu unitari ofertat es considerarà que el preu ofert es correspon amb el preu unitari màxim de licitació.</t>
  </si>
  <si>
    <t>•  Criteri 1. Proposició econòmica*</t>
  </si>
  <si>
    <t>Ref.</t>
  </si>
  <si>
    <t>assabentat/da de les condicions exigides per a optar a la contractació relativa a  al contracte de la Diputació de Barcelona relatiu al subministrament de material no inventariable pel laboratori de medi ambient – Lot 2 Material no inventariable per a ús general de laboratori – es compromet a portar-la a terme amb subjecció als plecs de prescripcions tècniques particulars i de clàusules administratives particulars, que accepta íntegrament:</t>
  </si>
  <si>
    <t>ANNEX 2 (LOT 2. Material no inventariable per a ús general de laboratori)</t>
  </si>
  <si>
    <t>a) 5 dies hàbils</t>
  </si>
  <si>
    <t>b) 2 dies hàbils</t>
  </si>
  <si>
    <t>Termini de lliurament. 10 dies hàbils (màxim establert segons la clàusula 4.2 PPT).</t>
  </si>
  <si>
    <t>Antimoni patró 1000 mg/L en àcid nítric per a ICP MERCK 1.70204.0100 o equivalent amb les mateixes característiques, components i prestacions</t>
  </si>
  <si>
    <t>Antimoni patró 1000 mg/L en àcid nítric per a ICP de marca diferent al producte 1 i qualitat equivalent</t>
  </si>
  <si>
    <t>Arsènic patró 1000 mg/L en àcid nítric per a ICP MERCK 1.70303.0100  o equivalent amb les mateixes característiques, components i prestacions</t>
  </si>
  <si>
    <t>Arsènic patró 1000 mg/L en àcid nítric per a ICP de marca diferent al producte 3 i qualitat equivalent</t>
  </si>
  <si>
    <t>Bromat patró 1000mg/L en aigua per a IC SUPELCO 78476-100ML o equivalent amb les mateixes característiques, components i prestacions</t>
  </si>
  <si>
    <t>Bromat patró 1000mg/L en aigua per a IC de marca diferent al producte 5 i qualitat equivalent</t>
  </si>
  <si>
    <t>Calci patró 10000 mg/L en àcid nítric per a ICP MERCK 1.70373.0100 o equivalent amb les mateixes característiques, components i prestacions</t>
  </si>
  <si>
    <t>Calci patró 10000 mg/L en àcid nítric per a ICP de marca diferent al producte 7 i qualitat equivalent</t>
  </si>
  <si>
    <t>Cianur patró 1000 mg/L en aigua MERCK 1.19533.0500 o equivalent amb les mateixes característiques, components i prestacions</t>
  </si>
  <si>
    <t>Cianur patró 1000 mg/L en aigua de marca diferent al producte 9 i qualitat equivalent</t>
  </si>
  <si>
    <t>Clorat patró 1000mg/L en aigua per a IC MERCK 73166-100ML o equivalent amb les mateixes característiques, components i prestacions</t>
  </si>
  <si>
    <t>Clorat patró 1000mg/L en aigua per a IC de marca diferent al producte 11 i qualitat equivalent</t>
  </si>
  <si>
    <t>Clorit patró 1000mg/L en aigua per a IC MERCK ICS006-100ML o equivalent amb les mateixes característiques, components i prestacions</t>
  </si>
  <si>
    <t>Clorit patró 1000mg/L en aigua per a IC de marca diferent al producte 13 i qualitat equivalent</t>
  </si>
  <si>
    <t>Clorur patró 1000mg/L en aigua per a IC SUPELCO 1.19897.0500 o equivalent amb les mateixes característiques, components i prestacions</t>
  </si>
  <si>
    <t>Clorur patró 1000mg/L en aigua per a IC de marca diferent al producte 15 i qualitat equivalent</t>
  </si>
  <si>
    <t>Estandar de color 0mg/L Pt-Co</t>
  </si>
  <si>
    <t>Estandar de color 5mg/L Pt-Co</t>
  </si>
  <si>
    <t>Estandar de color 15mg/L Pt-Co</t>
  </si>
  <si>
    <t>Estandar de conductivitat 1000µS/cm SUPELCO 06949-500ML o equivalent amb les mateixes característiques, components i prestacions.</t>
  </si>
  <si>
    <t>Estandar de conductivitat 200µS/cm SUPELCO 06811-500ML o equivalent amb les mateixes característiques, components i prestacions.</t>
  </si>
  <si>
    <t>Estandar de conductivitat 25µmhos/cm SIGMA ALDRICH COND25-500ML o equivalent amb les mateixes característiques, components i prestacions.</t>
  </si>
  <si>
    <t>Estandar de conductivitat 3000µS/cm SUPELCO 44348-500ML o equivalent amb les mateixes característiques, components i prestacions.</t>
  </si>
  <si>
    <t>Fluorur patró 1000mg/L en aigua per a IC SUPELCO 1.19814.0500 o equivalent amb les mateixes característiques, components i prestacions</t>
  </si>
  <si>
    <t>Fluorur patró 1000mg/L en aigua per a IC de marca diferent al producte 24 i qualitat equivalent</t>
  </si>
  <si>
    <t>Formazina patró terbolesa 1NTU SUPELCO TURB1-500mL o equivalent amb les mateixes característiques, components i prestacions.</t>
  </si>
  <si>
    <t>Fosfat patró 1000mg/L en aigua per a IC SIGMA ALDRICH 95924-100ML o equivalent amb les mateixes característiques, components i prestacions</t>
  </si>
  <si>
    <t>Fosfat patró 1000mg/L en aigua per a IC de marca diferent al producte 27 i qualitat equivalent</t>
  </si>
  <si>
    <t>Itri patró 1000 mg/L Y en àcid nítric CERTIPUR MERCK 1.70368.0100 o equivalent amb les mateixes característiques, components i prestacions.</t>
  </si>
  <si>
    <t>Magnesi patró 1000 mg/L en àcid nítric per a ICP MERCK 1.19788.0500 o equivalent amb les mateixes característiques, components i prestacions</t>
  </si>
  <si>
    <t>Magnesi patró 1000 mg/L en àcid nítric per a ICP de marca diferent al producte 30 i qualitat equivalent</t>
  </si>
  <si>
    <t>Mercuri patró 1000 mg/L en àcid nítric per a ICP MERCK 1.70226.0100 o equivalent amb les mateixes característiques, components i prestacions</t>
  </si>
  <si>
    <t>Mercuri patró 1000 mg/L en àcid nítric per a ICP de marca diferent al producte 32 i qualitat equivalent</t>
  </si>
  <si>
    <t>Nitrat patró 1000mg/L en aigua per a IC SUPELCO 1.19811.0500 o equivalent amb les mateixes característiques, components i prestacions</t>
  </si>
  <si>
    <t>Nitrat patró 1000mg/L en aigua per a IC de marca diferent al producte 34 i qualitat equivalent</t>
  </si>
  <si>
    <t>Nitrit patró 1000mg/L en aigua per a IC SUPELCO 1.19899.0500 o equivalent amb les mateixes característiques, components i prestacions</t>
  </si>
  <si>
    <t>Nitrit patró 1000mg/L en aigua per a IC de marca diferent al producte 36 i qualitat equivalent</t>
  </si>
  <si>
    <t>Patró 100 mg/L multielement Al, B, Ba, Be, Bi, Ca, Cd, Co, Cr, Cu, Fe, Ga, K, Li, Mg, Mn, Na, Ni, Pb, Se, Sr, Te, Tl, Zn en àcid nítric per a ICP MERCK 1.09492.0100 o equivalent amb les mateixes característiques, components i prestacions</t>
  </si>
  <si>
    <t>Patró 100 mg/L multielement Al, B, Ba, Be, Bi, Ca, Cd, Co, Cr, Cu, Fe, Ga, K, Li, Mg, Mn, Na, Ni, Pb, Se, Sr, Te, Tl, Zn en àcid nítric per a ICP de marca diferent al producte 38 i qualitat equivalent</t>
  </si>
  <si>
    <t>Pols de cel·lulosa microcristal·lina DFS-0</t>
  </si>
  <si>
    <t>Potassi patró 1000 mg/L en àcid nítric per a ICP MERCK 1.70230.0500 o equivalent amb les mateixes característiques, components i prestacions</t>
  </si>
  <si>
    <t>Potassi patró 1000 mg/L en àcid nítric per a ICP de marca diferent al producte 41 i qualitat equivalent</t>
  </si>
  <si>
    <t>Sodi patró 10000 mg/L en àcid nítric per a ICP MERCK 1.70381.0100 o equivalent amb les mateixes característiques, components i prestacions</t>
  </si>
  <si>
    <t>Sodi patró 10000 mg/L en àcid nítric per a ICP de marca diferent al producte 43 i qualitat equivalent</t>
  </si>
  <si>
    <t>Solució tampó pH 6.00 en sobres MERCK 1.99016.0001 o equivalent amb les mateixes característiques, components, prestacions i grau de toxicitat, i de marca diferent als productes 46, 47 i 48</t>
  </si>
  <si>
    <t xml:space="preserve">Solució tampó pH 4.00 PANREAC 272168.1211 amb les mateixes característiques, components, prestacions i grau de toxicitat i de la mateixa marca que els productes 47 i 48. </t>
  </si>
  <si>
    <t>Solució tampó pH 7.02 PANREAC 273108.1211 amb les mateixes característiques, components, prestacions i grau de toxicitat i de la mateixa marca que els productes 46 i 48.</t>
  </si>
  <si>
    <t>Solució tampó pH 9.00 PANREAC 272172.1211 amb les mateixes característiques, components, prestacions i grau de toxicitat i de la mateixa marca que els productes 46 i 47.</t>
  </si>
  <si>
    <t>Sulfat patró 1000mg/L en aigua per a IC SUPELCO 1.19813.0500 o equivalent amb les mateixes característiques, components i prestacions</t>
  </si>
  <si>
    <t>Sulfat patró 1000mg/L en aigua per a IC de marca diferent al producte 49 i qualitat equivalent</t>
  </si>
  <si>
    <t>Urani patró ICP 10 mg/L en àcid nítric MERCK 1.70360.0100 o equivalent amb les mateixes característiques, components i prestacions</t>
  </si>
  <si>
    <t>Urani patró ICP 10 mg/L en àcid nítric de marca diferent al producte 51 i qualitat equivalent</t>
  </si>
  <si>
    <t>Àcid clorhídric 0.1 N per a anàlisi</t>
  </si>
  <si>
    <t>Àcid fosfòric 85% per a anàlisi</t>
  </si>
  <si>
    <t xml:space="preserve">Àcid L(+) ascòrbic </t>
  </si>
  <si>
    <t>Àcid nitric 65% per a anàlisi</t>
  </si>
  <si>
    <t>Àcid oxàlic dihidrat ≥99,0% per a anàlisi</t>
  </si>
  <si>
    <t>Àcid sulfuric 0,01mol/L per a anàlisi</t>
  </si>
  <si>
    <t xml:space="preserve">Àcid sulfuric 0,5mol/L (1N) per a anàlisi </t>
  </si>
  <si>
    <t>Àcid sulfuric 32%</t>
  </si>
  <si>
    <t>Àcid sulfuric 95-97% per a anàlisi</t>
  </si>
  <si>
    <t>Amoni molibdat ≥99,0% per a anàlisi</t>
  </si>
  <si>
    <t>Amoni sulfat MERCK 1.01217.0100  o equivalent amb les mateixes característiques, components i prestacions</t>
  </si>
  <si>
    <t>Amoni sulfat de marca diferent al producte 63 i qualitat equivalent</t>
  </si>
  <si>
    <t>Brij-35 30% en solució aquosa</t>
  </si>
  <si>
    <t xml:space="preserve">Calci carbonat  precipitat </t>
  </si>
  <si>
    <t>Coure sulfat pentahidratat ≥99,0% per a anàlisi</t>
  </si>
  <si>
    <t>Estany (II) clorur di-hidrat Per Anàlisi Baix en mercuri (màx. 0,000001% Hg)</t>
  </si>
  <si>
    <t>Hidracini sulfat ≥99,0% per a anàlisi</t>
  </si>
  <si>
    <t>Hidroxilamoni clorur ≥99,0% baix en mercuri (màx. 0,000001% Hg)</t>
  </si>
  <si>
    <t>L(+)-Cisteina ≥99,0% per a sintesi</t>
  </si>
  <si>
    <t>Metanol ≥99,0% per a anàlisi</t>
  </si>
  <si>
    <t>N-(1Naftil) Etilendiamina diclorhidrat ≥98,0% per a anàlisi</t>
  </si>
  <si>
    <t>Mescla salina nutritiva per a DBO amb aliltiourea MERCK 1.00688.0001 o equivalent amb les mateixes característiques, components i prestacions.</t>
  </si>
  <si>
    <t>Potassi antimoni (III) tartrat hidrat ≥99,0% per a anàlisi</t>
  </si>
  <si>
    <t>Potassi dihidrogen fosfat ≥99,0% per a anàlisi</t>
  </si>
  <si>
    <t>Potassi hidrogen ftalat ≥99,0% per a anàlisi</t>
  </si>
  <si>
    <t xml:space="preserve">Potassi iodur per a anàlisi </t>
  </si>
  <si>
    <t>Potassi permanganat ≥99,0% baix en mercuri (màx. 0,000005% Hg)</t>
  </si>
  <si>
    <t>Sodi carbonat MERCK 1.06392.0500 o equivalent amb les mateixes característiques, components i prestacions</t>
  </si>
  <si>
    <t>Sodi carbonat de marca diferent al producte 80 i qualitat equivalent</t>
  </si>
  <si>
    <t>Sodi clorur ≥99,0% per a anàlisi</t>
  </si>
  <si>
    <t>Sodi dodecil sulfat ≥98,0% per a anàlisi MERCK 1.13760.0100 o equivalent amb les mateixes característiques, components i prestacions.</t>
  </si>
  <si>
    <t>Sodi hidròxid lenticules ≥99,0% per a anàlisi</t>
  </si>
  <si>
    <t>Sodi nitroprussiat dihidrat ≥99,0% per a anàlisi</t>
  </si>
  <si>
    <t>Sodi sal de l'àcid diclorisocianuric ≥99,0% per a anàlisi MERCK 1.10888.0100 o equivalent amb les mateixes característiques, components i prestacions.</t>
  </si>
  <si>
    <t>Sodi salicilat ≥99,0% per a anàlisi</t>
  </si>
  <si>
    <t>Sodi tiosulfat anhidre ≥97,0% per a anàlisi</t>
  </si>
  <si>
    <t>Sulfanilamida ≥99,0% per a anàlisi</t>
  </si>
  <si>
    <t>Taronja de metil MERCK 1.01322.0025 o equivalent amb les mateixes característiques, components i prestacions.</t>
  </si>
  <si>
    <t xml:space="preserve">Test en cubetes Spectroquant per a la determinació de cianurs rang: 0,010-0,500mg CN/L MERCK 1.14561.0001 per a colorímetre Spectroquant NOVA60 i digestor Spectroquant TR620.  </t>
  </si>
  <si>
    <t xml:space="preserve">Test en cubetes Spectroquant per a la determinació de DQO rang: 25-1500mg O/L MERCK 1.14541.0001 per a colorímetre Spectroquant NOVA60 i digestor Spectroquant TR620.  </t>
  </si>
  <si>
    <t>Tri Sodi citrat dihidrat ≥99,0% per a anàlisi</t>
  </si>
  <si>
    <t>Zinc sulfat heptahidratat ≥99,0% per a anàlisi</t>
  </si>
  <si>
    <t>ABRILLANTADOR PER A RENTADORA DE MATERIAL LABORATORI DERQUIM LA 22 AMB ÀCID CÍTRIC o equivalent amb les mateixes característiques, components i prestacions.</t>
  </si>
  <si>
    <t>SABÓ PER A RENTADORA DE MATERIAL LABORATORI PROCARE LAB 11 AP 10Kg o equivalent amb les mateixes característiques, components i prestacions.</t>
  </si>
  <si>
    <t>SAL PER A RENTADORA DE MATERIAL LABORATORI DERQUIM SALT (SODIUM CHLORIDE LUMPS) o equivalent amb les mateixes característiques, components i prestacions.</t>
  </si>
  <si>
    <t>Barres d'agitació amb nucli magnètic recobert de PTFE 15mm x 5mm</t>
  </si>
  <si>
    <t>Barres d'agitació amb nucli magnètic recobert de PTFE 50mm x 8mm</t>
  </si>
  <si>
    <t>Barres d'agitació amb nucli magnètic recobert de PTFE 6mm x 3mm</t>
  </si>
  <si>
    <t>Bateries AA 1,2V HR6 2100 mAh 1,5V LR6</t>
  </si>
  <si>
    <t>Bateries alcalines 1,5V LR14</t>
  </si>
  <si>
    <t>Bateries alcalines 1,5V LR20</t>
  </si>
  <si>
    <t>Bateries alcalines 9V EPS22</t>
  </si>
  <si>
    <t>Bateries alcalines AAA 1,2V HR03 NiMH</t>
  </si>
  <si>
    <t>Bateries botó Liti 1,55V LR44</t>
  </si>
  <si>
    <t>Bateries botó Liti 3,0V BR1225</t>
  </si>
  <si>
    <t>Bateries botó liti 3,0V CR2032</t>
  </si>
  <si>
    <t>Bateries HIGH ENERGY 1,5V LR20 MONO</t>
  </si>
  <si>
    <t>Cartutxus de carbó Super-C 12" PE Matrix CDFC01204 MERCK per a equip purificador d'aigua ELIX5</t>
  </si>
  <si>
    <t>Cubetes de mostres per a analitzador tipus TECHNICON 4mL 37,9mm x 17,26mm</t>
  </si>
  <si>
    <t>Espàtula acer inoxidable amb doble curva 18cm de longitud i 11mm d’ample</t>
  </si>
  <si>
    <t>Espàtula amb vibració de acer inoxidable amb extrem ranurat</t>
  </si>
  <si>
    <t>Film sellejador PARAFILM® L75M W. 100MM o equivalent amb les mateixes característiques, components i prestacions.</t>
  </si>
  <si>
    <t>Filtre de venteig MPK01 TANKMPK01 MERCK per a equip purificador d'aigua ELIX5</t>
  </si>
  <si>
    <t>Filtre final MILLIPAK 0,22µm de porus MPGP02001 MERCK per a equip purificador d'aigua SYNERGY UV</t>
  </si>
  <si>
    <t xml:space="preserve">Filtres fibra de vidre GF/C 1,2µm de porus / 47mm de diàmetre </t>
  </si>
  <si>
    <t xml:space="preserve">Filtres per a xeringa per a LC de 25mm de diàmetre/0,2µm de porus/PVDF </t>
  </si>
  <si>
    <t xml:space="preserve">Flascó rentador per a aigua destil·lada PP boca ampla 500mL </t>
  </si>
  <si>
    <t>Flascó rentador per a aigua destil·lada PP boca estreta 1000mL</t>
  </si>
  <si>
    <t>Gradeta filferro d'acer 16 posicions forats de 30mm</t>
  </si>
  <si>
    <t>Gradeta filferro d'acer 24 posicions forats de 18mm</t>
  </si>
  <si>
    <t>Gradeta filferro d'acer 50 posicions forats de 12mm</t>
  </si>
  <si>
    <t>Gradeta filferro d'acer 50 posicions forats de 18mm</t>
  </si>
  <si>
    <t>Gradeta PP 60 posicions forats de 15mm</t>
  </si>
  <si>
    <t xml:space="preserve">Mòdul pretractament Progard TS2 PR0G0T0S2 MERCK per a equip purificador d'aigua ELIX5 </t>
  </si>
  <si>
    <t>Pastilles de clor RO-PROTECT ZWCL01F50 MERCK per a equip purificador d'aigua ELIX5</t>
  </si>
  <si>
    <t>Pipetes Pasteur plàstic 3.0mL 150mm</t>
  </si>
  <si>
    <t>Puntes pipeta PP FINNTIP 0,2-200µL THERMO SCIENTIFIC ref. 94060320 o equivalent amb les mateixes característiques, components i prestacions compatibles amb pipeta Finnpipette THERMO SCIENTIFIC.</t>
  </si>
  <si>
    <t>Puntes pipeta PP FINNTIP 0,5-5mL THERMO SCIENTIFIC ref. 9402030 o equivalent amb les mateixes característiques, components i prestacions compatibles amb pipeta Finnpipette THERMO SCIENTIFIC.</t>
  </si>
  <si>
    <t>Puntes pipeta PP FINNTIP 100-1000µL THERMO SCIENTIFIC ref. 94060720 o equivalent amb les mateixes característiques, components i prestacions compatibles amb pipeta Finnpipette THERMO SCIENTIFIC.</t>
  </si>
  <si>
    <t>Puntes pipeta PP OPTIFIT 1000µL SARTORIUS ref. 791001 o equivalent amb les mateixes característiques, components i prestacions compatibles amb pipeta Picus SARTORIUS.</t>
  </si>
  <si>
    <t>Puntes pipeta PP OPTIFIT 5000µL SARTORIUS ref. 780300 o equivalent amb les mateixes característiques, components i prestacions compatibles amb pipeta Picus SARTORIUS.</t>
  </si>
  <si>
    <t>Silicagel granulat 1 - 3 mm agent dessecant amb indicador d'humitat (orange gel)</t>
  </si>
  <si>
    <t>Taps plàstic a pressió amb aletes color natural 16mm per a cubetes de mostres per a analitzador TECHNICON 4mL 37,9mm x 17,26mm</t>
  </si>
  <si>
    <t>Taps rosca PTFE amb septum de silicona pretallat per a vials vidre per a cromatografia 2mL (aprox.)</t>
  </si>
  <si>
    <t>Vials vidre transparent amb rosca per a cromatografia 2mL (aprox.)</t>
  </si>
  <si>
    <t>Boletes de vidre borosilicat per a ebullició 6mm de diàmetre</t>
  </si>
  <si>
    <t>Bureta amb dipòsit  vidre borosilicat ambre claus Rotaflo PTFE Classe A divisió 0,05 10mL</t>
  </si>
  <si>
    <t>Bureta amb dipòsit  vidre borosilicat claus Rotaflo PTFE Classe A divisió 0,05 10mL</t>
  </si>
  <si>
    <t>Embut pesasustàncies vidre borosilicat 6mL</t>
  </si>
  <si>
    <t xml:space="preserve">Embut vidre borosilicat 100mm de diàmetre amb canya curta </t>
  </si>
  <si>
    <t xml:space="preserve">Embut vidre borosilicat 55mm de diàmetre amb canya curta </t>
  </si>
  <si>
    <t xml:space="preserve">Embut vidre borosilicat 80mm de diàmetre amb canya curta </t>
  </si>
  <si>
    <t>Erlenmeyer vidre borosilicat coll estret 1000mL</t>
  </si>
  <si>
    <t>Erlenmeyer vidre borosilicat coll estret 250mL</t>
  </si>
  <si>
    <t>Erlenmeyer vidre borosilicat coll estret 500mL</t>
  </si>
  <si>
    <t>Got precipitats vidre borosilicat altament resistent amb pic forma baixa 150mL</t>
  </si>
  <si>
    <t>Got precipitats vidre borosilicat resistent amb pic forma baixa 1000mL</t>
  </si>
  <si>
    <t>Got precipitats vidre borosilicat resistent amb pic forma baixa 100mL</t>
  </si>
  <si>
    <t>Got precipitats vidre borosilicat resistent amb pic forma baixa 2000mL</t>
  </si>
  <si>
    <t>Got precipitats vidre borosilicat resistent amb pic forma baixa 50mL</t>
  </si>
  <si>
    <t>Matràs aforat PFA Classe A (amb tap rosca) 100mL</t>
  </si>
  <si>
    <t>Matràs aforat PFA Classe A (amb tap rosca) 50mL</t>
  </si>
  <si>
    <t>Matràs aforat vidre borosilicat ambre Classe A (amb tap) 100mL</t>
  </si>
  <si>
    <t>Matràs aforat vidre borosilicat ambre Classe A (amb tap) 250mL</t>
  </si>
  <si>
    <t>Matràs aforat vidre borosilicat ambre Classe A (amb tap) 500mL</t>
  </si>
  <si>
    <t>Matràs aforat vidre borosilicat Classe A (amb tap) 1000mL</t>
  </si>
  <si>
    <t>Matràs aforat vidre borosilicat Classe A (amb tap) 100mL</t>
  </si>
  <si>
    <t>Matràs aforat vidre borosilicat Classe A (amb tap) 10mL</t>
  </si>
  <si>
    <t>Matràs aforat vidre borosilicat Classe A (amb tap) 200mL</t>
  </si>
  <si>
    <t>Matràs aforat vidre borosilicat Classe A (amb tap) 250mL</t>
  </si>
  <si>
    <t>Matràs aforat vidre borosilicat Classe A (amb tap) 25mL</t>
  </si>
  <si>
    <t>Matràs aforat vidre borosilicat Classe A (amb tap) 500mL</t>
  </si>
  <si>
    <t>Matràs aforat vidre borosilicat Classe A (amb tap) 50mL</t>
  </si>
  <si>
    <t>Matràs aforat vidre borosilicat Classe A (amb tap) 5mL</t>
  </si>
  <si>
    <t>Pipeta aforada amb bulb doble enràs vidre borosilicat Classe AS 100mL</t>
  </si>
  <si>
    <t>Pipeta aforada amb bulb doble enràs vidre borosilicat Classe AS 10mL</t>
  </si>
  <si>
    <t>Pipeta aforada amb bulb doble enràs vidre borosilicat Classe AS 25mL</t>
  </si>
  <si>
    <t>Pipeta aforada amb bulb doble enràs vidre borosilicat Classe AS 50mL</t>
  </si>
  <si>
    <t>Proveta graduada plàstic autoclavable 1000mL</t>
  </si>
  <si>
    <t>Proveta graduada plàstic autoclavable 100mL</t>
  </si>
  <si>
    <t>Proveta graduada vidre borosilicat Classe A 100mL</t>
  </si>
  <si>
    <t>Proveta graduada vidre borosilicat Classe A 250mL</t>
  </si>
  <si>
    <t>Proveta graduada vidre borosilicat Classe A 25mL</t>
  </si>
  <si>
    <t>Proveta graduada vidre borosilicat Classe A 500mL</t>
  </si>
  <si>
    <t>Proveta graduada vidre borosilicat Classe A 50mL</t>
  </si>
  <si>
    <t xml:space="preserve">Vidre rellotge borosilicat 100mm de diàmetre </t>
  </si>
  <si>
    <t xml:space="preserve">Vidre rellotge borosilicat 125mm de diàmetre </t>
  </si>
  <si>
    <t xml:space="preserve">Vidre rellotge borosilicat 150mm de diàmetre </t>
  </si>
  <si>
    <t xml:space="preserve">Vidre rellotge borosilicat 60mm de diàmetre </t>
  </si>
  <si>
    <t xml:space="preserve">Vidre rellotge borosilicat 80mm de diàmetre </t>
  </si>
  <si>
    <t>Got forma baixa PP 1000mL amb nansa</t>
  </si>
  <si>
    <t xml:space="preserve">Got forma baixa PP 1000mL </t>
  </si>
  <si>
    <t xml:space="preserve">Got forma baixa PP 2000mL </t>
  </si>
  <si>
    <t xml:space="preserve">Got forma baixa PP 5000mL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</si>
</sst>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Aptos Narrow"/>
      <family val="2"/>
      <scheme val="minor"/>
    </font>
    <font>
      <sz val="11"/>
      <color theme="1"/>
      <name val="Aptos Narrow"/>
      <family val="2"/>
      <scheme val="minor"/>
    </font>
    <font>
      <sz val="10"/>
      <color theme="1"/>
      <name val="Arial"/>
      <family val="2"/>
    </font>
    <font>
      <i/>
      <sz val="11"/>
      <color theme="1"/>
      <name val="Arial"/>
      <family val="2"/>
    </font>
    <font>
      <b/>
      <sz val="11"/>
      <color theme="1"/>
      <name val="Arial"/>
      <family val="2"/>
    </font>
    <font>
      <sz val="11"/>
      <color theme="1"/>
      <name val="Arial"/>
      <family val="2"/>
    </font>
    <font>
      <sz val="10"/>
      <name val="Arial"/>
      <family val="2"/>
    </font>
    <font>
      <sz val="9"/>
      <color rgb="FF0000FF"/>
      <name val="Arial"/>
      <family val="2"/>
    </font>
    <font>
      <sz val="11"/>
      <color rgb="FF0000FF"/>
      <name val="Arial"/>
      <family val="2"/>
    </font>
    <font>
      <sz val="11"/>
      <color theme="0" tint="-4.9989318521683403E-2"/>
      <name val="Arial"/>
      <family val="2"/>
    </font>
    <font>
      <b/>
      <sz val="1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6" fillId="0" borderId="0"/>
    <xf numFmtId="0" fontId="1" fillId="0" borderId="0"/>
    <xf numFmtId="9" fontId="1" fillId="0" borderId="0" applyFont="0" applyFill="0" applyBorder="0" applyAlignment="0" applyProtection="0"/>
  </cellStyleXfs>
  <cellXfs count="52">
    <xf numFmtId="0" fontId="0" fillId="0" borderId="0" xfId="0"/>
    <xf numFmtId="0" fontId="0" fillId="3" borderId="0" xfId="0" applyFill="1"/>
    <xf numFmtId="0" fontId="5" fillId="3" borderId="0" xfId="0" applyFont="1" applyFill="1"/>
    <xf numFmtId="0" fontId="5" fillId="3" borderId="1" xfId="0" applyFont="1" applyFill="1" applyBorder="1"/>
    <xf numFmtId="0" fontId="5" fillId="3" borderId="1" xfId="0" applyFont="1" applyFill="1" applyBorder="1" applyAlignment="1">
      <alignment horizontal="right"/>
    </xf>
    <xf numFmtId="0" fontId="0" fillId="3" borderId="0" xfId="0" applyFill="1" applyAlignment="1">
      <alignment vertical="center"/>
    </xf>
    <xf numFmtId="0" fontId="0" fillId="0" borderId="0" xfId="0" applyAlignment="1">
      <alignment vertical="center"/>
    </xf>
    <xf numFmtId="0" fontId="5" fillId="3" borderId="0" xfId="0" applyFont="1" applyFill="1" applyAlignment="1">
      <alignment vertical="top"/>
    </xf>
    <xf numFmtId="0" fontId="4" fillId="3" borderId="0" xfId="0" applyFont="1" applyFill="1"/>
    <xf numFmtId="0" fontId="5" fillId="0" borderId="0" xfId="0" applyFont="1"/>
    <xf numFmtId="0" fontId="3" fillId="3" borderId="0" xfId="0" applyFont="1" applyFill="1" applyAlignment="1">
      <alignment horizontal="justify" vertical="top"/>
    </xf>
    <xf numFmtId="0" fontId="3" fillId="3" borderId="0" xfId="0" applyFont="1" applyFill="1"/>
    <xf numFmtId="0" fontId="3" fillId="3" borderId="0" xfId="0" applyFont="1" applyFill="1" applyAlignment="1">
      <alignment vertical="top"/>
    </xf>
    <xf numFmtId="0" fontId="9" fillId="3" borderId="0" xfId="0" applyFont="1" applyFill="1"/>
    <xf numFmtId="0" fontId="5"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horizontal="left" vertical="center" indent="1"/>
    </xf>
    <xf numFmtId="0" fontId="0" fillId="3" borderId="15" xfId="0" applyFill="1" applyBorder="1"/>
    <xf numFmtId="0" fontId="5" fillId="3" borderId="1" xfId="1" applyFont="1" applyFill="1" applyBorder="1" applyAlignment="1">
      <alignment horizontal="left" vertical="center"/>
    </xf>
    <xf numFmtId="0" fontId="5" fillId="3" borderId="0" xfId="1" applyFont="1" applyFill="1" applyAlignment="1">
      <alignment horizontal="center" vertical="center"/>
    </xf>
    <xf numFmtId="164" fontId="5" fillId="3" borderId="0" xfId="1" applyNumberFormat="1" applyFont="1" applyFill="1" applyAlignment="1">
      <alignment horizontal="right" vertical="center" wrapText="1" indent="1"/>
    </xf>
    <xf numFmtId="0" fontId="10" fillId="3" borderId="16"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13" xfId="2" applyFont="1" applyFill="1" applyBorder="1" applyAlignment="1">
      <alignment horizontal="center" vertical="center" wrapText="1"/>
    </xf>
    <xf numFmtId="0" fontId="5" fillId="3" borderId="7" xfId="1" quotePrefix="1" applyFont="1" applyFill="1" applyBorder="1" applyAlignment="1">
      <alignment horizontal="center" vertical="center" wrapText="1"/>
    </xf>
    <xf numFmtId="164" fontId="5" fillId="3" borderId="11" xfId="1" applyNumberFormat="1" applyFont="1" applyFill="1" applyBorder="1" applyAlignment="1">
      <alignment horizontal="center" vertical="center" wrapText="1"/>
    </xf>
    <xf numFmtId="164" fontId="8" fillId="2" borderId="12" xfId="1" applyNumberFormat="1" applyFont="1" applyFill="1" applyBorder="1" applyAlignment="1" applyProtection="1">
      <alignment horizontal="right" vertical="center" wrapText="1" indent="1"/>
      <protection locked="0"/>
    </xf>
    <xf numFmtId="9" fontId="11" fillId="2" borderId="7" xfId="4" applyFont="1" applyFill="1" applyBorder="1" applyAlignment="1" applyProtection="1">
      <alignment horizontal="center" vertical="center" wrapText="1"/>
    </xf>
    <xf numFmtId="164" fontId="8" fillId="3" borderId="7" xfId="1" applyNumberFormat="1" applyFont="1" applyFill="1" applyBorder="1" applyAlignment="1" applyProtection="1">
      <alignment horizontal="right" vertical="center" wrapText="1" indent="1"/>
      <protection hidden="1"/>
    </xf>
    <xf numFmtId="164" fontId="8" fillId="3" borderId="13" xfId="1" applyNumberFormat="1" applyFont="1" applyFill="1" applyBorder="1" applyAlignment="1" applyProtection="1">
      <alignment horizontal="right" vertical="center" wrapText="1" indent="1"/>
      <protection hidden="1"/>
    </xf>
    <xf numFmtId="0" fontId="5" fillId="3" borderId="7" xfId="1" quotePrefix="1" applyFont="1" applyFill="1" applyBorder="1" applyAlignment="1">
      <alignment horizontal="left" vertical="center" wrapText="1"/>
    </xf>
    <xf numFmtId="0" fontId="5" fillId="3" borderId="0" xfId="0" applyFont="1" applyFill="1" applyAlignment="1">
      <alignment horizontal="justify" vertical="center"/>
    </xf>
    <xf numFmtId="0" fontId="3" fillId="3" borderId="0" xfId="0" applyFont="1" applyFill="1" applyAlignment="1">
      <alignment horizontal="justify" vertical="top" wrapText="1"/>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4" fillId="3" borderId="15" xfId="1" quotePrefix="1" applyFont="1" applyFill="1" applyBorder="1" applyAlignment="1">
      <alignment horizontal="center" vertical="center" wrapText="1"/>
    </xf>
    <xf numFmtId="0" fontId="4" fillId="3" borderId="14" xfId="1" quotePrefix="1" applyFont="1" applyFill="1" applyBorder="1" applyAlignment="1">
      <alignment horizontal="center" vertical="center" wrapText="1"/>
    </xf>
    <xf numFmtId="0" fontId="3" fillId="3" borderId="0" xfId="0" applyFont="1" applyFill="1" applyAlignment="1">
      <alignment horizontal="center" wrapText="1"/>
    </xf>
    <xf numFmtId="0" fontId="5" fillId="3" borderId="11" xfId="1" quotePrefix="1" applyFont="1" applyFill="1" applyBorder="1" applyAlignment="1">
      <alignment horizontal="left" vertical="center" wrapText="1"/>
    </xf>
    <xf numFmtId="0" fontId="5" fillId="3" borderId="17" xfId="1" quotePrefix="1" applyFont="1" applyFill="1" applyBorder="1" applyAlignment="1">
      <alignment horizontal="left" vertical="center" wrapText="1"/>
    </xf>
    <xf numFmtId="0" fontId="4" fillId="3" borderId="8" xfId="1" applyFont="1" applyFill="1" applyBorder="1" applyAlignment="1">
      <alignment horizontal="center"/>
    </xf>
    <xf numFmtId="0" fontId="4" fillId="3" borderId="9" xfId="1" applyFont="1" applyFill="1" applyBorder="1" applyAlignment="1">
      <alignment horizontal="center"/>
    </xf>
    <xf numFmtId="0" fontId="4" fillId="3" borderId="10" xfId="1" applyFont="1" applyFill="1" applyBorder="1" applyAlignment="1">
      <alignment horizontal="center"/>
    </xf>
    <xf numFmtId="0" fontId="4" fillId="3" borderId="0" xfId="0" applyFont="1" applyFill="1" applyAlignment="1">
      <alignment horizontal="center"/>
    </xf>
    <xf numFmtId="0" fontId="5" fillId="3" borderId="0" xfId="0" applyFont="1" applyFill="1" applyAlignment="1">
      <alignment horizontal="justify" vertical="top" wrapText="1"/>
    </xf>
    <xf numFmtId="0" fontId="5" fillId="3" borderId="0" xfId="0" applyFont="1" applyFill="1" applyAlignment="1">
      <alignment horizontal="justify" vertical="top"/>
    </xf>
    <xf numFmtId="0" fontId="7" fillId="2" borderId="6"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4" fillId="3" borderId="0" xfId="0" applyFont="1" applyFill="1" applyAlignment="1">
      <alignment horizontal="center" vertical="center" wrapText="1"/>
    </xf>
  </cellXfs>
  <cellStyles count="5">
    <cellStyle name="Normal" xfId="0" builtinId="0"/>
    <cellStyle name="Normal 2 2" xfId="2" xr:uid="{F6AF8746-82E0-42D4-9CD0-09406B5D0BD3}"/>
    <cellStyle name="Normal 2 3" xfId="3" xr:uid="{9A7A2218-4188-4B42-8F54-575C9F437AF4}"/>
    <cellStyle name="Normal 2 9 2" xfId="1" xr:uid="{9FD04CC2-F45F-4ABA-8FDD-F20F0696A798}"/>
    <cellStyle name="Percentatge" xfId="4" builtinId="5"/>
  </cellStyles>
  <dxfs count="2">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BE05-28D9-4845-845B-B9F2693F8E95}">
  <sheetPr>
    <pageSetUpPr fitToPage="1"/>
  </sheetPr>
  <dimension ref="A1:J229"/>
  <sheetViews>
    <sheetView showGridLines="0" tabSelected="1" showRuler="0" zoomScale="110" zoomScaleNormal="110" workbookViewId="0">
      <selection activeCell="E12" sqref="E12:I12"/>
    </sheetView>
  </sheetViews>
  <sheetFormatPr defaultRowHeight="14.4" x14ac:dyDescent="0.3"/>
  <cols>
    <col min="1" max="1" width="1.77734375" customWidth="1"/>
    <col min="2" max="2" width="4.77734375" customWidth="1"/>
    <col min="3" max="3" width="31.6640625" customWidth="1"/>
    <col min="4" max="4" width="9.44140625" customWidth="1"/>
    <col min="5" max="5" width="12.21875" customWidth="1"/>
    <col min="6" max="6" width="15.6640625" customWidth="1"/>
    <col min="7" max="7" width="9.109375" customWidth="1"/>
    <col min="8" max="8" width="12.77734375" customWidth="1"/>
    <col min="9" max="9" width="15.6640625" customWidth="1"/>
    <col min="10" max="10" width="4.109375" customWidth="1"/>
  </cols>
  <sheetData>
    <row r="1" spans="1:10" x14ac:dyDescent="0.3">
      <c r="A1" s="1"/>
      <c r="B1" s="1"/>
      <c r="C1" s="1"/>
      <c r="D1" s="1"/>
      <c r="E1" s="1"/>
      <c r="F1" s="1"/>
      <c r="G1" s="1"/>
      <c r="H1" s="1"/>
      <c r="I1" s="1"/>
      <c r="J1" s="1"/>
    </row>
    <row r="2" spans="1:10" x14ac:dyDescent="0.3">
      <c r="A2" s="1"/>
      <c r="B2" s="46" t="s">
        <v>23</v>
      </c>
      <c r="C2" s="46"/>
      <c r="D2" s="46"/>
      <c r="E2" s="46"/>
      <c r="F2" s="46"/>
      <c r="G2" s="46"/>
      <c r="H2" s="46"/>
      <c r="I2" s="46"/>
      <c r="J2" s="1"/>
    </row>
    <row r="3" spans="1:10" x14ac:dyDescent="0.3">
      <c r="A3" s="1"/>
      <c r="B3" s="2"/>
      <c r="C3" s="2"/>
      <c r="D3" s="2"/>
      <c r="E3" s="2"/>
      <c r="F3" s="2"/>
      <c r="G3" s="2"/>
      <c r="H3" s="2"/>
      <c r="I3" s="2"/>
      <c r="J3" s="1"/>
    </row>
    <row r="4" spans="1:10" ht="47.55" customHeight="1" x14ac:dyDescent="0.3">
      <c r="A4" s="1"/>
      <c r="B4" s="47" t="s">
        <v>15</v>
      </c>
      <c r="C4" s="48"/>
      <c r="D4" s="48"/>
      <c r="E4" s="48"/>
      <c r="F4" s="48"/>
      <c r="G4" s="48"/>
      <c r="H4" s="48"/>
      <c r="I4" s="48"/>
      <c r="J4" s="1"/>
    </row>
    <row r="5" spans="1:10" x14ac:dyDescent="0.3">
      <c r="A5" s="1"/>
      <c r="B5" s="2"/>
      <c r="C5" s="2"/>
      <c r="D5" s="2"/>
      <c r="E5" s="2"/>
      <c r="F5" s="2"/>
      <c r="G5" s="2"/>
      <c r="H5" s="2"/>
      <c r="I5" s="2"/>
      <c r="J5" s="1"/>
    </row>
    <row r="6" spans="1:10" x14ac:dyDescent="0.3">
      <c r="A6" s="1"/>
      <c r="B6" s="3"/>
      <c r="C6" s="3"/>
      <c r="D6" s="3"/>
      <c r="E6" s="3"/>
      <c r="F6" s="3"/>
      <c r="G6" s="3"/>
      <c r="H6" s="3"/>
      <c r="I6" s="4" t="s">
        <v>16</v>
      </c>
      <c r="J6" s="1"/>
    </row>
    <row r="7" spans="1:10" x14ac:dyDescent="0.3">
      <c r="A7" s="1"/>
      <c r="B7" s="1"/>
      <c r="C7" s="2"/>
      <c r="D7" s="2"/>
      <c r="E7" s="2"/>
      <c r="F7" s="2"/>
      <c r="G7" s="2"/>
      <c r="H7" s="2"/>
      <c r="I7" s="2"/>
      <c r="J7" s="1"/>
    </row>
    <row r="8" spans="1:10" x14ac:dyDescent="0.3">
      <c r="A8" s="1"/>
      <c r="B8" s="51" t="s">
        <v>17</v>
      </c>
      <c r="C8" s="51"/>
      <c r="D8" s="51"/>
      <c r="E8" s="51"/>
      <c r="F8" s="51"/>
      <c r="G8" s="51"/>
      <c r="H8" s="51"/>
      <c r="I8" s="51"/>
      <c r="J8" s="1"/>
    </row>
    <row r="9" spans="1:10" x14ac:dyDescent="0.3">
      <c r="A9" s="1"/>
      <c r="B9" s="51"/>
      <c r="C9" s="51"/>
      <c r="D9" s="51"/>
      <c r="E9" s="51"/>
      <c r="F9" s="51"/>
      <c r="G9" s="51"/>
      <c r="H9" s="51"/>
      <c r="I9" s="51"/>
      <c r="J9" s="1"/>
    </row>
    <row r="10" spans="1:10" s="6" customFormat="1" ht="14.25" customHeight="1" x14ac:dyDescent="0.3">
      <c r="A10" s="5"/>
      <c r="B10" s="16"/>
      <c r="C10" s="14"/>
      <c r="D10" s="14"/>
      <c r="E10" s="14"/>
      <c r="F10" s="14"/>
      <c r="G10" s="14"/>
      <c r="H10" s="14"/>
      <c r="I10" s="14"/>
      <c r="J10" s="5"/>
    </row>
    <row r="11" spans="1:10" ht="15" customHeight="1" x14ac:dyDescent="0.3">
      <c r="A11" s="1"/>
      <c r="B11" s="2"/>
      <c r="C11" s="2"/>
      <c r="D11" s="2"/>
      <c r="E11" s="2"/>
      <c r="F11" s="2"/>
      <c r="G11" s="2"/>
      <c r="H11" s="2"/>
      <c r="I11" s="2"/>
      <c r="J11" s="1"/>
    </row>
    <row r="12" spans="1:10" s="6" customFormat="1" ht="16.05" customHeight="1" x14ac:dyDescent="0.3">
      <c r="A12" s="5"/>
      <c r="B12" s="14" t="s">
        <v>1</v>
      </c>
      <c r="C12" s="14"/>
      <c r="D12" s="14"/>
      <c r="E12" s="50"/>
      <c r="F12" s="50"/>
      <c r="G12" s="50"/>
      <c r="H12" s="50"/>
      <c r="I12" s="50"/>
      <c r="J12" s="5"/>
    </row>
    <row r="13" spans="1:10" s="6" customFormat="1" ht="16.05" customHeight="1" x14ac:dyDescent="0.3">
      <c r="A13" s="5"/>
      <c r="B13" s="14" t="s">
        <v>2</v>
      </c>
      <c r="C13" s="14"/>
      <c r="D13" s="14"/>
      <c r="E13" s="49"/>
      <c r="F13" s="49"/>
      <c r="G13" s="49"/>
      <c r="H13" s="49"/>
      <c r="I13" s="49"/>
      <c r="J13" s="5"/>
    </row>
    <row r="14" spans="1:10" s="6" customFormat="1" ht="16.05" customHeight="1" x14ac:dyDescent="0.3">
      <c r="A14" s="5"/>
      <c r="B14" s="14" t="s">
        <v>3</v>
      </c>
      <c r="C14" s="14"/>
      <c r="D14" s="14"/>
      <c r="E14" s="49"/>
      <c r="F14" s="49"/>
      <c r="G14" s="49"/>
      <c r="H14" s="49"/>
      <c r="I14" s="49"/>
      <c r="J14" s="5"/>
    </row>
    <row r="15" spans="1:10" s="6" customFormat="1" ht="16.05" customHeight="1" x14ac:dyDescent="0.3">
      <c r="A15" s="5"/>
      <c r="B15" s="14" t="s">
        <v>4</v>
      </c>
      <c r="C15" s="14"/>
      <c r="D15" s="14"/>
      <c r="E15" s="49"/>
      <c r="F15" s="49"/>
      <c r="G15" s="49"/>
      <c r="H15" s="49"/>
      <c r="I15" s="49"/>
      <c r="J15" s="5"/>
    </row>
    <row r="16" spans="1:10" s="6" customFormat="1" ht="16.05" customHeight="1" x14ac:dyDescent="0.3">
      <c r="A16" s="5"/>
      <c r="B16" s="14" t="s">
        <v>8</v>
      </c>
      <c r="C16" s="14"/>
      <c r="D16" s="14"/>
      <c r="E16" s="49"/>
      <c r="F16" s="49"/>
      <c r="G16" s="49"/>
      <c r="H16" s="49"/>
      <c r="I16" s="49"/>
      <c r="J16" s="5"/>
    </row>
    <row r="17" spans="1:10" s="6" customFormat="1" ht="16.05" customHeight="1" x14ac:dyDescent="0.3">
      <c r="A17" s="5"/>
      <c r="B17" s="14"/>
      <c r="C17" s="14"/>
      <c r="D17" s="14"/>
      <c r="E17" s="49"/>
      <c r="F17" s="49"/>
      <c r="G17" s="49"/>
      <c r="H17" s="49"/>
      <c r="I17" s="49"/>
      <c r="J17" s="5"/>
    </row>
    <row r="18" spans="1:10" s="6" customFormat="1" ht="16.05" customHeight="1" x14ac:dyDescent="0.3">
      <c r="A18" s="5"/>
      <c r="B18" s="14" t="s">
        <v>5</v>
      </c>
      <c r="C18" s="14"/>
      <c r="D18" s="14"/>
      <c r="E18" s="49"/>
      <c r="F18" s="49"/>
      <c r="G18" s="49"/>
      <c r="H18" s="49"/>
      <c r="I18" s="49"/>
      <c r="J18" s="5"/>
    </row>
    <row r="19" spans="1:10" ht="61.2" customHeight="1" x14ac:dyDescent="0.3">
      <c r="A19" s="1"/>
      <c r="B19" s="48" t="s">
        <v>22</v>
      </c>
      <c r="C19" s="48"/>
      <c r="D19" s="48"/>
      <c r="E19" s="48"/>
      <c r="F19" s="48"/>
      <c r="G19" s="48"/>
      <c r="H19" s="48"/>
      <c r="I19" s="48"/>
      <c r="J19" s="1"/>
    </row>
    <row r="20" spans="1:10" x14ac:dyDescent="0.3">
      <c r="A20" s="1"/>
      <c r="B20" s="2"/>
      <c r="C20" s="2"/>
      <c r="D20" s="2"/>
      <c r="E20" s="2"/>
      <c r="F20" s="2"/>
      <c r="G20" s="2"/>
      <c r="H20" s="2"/>
      <c r="I20" s="2"/>
      <c r="J20" s="1"/>
    </row>
    <row r="21" spans="1:10" s="6" customFormat="1" ht="16.05" customHeight="1" x14ac:dyDescent="0.3">
      <c r="A21" s="5"/>
      <c r="B21" s="15" t="s">
        <v>20</v>
      </c>
      <c r="C21" s="14"/>
      <c r="D21" s="14"/>
      <c r="E21" s="14"/>
      <c r="F21" s="14"/>
      <c r="G21" s="14"/>
      <c r="H21" s="14"/>
      <c r="I21" s="14"/>
      <c r="J21" s="5"/>
    </row>
    <row r="22" spans="1:10" ht="15" thickBot="1" x14ac:dyDescent="0.35">
      <c r="A22" s="1"/>
      <c r="B22" s="8"/>
      <c r="C22" s="2"/>
      <c r="D22" s="2"/>
      <c r="E22" s="2"/>
      <c r="F22" s="2"/>
      <c r="G22" s="2"/>
      <c r="H22" s="2"/>
      <c r="I22" s="2"/>
      <c r="J22" s="1"/>
    </row>
    <row r="23" spans="1:10" x14ac:dyDescent="0.3">
      <c r="A23" s="1"/>
      <c r="B23" s="18"/>
      <c r="C23" s="18"/>
      <c r="D23" s="19"/>
      <c r="E23" s="20"/>
      <c r="F23" s="43" t="s">
        <v>0</v>
      </c>
      <c r="G23" s="44"/>
      <c r="H23" s="44"/>
      <c r="I23" s="45"/>
      <c r="J23" s="1"/>
    </row>
    <row r="24" spans="1:10" ht="47.4" customHeight="1" x14ac:dyDescent="0.3">
      <c r="A24" s="17"/>
      <c r="B24" s="21" t="s">
        <v>21</v>
      </c>
      <c r="C24" s="38" t="s">
        <v>18</v>
      </c>
      <c r="D24" s="39"/>
      <c r="E24" s="22" t="s">
        <v>7</v>
      </c>
      <c r="F24" s="23" t="s">
        <v>6</v>
      </c>
      <c r="G24" s="24" t="s">
        <v>10</v>
      </c>
      <c r="H24" s="24" t="s">
        <v>11</v>
      </c>
      <c r="I24" s="25" t="s">
        <v>9</v>
      </c>
      <c r="J24" s="1"/>
    </row>
    <row r="25" spans="1:10" ht="60" customHeight="1" x14ac:dyDescent="0.3">
      <c r="A25" s="17"/>
      <c r="B25" s="26">
        <v>1</v>
      </c>
      <c r="C25" s="32" t="s">
        <v>27</v>
      </c>
      <c r="D25" s="32"/>
      <c r="E25" s="27">
        <v>40</v>
      </c>
      <c r="F25" s="28"/>
      <c r="G25" s="29">
        <v>0.21</v>
      </c>
      <c r="H25" s="30">
        <f t="shared" ref="H25:H194" si="0">IF(F25&gt;E25,"Revisar",ROUND((F25*0.21),2))</f>
        <v>0</v>
      </c>
      <c r="I25" s="31">
        <f t="shared" ref="I25:I194" si="1">IF(F25&gt;E25,"Revisar",F25+H25)</f>
        <v>0</v>
      </c>
      <c r="J25" s="1"/>
    </row>
    <row r="26" spans="1:10" ht="60" customHeight="1" x14ac:dyDescent="0.3">
      <c r="A26" s="17"/>
      <c r="B26" s="26">
        <v>2</v>
      </c>
      <c r="C26" s="32" t="s">
        <v>28</v>
      </c>
      <c r="D26" s="32"/>
      <c r="E26" s="27">
        <v>40</v>
      </c>
      <c r="F26" s="28"/>
      <c r="G26" s="29">
        <v>0.21</v>
      </c>
      <c r="H26" s="30">
        <f t="shared" ref="H26:H147" si="2">IF(F26&gt;E26,"Revisar",ROUND((F26*0.21),2))</f>
        <v>0</v>
      </c>
      <c r="I26" s="31">
        <f t="shared" ref="I26:I147" si="3">IF(F26&gt;E26,"Revisar",F26+H26)</f>
        <v>0</v>
      </c>
      <c r="J26" s="1"/>
    </row>
    <row r="27" spans="1:10" ht="60" customHeight="1" x14ac:dyDescent="0.3">
      <c r="A27" s="17"/>
      <c r="B27" s="26">
        <v>3</v>
      </c>
      <c r="C27" s="32" t="s">
        <v>29</v>
      </c>
      <c r="D27" s="32"/>
      <c r="E27" s="27">
        <v>200</v>
      </c>
      <c r="F27" s="28"/>
      <c r="G27" s="29">
        <v>0.21</v>
      </c>
      <c r="H27" s="30">
        <f t="shared" si="2"/>
        <v>0</v>
      </c>
      <c r="I27" s="31">
        <f t="shared" si="3"/>
        <v>0</v>
      </c>
      <c r="J27" s="1"/>
    </row>
    <row r="28" spans="1:10" ht="60" customHeight="1" x14ac:dyDescent="0.3">
      <c r="A28" s="17"/>
      <c r="B28" s="26">
        <v>4</v>
      </c>
      <c r="C28" s="32" t="s">
        <v>30</v>
      </c>
      <c r="D28" s="32"/>
      <c r="E28" s="27">
        <v>200</v>
      </c>
      <c r="F28" s="28"/>
      <c r="G28" s="29">
        <v>0.21</v>
      </c>
      <c r="H28" s="30">
        <f t="shared" ref="H28:H106" si="4">IF(F28&gt;E28,"Revisar",ROUND((F28*0.21),2))</f>
        <v>0</v>
      </c>
      <c r="I28" s="31">
        <f t="shared" ref="I28:I91" si="5">IF(F28&gt;E28,"Revisar",F28+H28)</f>
        <v>0</v>
      </c>
      <c r="J28" s="1"/>
    </row>
    <row r="29" spans="1:10" ht="60" customHeight="1" x14ac:dyDescent="0.3">
      <c r="A29" s="17"/>
      <c r="B29" s="26">
        <v>5</v>
      </c>
      <c r="C29" s="32" t="s">
        <v>31</v>
      </c>
      <c r="D29" s="32"/>
      <c r="E29" s="27">
        <v>60</v>
      </c>
      <c r="F29" s="28"/>
      <c r="G29" s="29">
        <v>0.21</v>
      </c>
      <c r="H29" s="30">
        <f t="shared" si="4"/>
        <v>0</v>
      </c>
      <c r="I29" s="31">
        <f t="shared" si="5"/>
        <v>0</v>
      </c>
      <c r="J29" s="1"/>
    </row>
    <row r="30" spans="1:10" ht="60" customHeight="1" x14ac:dyDescent="0.3">
      <c r="A30" s="17"/>
      <c r="B30" s="26">
        <v>6</v>
      </c>
      <c r="C30" s="32" t="s">
        <v>32</v>
      </c>
      <c r="D30" s="32"/>
      <c r="E30" s="27">
        <v>60</v>
      </c>
      <c r="F30" s="28"/>
      <c r="G30" s="29">
        <v>0.21</v>
      </c>
      <c r="H30" s="30">
        <f t="shared" si="4"/>
        <v>0</v>
      </c>
      <c r="I30" s="31">
        <f t="shared" si="5"/>
        <v>0</v>
      </c>
      <c r="J30" s="1"/>
    </row>
    <row r="31" spans="1:10" ht="60" customHeight="1" x14ac:dyDescent="0.3">
      <c r="A31" s="17"/>
      <c r="B31" s="26">
        <v>7</v>
      </c>
      <c r="C31" s="32" t="s">
        <v>33</v>
      </c>
      <c r="D31" s="32"/>
      <c r="E31" s="27">
        <v>530</v>
      </c>
      <c r="F31" s="28"/>
      <c r="G31" s="29">
        <v>0.21</v>
      </c>
      <c r="H31" s="30">
        <f t="shared" si="4"/>
        <v>0</v>
      </c>
      <c r="I31" s="31">
        <f t="shared" si="5"/>
        <v>0</v>
      </c>
      <c r="J31" s="1"/>
    </row>
    <row r="32" spans="1:10" ht="60" customHeight="1" x14ac:dyDescent="0.3">
      <c r="A32" s="17"/>
      <c r="B32" s="26">
        <v>8</v>
      </c>
      <c r="C32" s="32" t="s">
        <v>34</v>
      </c>
      <c r="D32" s="32"/>
      <c r="E32" s="27">
        <v>530</v>
      </c>
      <c r="F32" s="28"/>
      <c r="G32" s="29">
        <v>0.21</v>
      </c>
      <c r="H32" s="30">
        <f t="shared" si="4"/>
        <v>0</v>
      </c>
      <c r="I32" s="31">
        <f t="shared" si="5"/>
        <v>0</v>
      </c>
      <c r="J32" s="1"/>
    </row>
    <row r="33" spans="1:10" ht="60" customHeight="1" x14ac:dyDescent="0.3">
      <c r="A33" s="17"/>
      <c r="B33" s="26">
        <v>9</v>
      </c>
      <c r="C33" s="32" t="s">
        <v>35</v>
      </c>
      <c r="D33" s="32"/>
      <c r="E33" s="27">
        <v>50</v>
      </c>
      <c r="F33" s="28"/>
      <c r="G33" s="29">
        <v>0.21</v>
      </c>
      <c r="H33" s="30">
        <f t="shared" si="4"/>
        <v>0</v>
      </c>
      <c r="I33" s="31">
        <f t="shared" si="5"/>
        <v>0</v>
      </c>
      <c r="J33" s="1"/>
    </row>
    <row r="34" spans="1:10" ht="60" customHeight="1" x14ac:dyDescent="0.3">
      <c r="A34" s="17"/>
      <c r="B34" s="26">
        <v>10</v>
      </c>
      <c r="C34" s="32" t="s">
        <v>36</v>
      </c>
      <c r="D34" s="32"/>
      <c r="E34" s="27">
        <v>67</v>
      </c>
      <c r="F34" s="28"/>
      <c r="G34" s="29">
        <v>0.21</v>
      </c>
      <c r="H34" s="30">
        <f t="shared" si="4"/>
        <v>0</v>
      </c>
      <c r="I34" s="31">
        <f t="shared" si="5"/>
        <v>0</v>
      </c>
      <c r="J34" s="1"/>
    </row>
    <row r="35" spans="1:10" ht="60" customHeight="1" x14ac:dyDescent="0.3">
      <c r="A35" s="17"/>
      <c r="B35" s="26">
        <v>11</v>
      </c>
      <c r="C35" s="32" t="s">
        <v>37</v>
      </c>
      <c r="D35" s="32"/>
      <c r="E35" s="27">
        <v>60</v>
      </c>
      <c r="F35" s="28"/>
      <c r="G35" s="29">
        <v>0.21</v>
      </c>
      <c r="H35" s="30">
        <f t="shared" si="4"/>
        <v>0</v>
      </c>
      <c r="I35" s="31">
        <f t="shared" si="5"/>
        <v>0</v>
      </c>
      <c r="J35" s="1"/>
    </row>
    <row r="36" spans="1:10" ht="60" customHeight="1" x14ac:dyDescent="0.3">
      <c r="A36" s="17"/>
      <c r="B36" s="26">
        <v>12</v>
      </c>
      <c r="C36" s="32" t="s">
        <v>38</v>
      </c>
      <c r="D36" s="32"/>
      <c r="E36" s="27">
        <v>60</v>
      </c>
      <c r="F36" s="28"/>
      <c r="G36" s="29">
        <v>0.21</v>
      </c>
      <c r="H36" s="30">
        <f t="shared" si="4"/>
        <v>0</v>
      </c>
      <c r="I36" s="31">
        <f t="shared" si="5"/>
        <v>0</v>
      </c>
      <c r="J36" s="1"/>
    </row>
    <row r="37" spans="1:10" ht="60" customHeight="1" x14ac:dyDescent="0.3">
      <c r="A37" s="17"/>
      <c r="B37" s="26">
        <v>13</v>
      </c>
      <c r="C37" s="32" t="s">
        <v>39</v>
      </c>
      <c r="D37" s="32"/>
      <c r="E37" s="27">
        <v>112</v>
      </c>
      <c r="F37" s="28"/>
      <c r="G37" s="29">
        <v>0.21</v>
      </c>
      <c r="H37" s="30">
        <f t="shared" si="4"/>
        <v>0</v>
      </c>
      <c r="I37" s="31">
        <f t="shared" si="5"/>
        <v>0</v>
      </c>
      <c r="J37" s="1"/>
    </row>
    <row r="38" spans="1:10" ht="60" customHeight="1" x14ac:dyDescent="0.3">
      <c r="A38" s="17"/>
      <c r="B38" s="26">
        <v>14</v>
      </c>
      <c r="C38" s="32" t="s">
        <v>40</v>
      </c>
      <c r="D38" s="32"/>
      <c r="E38" s="27">
        <v>112</v>
      </c>
      <c r="F38" s="28"/>
      <c r="G38" s="29">
        <v>0.21</v>
      </c>
      <c r="H38" s="30">
        <f t="shared" si="4"/>
        <v>0</v>
      </c>
      <c r="I38" s="31">
        <f t="shared" si="5"/>
        <v>0</v>
      </c>
      <c r="J38" s="1"/>
    </row>
    <row r="39" spans="1:10" ht="60" customHeight="1" x14ac:dyDescent="0.3">
      <c r="A39" s="17"/>
      <c r="B39" s="26">
        <v>15</v>
      </c>
      <c r="C39" s="32" t="s">
        <v>41</v>
      </c>
      <c r="D39" s="32"/>
      <c r="E39" s="27">
        <v>70</v>
      </c>
      <c r="F39" s="28"/>
      <c r="G39" s="29">
        <v>0.21</v>
      </c>
      <c r="H39" s="30">
        <f t="shared" si="4"/>
        <v>0</v>
      </c>
      <c r="I39" s="31">
        <f t="shared" si="5"/>
        <v>0</v>
      </c>
      <c r="J39" s="1"/>
    </row>
    <row r="40" spans="1:10" ht="60" customHeight="1" x14ac:dyDescent="0.3">
      <c r="A40" s="17"/>
      <c r="B40" s="26">
        <v>16</v>
      </c>
      <c r="C40" s="32" t="s">
        <v>42</v>
      </c>
      <c r="D40" s="32"/>
      <c r="E40" s="27">
        <v>70</v>
      </c>
      <c r="F40" s="28"/>
      <c r="G40" s="29">
        <v>0.21</v>
      </c>
      <c r="H40" s="30">
        <f t="shared" si="4"/>
        <v>0</v>
      </c>
      <c r="I40" s="31">
        <f t="shared" si="5"/>
        <v>0</v>
      </c>
      <c r="J40" s="1"/>
    </row>
    <row r="41" spans="1:10" ht="49.95" customHeight="1" x14ac:dyDescent="0.3">
      <c r="A41" s="17"/>
      <c r="B41" s="26">
        <v>17</v>
      </c>
      <c r="C41" s="32" t="s">
        <v>43</v>
      </c>
      <c r="D41" s="32"/>
      <c r="E41" s="27">
        <v>90</v>
      </c>
      <c r="F41" s="28"/>
      <c r="G41" s="29">
        <v>0.21</v>
      </c>
      <c r="H41" s="30">
        <f t="shared" si="4"/>
        <v>0</v>
      </c>
      <c r="I41" s="31">
        <f t="shared" si="5"/>
        <v>0</v>
      </c>
      <c r="J41" s="1"/>
    </row>
    <row r="42" spans="1:10" ht="49.95" customHeight="1" x14ac:dyDescent="0.3">
      <c r="A42" s="17"/>
      <c r="B42" s="26">
        <v>18</v>
      </c>
      <c r="C42" s="32" t="s">
        <v>44</v>
      </c>
      <c r="D42" s="32"/>
      <c r="E42" s="27">
        <v>277</v>
      </c>
      <c r="F42" s="28"/>
      <c r="G42" s="29">
        <v>0.21</v>
      </c>
      <c r="H42" s="30">
        <f t="shared" si="4"/>
        <v>0</v>
      </c>
      <c r="I42" s="31">
        <f t="shared" si="5"/>
        <v>0</v>
      </c>
      <c r="J42" s="1"/>
    </row>
    <row r="43" spans="1:10" ht="49.95" customHeight="1" x14ac:dyDescent="0.3">
      <c r="A43" s="17"/>
      <c r="B43" s="26">
        <v>19</v>
      </c>
      <c r="C43" s="32" t="s">
        <v>45</v>
      </c>
      <c r="D43" s="32"/>
      <c r="E43" s="27">
        <v>277</v>
      </c>
      <c r="F43" s="28"/>
      <c r="G43" s="29">
        <v>0.21</v>
      </c>
      <c r="H43" s="30">
        <f t="shared" si="4"/>
        <v>0</v>
      </c>
      <c r="I43" s="31">
        <f t="shared" si="5"/>
        <v>0</v>
      </c>
      <c r="J43" s="1"/>
    </row>
    <row r="44" spans="1:10" ht="70.05" customHeight="1" x14ac:dyDescent="0.3">
      <c r="A44" s="17"/>
      <c r="B44" s="26">
        <v>20</v>
      </c>
      <c r="C44" s="32" t="s">
        <v>46</v>
      </c>
      <c r="D44" s="32"/>
      <c r="E44" s="27">
        <v>162</v>
      </c>
      <c r="F44" s="28"/>
      <c r="G44" s="29">
        <v>0.21</v>
      </c>
      <c r="H44" s="30">
        <f t="shared" si="4"/>
        <v>0</v>
      </c>
      <c r="I44" s="31">
        <f t="shared" si="5"/>
        <v>0</v>
      </c>
      <c r="J44" s="1"/>
    </row>
    <row r="45" spans="1:10" ht="70.05" customHeight="1" x14ac:dyDescent="0.3">
      <c r="A45" s="17"/>
      <c r="B45" s="26">
        <v>21</v>
      </c>
      <c r="C45" s="32" t="s">
        <v>47</v>
      </c>
      <c r="D45" s="32"/>
      <c r="E45" s="27">
        <v>162</v>
      </c>
      <c r="F45" s="28"/>
      <c r="G45" s="29">
        <v>0.21</v>
      </c>
      <c r="H45" s="30">
        <f t="shared" si="4"/>
        <v>0</v>
      </c>
      <c r="I45" s="31">
        <f t="shared" si="5"/>
        <v>0</v>
      </c>
      <c r="J45" s="1"/>
    </row>
    <row r="46" spans="1:10" ht="70.05" customHeight="1" x14ac:dyDescent="0.3">
      <c r="A46" s="17"/>
      <c r="B46" s="26">
        <v>22</v>
      </c>
      <c r="C46" s="32" t="s">
        <v>48</v>
      </c>
      <c r="D46" s="32"/>
      <c r="E46" s="27">
        <v>100</v>
      </c>
      <c r="F46" s="28"/>
      <c r="G46" s="29">
        <v>0.21</v>
      </c>
      <c r="H46" s="30">
        <f t="shared" si="4"/>
        <v>0</v>
      </c>
      <c r="I46" s="31">
        <f t="shared" si="5"/>
        <v>0</v>
      </c>
      <c r="J46" s="1"/>
    </row>
    <row r="47" spans="1:10" ht="70.05" customHeight="1" x14ac:dyDescent="0.3">
      <c r="A47" s="17"/>
      <c r="B47" s="26">
        <v>23</v>
      </c>
      <c r="C47" s="32" t="s">
        <v>49</v>
      </c>
      <c r="D47" s="32"/>
      <c r="E47" s="27">
        <v>162</v>
      </c>
      <c r="F47" s="28"/>
      <c r="G47" s="29">
        <v>0.21</v>
      </c>
      <c r="H47" s="30">
        <f t="shared" si="4"/>
        <v>0</v>
      </c>
      <c r="I47" s="31">
        <f t="shared" si="5"/>
        <v>0</v>
      </c>
      <c r="J47" s="1"/>
    </row>
    <row r="48" spans="1:10" ht="60" customHeight="1" x14ac:dyDescent="0.3">
      <c r="A48" s="17"/>
      <c r="B48" s="26">
        <v>24</v>
      </c>
      <c r="C48" s="32" t="s">
        <v>50</v>
      </c>
      <c r="D48" s="32"/>
      <c r="E48" s="27">
        <v>70</v>
      </c>
      <c r="F48" s="28"/>
      <c r="G48" s="29">
        <v>0.21</v>
      </c>
      <c r="H48" s="30">
        <f t="shared" si="4"/>
        <v>0</v>
      </c>
      <c r="I48" s="31">
        <f t="shared" si="5"/>
        <v>0</v>
      </c>
      <c r="J48" s="1"/>
    </row>
    <row r="49" spans="1:10" ht="49.95" customHeight="1" x14ac:dyDescent="0.3">
      <c r="A49" s="17"/>
      <c r="B49" s="26">
        <v>25</v>
      </c>
      <c r="C49" s="32" t="s">
        <v>51</v>
      </c>
      <c r="D49" s="32"/>
      <c r="E49" s="27">
        <v>70</v>
      </c>
      <c r="F49" s="28"/>
      <c r="G49" s="29">
        <v>0.21</v>
      </c>
      <c r="H49" s="30">
        <f t="shared" si="4"/>
        <v>0</v>
      </c>
      <c r="I49" s="31">
        <f t="shared" si="5"/>
        <v>0</v>
      </c>
      <c r="J49" s="1"/>
    </row>
    <row r="50" spans="1:10" ht="60" customHeight="1" x14ac:dyDescent="0.3">
      <c r="A50" s="17"/>
      <c r="B50" s="26">
        <v>26</v>
      </c>
      <c r="C50" s="32" t="s">
        <v>52</v>
      </c>
      <c r="D50" s="32"/>
      <c r="E50" s="27">
        <v>127</v>
      </c>
      <c r="F50" s="28"/>
      <c r="G50" s="29">
        <v>0.21</v>
      </c>
      <c r="H50" s="30">
        <f t="shared" si="4"/>
        <v>0</v>
      </c>
      <c r="I50" s="31">
        <f t="shared" si="5"/>
        <v>0</v>
      </c>
      <c r="J50" s="1"/>
    </row>
    <row r="51" spans="1:10" ht="60" customHeight="1" x14ac:dyDescent="0.3">
      <c r="A51" s="17"/>
      <c r="B51" s="26">
        <v>27</v>
      </c>
      <c r="C51" s="32" t="s">
        <v>53</v>
      </c>
      <c r="D51" s="32"/>
      <c r="E51" s="27">
        <v>60</v>
      </c>
      <c r="F51" s="28"/>
      <c r="G51" s="29">
        <v>0.21</v>
      </c>
      <c r="H51" s="30">
        <f t="shared" si="4"/>
        <v>0</v>
      </c>
      <c r="I51" s="31">
        <f t="shared" si="5"/>
        <v>0</v>
      </c>
      <c r="J51" s="1"/>
    </row>
    <row r="52" spans="1:10" ht="49.95" customHeight="1" x14ac:dyDescent="0.3">
      <c r="A52" s="17"/>
      <c r="B52" s="26">
        <v>28</v>
      </c>
      <c r="C52" s="32" t="s">
        <v>54</v>
      </c>
      <c r="D52" s="32"/>
      <c r="E52" s="27">
        <v>60</v>
      </c>
      <c r="F52" s="28"/>
      <c r="G52" s="29">
        <v>0.21</v>
      </c>
      <c r="H52" s="30">
        <f t="shared" si="4"/>
        <v>0</v>
      </c>
      <c r="I52" s="31">
        <f t="shared" si="5"/>
        <v>0</v>
      </c>
      <c r="J52" s="1"/>
    </row>
    <row r="53" spans="1:10" ht="60" customHeight="1" x14ac:dyDescent="0.3">
      <c r="A53" s="17"/>
      <c r="B53" s="26">
        <v>29</v>
      </c>
      <c r="C53" s="32" t="s">
        <v>55</v>
      </c>
      <c r="D53" s="32"/>
      <c r="E53" s="27">
        <v>220</v>
      </c>
      <c r="F53" s="28"/>
      <c r="G53" s="29">
        <v>0.21</v>
      </c>
      <c r="H53" s="30">
        <f t="shared" si="4"/>
        <v>0</v>
      </c>
      <c r="I53" s="31">
        <f t="shared" si="5"/>
        <v>0</v>
      </c>
      <c r="J53" s="1"/>
    </row>
    <row r="54" spans="1:10" ht="60" customHeight="1" x14ac:dyDescent="0.3">
      <c r="A54" s="17"/>
      <c r="B54" s="26">
        <v>30</v>
      </c>
      <c r="C54" s="32" t="s">
        <v>56</v>
      </c>
      <c r="D54" s="32"/>
      <c r="E54" s="27">
        <v>80</v>
      </c>
      <c r="F54" s="28"/>
      <c r="G54" s="29">
        <v>0.21</v>
      </c>
      <c r="H54" s="30">
        <f t="shared" si="4"/>
        <v>0</v>
      </c>
      <c r="I54" s="31">
        <f t="shared" si="5"/>
        <v>0</v>
      </c>
      <c r="J54" s="1"/>
    </row>
    <row r="55" spans="1:10" ht="49.95" customHeight="1" x14ac:dyDescent="0.3">
      <c r="A55" s="17"/>
      <c r="B55" s="26">
        <v>31</v>
      </c>
      <c r="C55" s="32" t="s">
        <v>57</v>
      </c>
      <c r="D55" s="32"/>
      <c r="E55" s="27">
        <v>60</v>
      </c>
      <c r="F55" s="28"/>
      <c r="G55" s="29">
        <v>0.21</v>
      </c>
      <c r="H55" s="30">
        <f t="shared" si="4"/>
        <v>0</v>
      </c>
      <c r="I55" s="31">
        <f t="shared" si="5"/>
        <v>0</v>
      </c>
      <c r="J55" s="1"/>
    </row>
    <row r="56" spans="1:10" ht="60" customHeight="1" x14ac:dyDescent="0.3">
      <c r="A56" s="17"/>
      <c r="B56" s="26">
        <v>32</v>
      </c>
      <c r="C56" s="32" t="s">
        <v>58</v>
      </c>
      <c r="D56" s="32"/>
      <c r="E56" s="27">
        <v>55</v>
      </c>
      <c r="F56" s="28"/>
      <c r="G56" s="29">
        <v>0.21</v>
      </c>
      <c r="H56" s="30">
        <f t="shared" si="4"/>
        <v>0</v>
      </c>
      <c r="I56" s="31">
        <f t="shared" si="5"/>
        <v>0</v>
      </c>
      <c r="J56" s="1"/>
    </row>
    <row r="57" spans="1:10" ht="49.95" customHeight="1" x14ac:dyDescent="0.3">
      <c r="A57" s="17"/>
      <c r="B57" s="26">
        <v>33</v>
      </c>
      <c r="C57" s="32" t="s">
        <v>59</v>
      </c>
      <c r="D57" s="32"/>
      <c r="E57" s="27">
        <v>55</v>
      </c>
      <c r="F57" s="28"/>
      <c r="G57" s="29">
        <v>0.21</v>
      </c>
      <c r="H57" s="30">
        <f t="shared" si="4"/>
        <v>0</v>
      </c>
      <c r="I57" s="31">
        <f t="shared" si="5"/>
        <v>0</v>
      </c>
      <c r="J57" s="1"/>
    </row>
    <row r="58" spans="1:10" ht="60" customHeight="1" x14ac:dyDescent="0.3">
      <c r="A58" s="17"/>
      <c r="B58" s="26">
        <v>34</v>
      </c>
      <c r="C58" s="32" t="s">
        <v>60</v>
      </c>
      <c r="D58" s="32"/>
      <c r="E58" s="27">
        <v>80</v>
      </c>
      <c r="F58" s="28"/>
      <c r="G58" s="29">
        <v>0.21</v>
      </c>
      <c r="H58" s="30">
        <f t="shared" si="4"/>
        <v>0</v>
      </c>
      <c r="I58" s="31">
        <f t="shared" si="5"/>
        <v>0</v>
      </c>
      <c r="J58" s="1"/>
    </row>
    <row r="59" spans="1:10" ht="49.95" customHeight="1" x14ac:dyDescent="0.3">
      <c r="A59" s="17"/>
      <c r="B59" s="26">
        <v>35</v>
      </c>
      <c r="C59" s="32" t="s">
        <v>61</v>
      </c>
      <c r="D59" s="32"/>
      <c r="E59" s="27">
        <v>80</v>
      </c>
      <c r="F59" s="28"/>
      <c r="G59" s="29">
        <v>0.21</v>
      </c>
      <c r="H59" s="30">
        <f t="shared" si="4"/>
        <v>0</v>
      </c>
      <c r="I59" s="31">
        <f t="shared" si="5"/>
        <v>0</v>
      </c>
      <c r="J59" s="1"/>
    </row>
    <row r="60" spans="1:10" ht="60" customHeight="1" x14ac:dyDescent="0.3">
      <c r="A60" s="17"/>
      <c r="B60" s="26">
        <v>36</v>
      </c>
      <c r="C60" s="32" t="s">
        <v>62</v>
      </c>
      <c r="D60" s="32"/>
      <c r="E60" s="27">
        <v>70</v>
      </c>
      <c r="F60" s="28"/>
      <c r="G60" s="29">
        <v>0.21</v>
      </c>
      <c r="H60" s="30">
        <f t="shared" si="4"/>
        <v>0</v>
      </c>
      <c r="I60" s="31">
        <f t="shared" si="5"/>
        <v>0</v>
      </c>
      <c r="J60" s="1"/>
    </row>
    <row r="61" spans="1:10" ht="49.95" customHeight="1" x14ac:dyDescent="0.3">
      <c r="A61" s="17"/>
      <c r="B61" s="26">
        <v>37</v>
      </c>
      <c r="C61" s="32" t="s">
        <v>63</v>
      </c>
      <c r="D61" s="32"/>
      <c r="E61" s="27">
        <v>70</v>
      </c>
      <c r="F61" s="28"/>
      <c r="G61" s="29">
        <v>0.21</v>
      </c>
      <c r="H61" s="30">
        <f t="shared" si="4"/>
        <v>0</v>
      </c>
      <c r="I61" s="31">
        <f t="shared" si="5"/>
        <v>0</v>
      </c>
      <c r="J61" s="1"/>
    </row>
    <row r="62" spans="1:10" ht="79.95" customHeight="1" x14ac:dyDescent="0.3">
      <c r="A62" s="17"/>
      <c r="B62" s="26">
        <v>38</v>
      </c>
      <c r="C62" s="32" t="s">
        <v>64</v>
      </c>
      <c r="D62" s="32"/>
      <c r="E62" s="27">
        <v>350</v>
      </c>
      <c r="F62" s="28"/>
      <c r="G62" s="29">
        <v>0.21</v>
      </c>
      <c r="H62" s="30">
        <f t="shared" si="4"/>
        <v>0</v>
      </c>
      <c r="I62" s="31">
        <f t="shared" si="5"/>
        <v>0</v>
      </c>
      <c r="J62" s="1"/>
    </row>
    <row r="63" spans="1:10" ht="79.95" customHeight="1" x14ac:dyDescent="0.3">
      <c r="A63" s="17"/>
      <c r="B63" s="26">
        <v>39</v>
      </c>
      <c r="C63" s="32" t="s">
        <v>65</v>
      </c>
      <c r="D63" s="32"/>
      <c r="E63" s="27">
        <v>350</v>
      </c>
      <c r="F63" s="28"/>
      <c r="G63" s="29">
        <v>0.21</v>
      </c>
      <c r="H63" s="30">
        <f t="shared" si="4"/>
        <v>0</v>
      </c>
      <c r="I63" s="31">
        <f t="shared" si="5"/>
        <v>0</v>
      </c>
      <c r="J63" s="1"/>
    </row>
    <row r="64" spans="1:10" ht="49.95" customHeight="1" x14ac:dyDescent="0.3">
      <c r="A64" s="17"/>
      <c r="B64" s="26">
        <v>40</v>
      </c>
      <c r="C64" s="32" t="s">
        <v>66</v>
      </c>
      <c r="D64" s="32"/>
      <c r="E64" s="27">
        <v>60</v>
      </c>
      <c r="F64" s="28"/>
      <c r="G64" s="29">
        <v>0.21</v>
      </c>
      <c r="H64" s="30">
        <f t="shared" si="4"/>
        <v>0</v>
      </c>
      <c r="I64" s="31">
        <f t="shared" si="5"/>
        <v>0</v>
      </c>
      <c r="J64" s="1"/>
    </row>
    <row r="65" spans="1:10" ht="60" customHeight="1" x14ac:dyDescent="0.3">
      <c r="A65" s="17"/>
      <c r="B65" s="26">
        <v>41</v>
      </c>
      <c r="C65" s="32" t="s">
        <v>67</v>
      </c>
      <c r="D65" s="32"/>
      <c r="E65" s="27">
        <v>70</v>
      </c>
      <c r="F65" s="28"/>
      <c r="G65" s="29">
        <v>0.21</v>
      </c>
      <c r="H65" s="30">
        <f t="shared" si="4"/>
        <v>0</v>
      </c>
      <c r="I65" s="31">
        <f t="shared" si="5"/>
        <v>0</v>
      </c>
      <c r="J65" s="1"/>
    </row>
    <row r="66" spans="1:10" ht="60" customHeight="1" x14ac:dyDescent="0.3">
      <c r="A66" s="17"/>
      <c r="B66" s="26">
        <v>42</v>
      </c>
      <c r="C66" s="32" t="s">
        <v>68</v>
      </c>
      <c r="D66" s="32"/>
      <c r="E66" s="27">
        <v>55</v>
      </c>
      <c r="F66" s="28"/>
      <c r="G66" s="29">
        <v>0.21</v>
      </c>
      <c r="H66" s="30">
        <f t="shared" si="4"/>
        <v>0</v>
      </c>
      <c r="I66" s="31">
        <f t="shared" si="5"/>
        <v>0</v>
      </c>
      <c r="J66" s="1"/>
    </row>
    <row r="67" spans="1:10" ht="60" customHeight="1" x14ac:dyDescent="0.3">
      <c r="A67" s="17"/>
      <c r="B67" s="26">
        <v>43</v>
      </c>
      <c r="C67" s="32" t="s">
        <v>69</v>
      </c>
      <c r="D67" s="32"/>
      <c r="E67" s="27">
        <v>450</v>
      </c>
      <c r="F67" s="28"/>
      <c r="G67" s="29">
        <v>0.21</v>
      </c>
      <c r="H67" s="30">
        <f t="shared" si="4"/>
        <v>0</v>
      </c>
      <c r="I67" s="31">
        <f t="shared" si="5"/>
        <v>0</v>
      </c>
      <c r="J67" s="1"/>
    </row>
    <row r="68" spans="1:10" ht="60" customHeight="1" x14ac:dyDescent="0.3">
      <c r="A68" s="17"/>
      <c r="B68" s="26">
        <v>44</v>
      </c>
      <c r="C68" s="32" t="s">
        <v>70</v>
      </c>
      <c r="D68" s="32"/>
      <c r="E68" s="27">
        <v>450</v>
      </c>
      <c r="F68" s="28"/>
      <c r="G68" s="29">
        <v>0.21</v>
      </c>
      <c r="H68" s="30">
        <f t="shared" si="4"/>
        <v>0</v>
      </c>
      <c r="I68" s="31">
        <f t="shared" si="5"/>
        <v>0</v>
      </c>
      <c r="J68" s="1"/>
    </row>
    <row r="69" spans="1:10" ht="79.95" customHeight="1" x14ac:dyDescent="0.3">
      <c r="A69" s="17"/>
      <c r="B69" s="26">
        <v>45</v>
      </c>
      <c r="C69" s="32" t="s">
        <v>71</v>
      </c>
      <c r="D69" s="32"/>
      <c r="E69" s="27">
        <v>135</v>
      </c>
      <c r="F69" s="28"/>
      <c r="G69" s="29">
        <v>0.21</v>
      </c>
      <c r="H69" s="30">
        <f t="shared" si="4"/>
        <v>0</v>
      </c>
      <c r="I69" s="31">
        <f t="shared" si="5"/>
        <v>0</v>
      </c>
      <c r="J69" s="1"/>
    </row>
    <row r="70" spans="1:10" ht="79.95" customHeight="1" x14ac:dyDescent="0.3">
      <c r="A70" s="17"/>
      <c r="B70" s="26">
        <v>46</v>
      </c>
      <c r="C70" s="32" t="s">
        <v>72</v>
      </c>
      <c r="D70" s="32"/>
      <c r="E70" s="27">
        <v>40</v>
      </c>
      <c r="F70" s="28"/>
      <c r="G70" s="29">
        <v>0.21</v>
      </c>
      <c r="H70" s="30">
        <f t="shared" si="4"/>
        <v>0</v>
      </c>
      <c r="I70" s="31">
        <f t="shared" si="5"/>
        <v>0</v>
      </c>
      <c r="J70" s="1"/>
    </row>
    <row r="71" spans="1:10" ht="79.95" customHeight="1" x14ac:dyDescent="0.3">
      <c r="A71" s="17"/>
      <c r="B71" s="26">
        <v>47</v>
      </c>
      <c r="C71" s="32" t="s">
        <v>73</v>
      </c>
      <c r="D71" s="32"/>
      <c r="E71" s="27">
        <v>55</v>
      </c>
      <c r="F71" s="28"/>
      <c r="G71" s="29">
        <v>0.21</v>
      </c>
      <c r="H71" s="30">
        <f t="shared" si="4"/>
        <v>0</v>
      </c>
      <c r="I71" s="31">
        <f t="shared" si="5"/>
        <v>0</v>
      </c>
      <c r="J71" s="1"/>
    </row>
    <row r="72" spans="1:10" ht="79.95" customHeight="1" x14ac:dyDescent="0.3">
      <c r="A72" s="17"/>
      <c r="B72" s="26">
        <v>48</v>
      </c>
      <c r="C72" s="32" t="s">
        <v>74</v>
      </c>
      <c r="D72" s="32"/>
      <c r="E72" s="27">
        <v>40</v>
      </c>
      <c r="F72" s="28"/>
      <c r="G72" s="29">
        <v>0.21</v>
      </c>
      <c r="H72" s="30">
        <f t="shared" si="4"/>
        <v>0</v>
      </c>
      <c r="I72" s="31">
        <f t="shared" si="5"/>
        <v>0</v>
      </c>
      <c r="J72" s="1"/>
    </row>
    <row r="73" spans="1:10" ht="60" customHeight="1" x14ac:dyDescent="0.3">
      <c r="A73" s="17"/>
      <c r="B73" s="26">
        <v>49</v>
      </c>
      <c r="C73" s="32" t="s">
        <v>75</v>
      </c>
      <c r="D73" s="32"/>
      <c r="E73" s="27">
        <v>75</v>
      </c>
      <c r="F73" s="28"/>
      <c r="G73" s="29">
        <v>0.21</v>
      </c>
      <c r="H73" s="30">
        <f t="shared" si="4"/>
        <v>0</v>
      </c>
      <c r="I73" s="31">
        <f t="shared" si="5"/>
        <v>0</v>
      </c>
      <c r="J73" s="1"/>
    </row>
    <row r="74" spans="1:10" ht="60" customHeight="1" x14ac:dyDescent="0.3">
      <c r="A74" s="17"/>
      <c r="B74" s="26">
        <v>50</v>
      </c>
      <c r="C74" s="32" t="s">
        <v>76</v>
      </c>
      <c r="D74" s="32"/>
      <c r="E74" s="27">
        <v>75</v>
      </c>
      <c r="F74" s="28"/>
      <c r="G74" s="29">
        <v>0.21</v>
      </c>
      <c r="H74" s="30">
        <f t="shared" si="4"/>
        <v>0</v>
      </c>
      <c r="I74" s="31">
        <f t="shared" si="5"/>
        <v>0</v>
      </c>
      <c r="J74" s="1"/>
    </row>
    <row r="75" spans="1:10" ht="60" customHeight="1" x14ac:dyDescent="0.3">
      <c r="A75" s="17"/>
      <c r="B75" s="26">
        <v>51</v>
      </c>
      <c r="C75" s="32" t="s">
        <v>77</v>
      </c>
      <c r="D75" s="32"/>
      <c r="E75" s="27">
        <v>321</v>
      </c>
      <c r="F75" s="28"/>
      <c r="G75" s="29">
        <v>0.21</v>
      </c>
      <c r="H75" s="30">
        <f t="shared" si="4"/>
        <v>0</v>
      </c>
      <c r="I75" s="31">
        <f t="shared" si="5"/>
        <v>0</v>
      </c>
      <c r="J75" s="1"/>
    </row>
    <row r="76" spans="1:10" ht="60" customHeight="1" x14ac:dyDescent="0.3">
      <c r="A76" s="17"/>
      <c r="B76" s="26">
        <v>52</v>
      </c>
      <c r="C76" s="32" t="s">
        <v>78</v>
      </c>
      <c r="D76" s="32"/>
      <c r="E76" s="27">
        <v>321</v>
      </c>
      <c r="F76" s="28"/>
      <c r="G76" s="29">
        <v>0.21</v>
      </c>
      <c r="H76" s="30">
        <f t="shared" si="4"/>
        <v>0</v>
      </c>
      <c r="I76" s="31">
        <f t="shared" si="5"/>
        <v>0</v>
      </c>
      <c r="J76" s="1"/>
    </row>
    <row r="77" spans="1:10" ht="49.95" customHeight="1" x14ac:dyDescent="0.3">
      <c r="A77" s="17"/>
      <c r="B77" s="26">
        <v>53</v>
      </c>
      <c r="C77" s="32" t="s">
        <v>79</v>
      </c>
      <c r="D77" s="32"/>
      <c r="E77" s="27">
        <v>30</v>
      </c>
      <c r="F77" s="28"/>
      <c r="G77" s="29">
        <v>0.21</v>
      </c>
      <c r="H77" s="30">
        <f t="shared" si="4"/>
        <v>0</v>
      </c>
      <c r="I77" s="31">
        <f t="shared" si="5"/>
        <v>0</v>
      </c>
      <c r="J77" s="1"/>
    </row>
    <row r="78" spans="1:10" ht="49.95" customHeight="1" x14ac:dyDescent="0.3">
      <c r="A78" s="17"/>
      <c r="B78" s="26">
        <v>54</v>
      </c>
      <c r="C78" s="32" t="s">
        <v>80</v>
      </c>
      <c r="D78" s="32"/>
      <c r="E78" s="27">
        <v>60</v>
      </c>
      <c r="F78" s="28"/>
      <c r="G78" s="29">
        <v>0.21</v>
      </c>
      <c r="H78" s="30">
        <f t="shared" si="4"/>
        <v>0</v>
      </c>
      <c r="I78" s="31">
        <f t="shared" si="5"/>
        <v>0</v>
      </c>
      <c r="J78" s="1"/>
    </row>
    <row r="79" spans="1:10" ht="49.95" customHeight="1" x14ac:dyDescent="0.3">
      <c r="A79" s="17"/>
      <c r="B79" s="26">
        <v>55</v>
      </c>
      <c r="C79" s="32" t="s">
        <v>81</v>
      </c>
      <c r="D79" s="32"/>
      <c r="E79" s="27">
        <v>230</v>
      </c>
      <c r="F79" s="28"/>
      <c r="G79" s="29">
        <v>0.21</v>
      </c>
      <c r="H79" s="30">
        <f t="shared" si="4"/>
        <v>0</v>
      </c>
      <c r="I79" s="31">
        <f t="shared" si="5"/>
        <v>0</v>
      </c>
      <c r="J79" s="1"/>
    </row>
    <row r="80" spans="1:10" ht="49.95" customHeight="1" x14ac:dyDescent="0.3">
      <c r="A80" s="17"/>
      <c r="B80" s="26">
        <v>56</v>
      </c>
      <c r="C80" s="32" t="s">
        <v>82</v>
      </c>
      <c r="D80" s="32"/>
      <c r="E80" s="27">
        <v>65</v>
      </c>
      <c r="F80" s="28"/>
      <c r="G80" s="29">
        <v>0.21</v>
      </c>
      <c r="H80" s="30">
        <f t="shared" si="4"/>
        <v>0</v>
      </c>
      <c r="I80" s="31">
        <f t="shared" si="5"/>
        <v>0</v>
      </c>
      <c r="J80" s="1"/>
    </row>
    <row r="81" spans="1:10" ht="49.95" customHeight="1" x14ac:dyDescent="0.3">
      <c r="A81" s="17"/>
      <c r="B81" s="26">
        <v>57</v>
      </c>
      <c r="C81" s="32" t="s">
        <v>83</v>
      </c>
      <c r="D81" s="32"/>
      <c r="E81" s="27">
        <v>140</v>
      </c>
      <c r="F81" s="28"/>
      <c r="G81" s="29">
        <v>0.21</v>
      </c>
      <c r="H81" s="30">
        <f t="shared" si="4"/>
        <v>0</v>
      </c>
      <c r="I81" s="31">
        <f t="shared" si="5"/>
        <v>0</v>
      </c>
      <c r="J81" s="1"/>
    </row>
    <row r="82" spans="1:10" ht="49.95" customHeight="1" x14ac:dyDescent="0.3">
      <c r="A82" s="17"/>
      <c r="B82" s="26">
        <v>58</v>
      </c>
      <c r="C82" s="32" t="s">
        <v>84</v>
      </c>
      <c r="D82" s="32"/>
      <c r="E82" s="27">
        <v>35</v>
      </c>
      <c r="F82" s="28"/>
      <c r="G82" s="29">
        <v>0.21</v>
      </c>
      <c r="H82" s="30">
        <f t="shared" si="4"/>
        <v>0</v>
      </c>
      <c r="I82" s="31">
        <f t="shared" si="5"/>
        <v>0</v>
      </c>
      <c r="J82" s="1"/>
    </row>
    <row r="83" spans="1:10" ht="49.95" customHeight="1" x14ac:dyDescent="0.3">
      <c r="A83" s="17"/>
      <c r="B83" s="26">
        <v>59</v>
      </c>
      <c r="C83" s="32" t="s">
        <v>85</v>
      </c>
      <c r="D83" s="32"/>
      <c r="E83" s="27">
        <v>35</v>
      </c>
      <c r="F83" s="28"/>
      <c r="G83" s="29">
        <v>0.21</v>
      </c>
      <c r="H83" s="30">
        <f t="shared" si="4"/>
        <v>0</v>
      </c>
      <c r="I83" s="31">
        <f t="shared" si="5"/>
        <v>0</v>
      </c>
      <c r="J83" s="1"/>
    </row>
    <row r="84" spans="1:10" ht="49.95" customHeight="1" x14ac:dyDescent="0.3">
      <c r="A84" s="17"/>
      <c r="B84" s="26">
        <v>60</v>
      </c>
      <c r="C84" s="32" t="s">
        <v>86</v>
      </c>
      <c r="D84" s="32"/>
      <c r="E84" s="27">
        <v>70</v>
      </c>
      <c r="F84" s="28"/>
      <c r="G84" s="29">
        <v>0.21</v>
      </c>
      <c r="H84" s="30">
        <f t="shared" si="4"/>
        <v>0</v>
      </c>
      <c r="I84" s="31">
        <f t="shared" si="5"/>
        <v>0</v>
      </c>
      <c r="J84" s="1"/>
    </row>
    <row r="85" spans="1:10" ht="49.95" customHeight="1" x14ac:dyDescent="0.3">
      <c r="A85" s="17"/>
      <c r="B85" s="26">
        <v>61</v>
      </c>
      <c r="C85" s="32" t="s">
        <v>87</v>
      </c>
      <c r="D85" s="32"/>
      <c r="E85" s="27">
        <v>60</v>
      </c>
      <c r="F85" s="28"/>
      <c r="G85" s="29">
        <v>0.21</v>
      </c>
      <c r="H85" s="30">
        <f t="shared" si="4"/>
        <v>0</v>
      </c>
      <c r="I85" s="31">
        <f t="shared" si="5"/>
        <v>0</v>
      </c>
      <c r="J85" s="1"/>
    </row>
    <row r="86" spans="1:10" ht="49.95" customHeight="1" x14ac:dyDescent="0.3">
      <c r="A86" s="17"/>
      <c r="B86" s="26">
        <v>62</v>
      </c>
      <c r="C86" s="32" t="s">
        <v>88</v>
      </c>
      <c r="D86" s="32"/>
      <c r="E86" s="27">
        <v>384</v>
      </c>
      <c r="F86" s="28"/>
      <c r="G86" s="29">
        <v>0.21</v>
      </c>
      <c r="H86" s="30">
        <f t="shared" si="4"/>
        <v>0</v>
      </c>
      <c r="I86" s="31">
        <f t="shared" si="5"/>
        <v>0</v>
      </c>
      <c r="J86" s="1"/>
    </row>
    <row r="87" spans="1:10" ht="49.95" customHeight="1" x14ac:dyDescent="0.3">
      <c r="A87" s="17"/>
      <c r="B87" s="26">
        <v>63</v>
      </c>
      <c r="C87" s="32" t="s">
        <v>89</v>
      </c>
      <c r="D87" s="32"/>
      <c r="E87" s="27">
        <v>36</v>
      </c>
      <c r="F87" s="28"/>
      <c r="G87" s="29">
        <v>0.21</v>
      </c>
      <c r="H87" s="30">
        <f t="shared" si="4"/>
        <v>0</v>
      </c>
      <c r="I87" s="31">
        <f t="shared" si="5"/>
        <v>0</v>
      </c>
      <c r="J87" s="1"/>
    </row>
    <row r="88" spans="1:10" ht="49.95" customHeight="1" x14ac:dyDescent="0.3">
      <c r="A88" s="17"/>
      <c r="B88" s="26">
        <v>64</v>
      </c>
      <c r="C88" s="32" t="s">
        <v>90</v>
      </c>
      <c r="D88" s="32"/>
      <c r="E88" s="27">
        <v>36</v>
      </c>
      <c r="F88" s="28"/>
      <c r="G88" s="29">
        <v>0.21</v>
      </c>
      <c r="H88" s="30">
        <f t="shared" si="4"/>
        <v>0</v>
      </c>
      <c r="I88" s="31">
        <f t="shared" si="5"/>
        <v>0</v>
      </c>
      <c r="J88" s="1"/>
    </row>
    <row r="89" spans="1:10" ht="49.95" customHeight="1" x14ac:dyDescent="0.3">
      <c r="A89" s="17"/>
      <c r="B89" s="26">
        <v>65</v>
      </c>
      <c r="C89" s="32" t="s">
        <v>91</v>
      </c>
      <c r="D89" s="32"/>
      <c r="E89" s="27">
        <v>210</v>
      </c>
      <c r="F89" s="28"/>
      <c r="G89" s="29">
        <v>0.21</v>
      </c>
      <c r="H89" s="30">
        <f t="shared" si="4"/>
        <v>0</v>
      </c>
      <c r="I89" s="31">
        <f t="shared" si="5"/>
        <v>0</v>
      </c>
      <c r="J89" s="1"/>
    </row>
    <row r="90" spans="1:10" ht="49.95" customHeight="1" x14ac:dyDescent="0.3">
      <c r="A90" s="17"/>
      <c r="B90" s="26">
        <v>66</v>
      </c>
      <c r="C90" s="32" t="s">
        <v>92</v>
      </c>
      <c r="D90" s="32"/>
      <c r="E90" s="27">
        <v>112</v>
      </c>
      <c r="F90" s="28"/>
      <c r="G90" s="29">
        <v>0.21</v>
      </c>
      <c r="H90" s="30">
        <f t="shared" si="4"/>
        <v>0</v>
      </c>
      <c r="I90" s="31">
        <f t="shared" si="5"/>
        <v>0</v>
      </c>
      <c r="J90" s="1"/>
    </row>
    <row r="91" spans="1:10" ht="49.95" customHeight="1" x14ac:dyDescent="0.3">
      <c r="A91" s="17"/>
      <c r="B91" s="26">
        <v>67</v>
      </c>
      <c r="C91" s="32" t="s">
        <v>93</v>
      </c>
      <c r="D91" s="32"/>
      <c r="E91" s="27">
        <v>100</v>
      </c>
      <c r="F91" s="28"/>
      <c r="G91" s="29">
        <v>0.21</v>
      </c>
      <c r="H91" s="30">
        <f t="shared" si="4"/>
        <v>0</v>
      </c>
      <c r="I91" s="31">
        <f t="shared" si="5"/>
        <v>0</v>
      </c>
      <c r="J91" s="1"/>
    </row>
    <row r="92" spans="1:10" ht="49.95" customHeight="1" x14ac:dyDescent="0.3">
      <c r="A92" s="17"/>
      <c r="B92" s="26">
        <v>68</v>
      </c>
      <c r="C92" s="32" t="s">
        <v>94</v>
      </c>
      <c r="D92" s="32"/>
      <c r="E92" s="27">
        <v>182</v>
      </c>
      <c r="F92" s="28"/>
      <c r="G92" s="29">
        <v>0.21</v>
      </c>
      <c r="H92" s="30">
        <f t="shared" si="4"/>
        <v>0</v>
      </c>
      <c r="I92" s="31">
        <f t="shared" ref="I92:I106" si="6">IF(F92&gt;E92,"Revisar",F92+H92)</f>
        <v>0</v>
      </c>
      <c r="J92" s="1"/>
    </row>
    <row r="93" spans="1:10" ht="49.95" customHeight="1" x14ac:dyDescent="0.3">
      <c r="A93" s="17"/>
      <c r="B93" s="26">
        <v>69</v>
      </c>
      <c r="C93" s="32" t="s">
        <v>95</v>
      </c>
      <c r="D93" s="32"/>
      <c r="E93" s="27">
        <v>153</v>
      </c>
      <c r="F93" s="28"/>
      <c r="G93" s="29">
        <v>0.21</v>
      </c>
      <c r="H93" s="30">
        <f t="shared" si="4"/>
        <v>0</v>
      </c>
      <c r="I93" s="31">
        <f t="shared" si="6"/>
        <v>0</v>
      </c>
      <c r="J93" s="1"/>
    </row>
    <row r="94" spans="1:10" ht="49.95" customHeight="1" x14ac:dyDescent="0.3">
      <c r="A94" s="17"/>
      <c r="B94" s="26">
        <v>70</v>
      </c>
      <c r="C94" s="32" t="s">
        <v>96</v>
      </c>
      <c r="D94" s="32"/>
      <c r="E94" s="27">
        <v>216</v>
      </c>
      <c r="F94" s="28"/>
      <c r="G94" s="29">
        <v>0.21</v>
      </c>
      <c r="H94" s="30">
        <f t="shared" si="4"/>
        <v>0</v>
      </c>
      <c r="I94" s="31">
        <f t="shared" si="6"/>
        <v>0</v>
      </c>
      <c r="J94" s="1"/>
    </row>
    <row r="95" spans="1:10" ht="49.95" customHeight="1" x14ac:dyDescent="0.3">
      <c r="A95" s="17"/>
      <c r="B95" s="26">
        <v>71</v>
      </c>
      <c r="C95" s="32" t="s">
        <v>97</v>
      </c>
      <c r="D95" s="32"/>
      <c r="E95" s="27">
        <v>60</v>
      </c>
      <c r="F95" s="28"/>
      <c r="G95" s="29">
        <v>0.21</v>
      </c>
      <c r="H95" s="30">
        <f t="shared" si="4"/>
        <v>0</v>
      </c>
      <c r="I95" s="31">
        <f t="shared" si="6"/>
        <v>0</v>
      </c>
      <c r="J95" s="1"/>
    </row>
    <row r="96" spans="1:10" ht="49.95" customHeight="1" x14ac:dyDescent="0.3">
      <c r="A96" s="17"/>
      <c r="B96" s="26">
        <v>72</v>
      </c>
      <c r="C96" s="32" t="s">
        <v>98</v>
      </c>
      <c r="D96" s="32"/>
      <c r="E96" s="27">
        <v>34</v>
      </c>
      <c r="F96" s="28"/>
      <c r="G96" s="29">
        <v>0.21</v>
      </c>
      <c r="H96" s="30">
        <f t="shared" si="4"/>
        <v>0</v>
      </c>
      <c r="I96" s="31">
        <f t="shared" si="6"/>
        <v>0</v>
      </c>
      <c r="J96" s="1"/>
    </row>
    <row r="97" spans="1:10" ht="49.95" customHeight="1" x14ac:dyDescent="0.3">
      <c r="A97" s="17"/>
      <c r="B97" s="26">
        <v>73</v>
      </c>
      <c r="C97" s="32" t="s">
        <v>99</v>
      </c>
      <c r="D97" s="32"/>
      <c r="E97" s="27">
        <v>222</v>
      </c>
      <c r="F97" s="28"/>
      <c r="G97" s="29">
        <v>0.21</v>
      </c>
      <c r="H97" s="30">
        <f t="shared" si="4"/>
        <v>0</v>
      </c>
      <c r="I97" s="31">
        <f t="shared" si="6"/>
        <v>0</v>
      </c>
      <c r="J97" s="1"/>
    </row>
    <row r="98" spans="1:10" ht="60" customHeight="1" x14ac:dyDescent="0.3">
      <c r="A98" s="17"/>
      <c r="B98" s="26">
        <v>74</v>
      </c>
      <c r="C98" s="32" t="s">
        <v>100</v>
      </c>
      <c r="D98" s="32"/>
      <c r="E98" s="27">
        <v>122</v>
      </c>
      <c r="F98" s="28"/>
      <c r="G98" s="29">
        <v>0.21</v>
      </c>
      <c r="H98" s="30">
        <f t="shared" si="4"/>
        <v>0</v>
      </c>
      <c r="I98" s="31">
        <f t="shared" si="6"/>
        <v>0</v>
      </c>
      <c r="J98" s="1"/>
    </row>
    <row r="99" spans="1:10" ht="49.95" customHeight="1" x14ac:dyDescent="0.3">
      <c r="A99" s="17"/>
      <c r="B99" s="26">
        <v>75</v>
      </c>
      <c r="C99" s="32" t="s">
        <v>101</v>
      </c>
      <c r="D99" s="32"/>
      <c r="E99" s="27">
        <v>60</v>
      </c>
      <c r="F99" s="28"/>
      <c r="G99" s="29">
        <v>0.21</v>
      </c>
      <c r="H99" s="30">
        <f t="shared" si="4"/>
        <v>0</v>
      </c>
      <c r="I99" s="31">
        <f t="shared" si="6"/>
        <v>0</v>
      </c>
      <c r="J99" s="1"/>
    </row>
    <row r="100" spans="1:10" ht="49.95" customHeight="1" x14ac:dyDescent="0.3">
      <c r="A100" s="17"/>
      <c r="B100" s="26">
        <v>76</v>
      </c>
      <c r="C100" s="32" t="s">
        <v>102</v>
      </c>
      <c r="D100" s="32"/>
      <c r="E100" s="27">
        <v>45</v>
      </c>
      <c r="F100" s="28"/>
      <c r="G100" s="29">
        <v>0.21</v>
      </c>
      <c r="H100" s="30">
        <f t="shared" si="4"/>
        <v>0</v>
      </c>
      <c r="I100" s="31">
        <f t="shared" si="6"/>
        <v>0</v>
      </c>
      <c r="J100" s="1"/>
    </row>
    <row r="101" spans="1:10" ht="49.95" customHeight="1" x14ac:dyDescent="0.3">
      <c r="A101" s="17"/>
      <c r="B101" s="26">
        <v>77</v>
      </c>
      <c r="C101" s="32" t="s">
        <v>103</v>
      </c>
      <c r="D101" s="32"/>
      <c r="E101" s="27">
        <v>75</v>
      </c>
      <c r="F101" s="28"/>
      <c r="G101" s="29">
        <v>0.21</v>
      </c>
      <c r="H101" s="30">
        <f t="shared" si="4"/>
        <v>0</v>
      </c>
      <c r="I101" s="31">
        <f t="shared" si="6"/>
        <v>0</v>
      </c>
      <c r="J101" s="1"/>
    </row>
    <row r="102" spans="1:10" ht="49.95" customHeight="1" x14ac:dyDescent="0.3">
      <c r="A102" s="17"/>
      <c r="B102" s="26">
        <v>78</v>
      </c>
      <c r="C102" s="32" t="s">
        <v>104</v>
      </c>
      <c r="D102" s="32"/>
      <c r="E102" s="27">
        <v>238</v>
      </c>
      <c r="F102" s="28"/>
      <c r="G102" s="29">
        <v>0.21</v>
      </c>
      <c r="H102" s="30">
        <f t="shared" si="4"/>
        <v>0</v>
      </c>
      <c r="I102" s="31">
        <f t="shared" si="6"/>
        <v>0</v>
      </c>
      <c r="J102" s="1"/>
    </row>
    <row r="103" spans="1:10" ht="49.95" customHeight="1" x14ac:dyDescent="0.3">
      <c r="A103" s="17"/>
      <c r="B103" s="26">
        <v>79</v>
      </c>
      <c r="C103" s="32" t="s">
        <v>105</v>
      </c>
      <c r="D103" s="32"/>
      <c r="E103" s="27">
        <v>215</v>
      </c>
      <c r="F103" s="28"/>
      <c r="G103" s="29">
        <v>0.21</v>
      </c>
      <c r="H103" s="30">
        <f t="shared" si="4"/>
        <v>0</v>
      </c>
      <c r="I103" s="31">
        <f t="shared" si="6"/>
        <v>0</v>
      </c>
      <c r="J103" s="1"/>
    </row>
    <row r="104" spans="1:10" ht="49.95" customHeight="1" x14ac:dyDescent="0.3">
      <c r="A104" s="17"/>
      <c r="B104" s="26">
        <v>80</v>
      </c>
      <c r="C104" s="32" t="s">
        <v>106</v>
      </c>
      <c r="D104" s="32"/>
      <c r="E104" s="27">
        <v>65</v>
      </c>
      <c r="F104" s="28"/>
      <c r="G104" s="29">
        <v>0.21</v>
      </c>
      <c r="H104" s="30">
        <f t="shared" si="4"/>
        <v>0</v>
      </c>
      <c r="I104" s="31">
        <f t="shared" si="6"/>
        <v>0</v>
      </c>
      <c r="J104" s="1"/>
    </row>
    <row r="105" spans="1:10" ht="49.95" customHeight="1" x14ac:dyDescent="0.3">
      <c r="A105" s="17"/>
      <c r="B105" s="26">
        <v>81</v>
      </c>
      <c r="C105" s="32" t="s">
        <v>107</v>
      </c>
      <c r="D105" s="32"/>
      <c r="E105" s="27">
        <v>65</v>
      </c>
      <c r="F105" s="28"/>
      <c r="G105" s="29">
        <v>0.21</v>
      </c>
      <c r="H105" s="30">
        <f t="shared" si="4"/>
        <v>0</v>
      </c>
      <c r="I105" s="31">
        <f t="shared" si="6"/>
        <v>0</v>
      </c>
      <c r="J105" s="1"/>
    </row>
    <row r="106" spans="1:10" ht="49.95" customHeight="1" x14ac:dyDescent="0.3">
      <c r="A106" s="17"/>
      <c r="B106" s="26">
        <v>82</v>
      </c>
      <c r="C106" s="32" t="s">
        <v>108</v>
      </c>
      <c r="D106" s="32"/>
      <c r="E106" s="27">
        <v>40</v>
      </c>
      <c r="F106" s="28"/>
      <c r="G106" s="29">
        <v>0.21</v>
      </c>
      <c r="H106" s="30">
        <f t="shared" si="4"/>
        <v>0</v>
      </c>
      <c r="I106" s="31">
        <f t="shared" si="6"/>
        <v>0</v>
      </c>
      <c r="J106" s="1"/>
    </row>
    <row r="107" spans="1:10" ht="60" customHeight="1" x14ac:dyDescent="0.3">
      <c r="A107" s="17"/>
      <c r="B107" s="26">
        <v>83</v>
      </c>
      <c r="C107" s="32" t="s">
        <v>109</v>
      </c>
      <c r="D107" s="32"/>
      <c r="E107" s="27">
        <v>75</v>
      </c>
      <c r="F107" s="28"/>
      <c r="G107" s="29">
        <v>0.21</v>
      </c>
      <c r="H107" s="30">
        <f t="shared" si="2"/>
        <v>0</v>
      </c>
      <c r="I107" s="31">
        <f t="shared" si="3"/>
        <v>0</v>
      </c>
      <c r="J107" s="1"/>
    </row>
    <row r="108" spans="1:10" ht="49.95" customHeight="1" x14ac:dyDescent="0.3">
      <c r="A108" s="17"/>
      <c r="B108" s="26">
        <v>84</v>
      </c>
      <c r="C108" s="32" t="s">
        <v>110</v>
      </c>
      <c r="D108" s="32"/>
      <c r="E108" s="27">
        <v>111</v>
      </c>
      <c r="F108" s="28"/>
      <c r="G108" s="29">
        <v>0.21</v>
      </c>
      <c r="H108" s="30">
        <f t="shared" si="2"/>
        <v>0</v>
      </c>
      <c r="I108" s="31">
        <f t="shared" si="3"/>
        <v>0</v>
      </c>
      <c r="J108" s="1"/>
    </row>
    <row r="109" spans="1:10" ht="49.95" customHeight="1" x14ac:dyDescent="0.3">
      <c r="A109" s="17"/>
      <c r="B109" s="26">
        <v>85</v>
      </c>
      <c r="C109" s="32" t="s">
        <v>111</v>
      </c>
      <c r="D109" s="32"/>
      <c r="E109" s="27">
        <v>85</v>
      </c>
      <c r="F109" s="28"/>
      <c r="G109" s="29">
        <v>0.21</v>
      </c>
      <c r="H109" s="30">
        <f t="shared" si="2"/>
        <v>0</v>
      </c>
      <c r="I109" s="31">
        <f t="shared" si="3"/>
        <v>0</v>
      </c>
      <c r="J109" s="1"/>
    </row>
    <row r="110" spans="1:10" ht="60" customHeight="1" x14ac:dyDescent="0.3">
      <c r="A110" s="17"/>
      <c r="B110" s="26">
        <v>86</v>
      </c>
      <c r="C110" s="32" t="s">
        <v>112</v>
      </c>
      <c r="D110" s="32"/>
      <c r="E110" s="27">
        <v>363</v>
      </c>
      <c r="F110" s="28"/>
      <c r="G110" s="29">
        <v>0.21</v>
      </c>
      <c r="H110" s="30">
        <f t="shared" si="2"/>
        <v>0</v>
      </c>
      <c r="I110" s="31">
        <f t="shared" si="3"/>
        <v>0</v>
      </c>
      <c r="J110" s="1"/>
    </row>
    <row r="111" spans="1:10" ht="49.95" customHeight="1" x14ac:dyDescent="0.3">
      <c r="A111" s="17"/>
      <c r="B111" s="26">
        <v>87</v>
      </c>
      <c r="C111" s="32" t="s">
        <v>113</v>
      </c>
      <c r="D111" s="32"/>
      <c r="E111" s="27">
        <v>50</v>
      </c>
      <c r="F111" s="28"/>
      <c r="G111" s="29">
        <v>0.21</v>
      </c>
      <c r="H111" s="30">
        <f t="shared" si="2"/>
        <v>0</v>
      </c>
      <c r="I111" s="31">
        <f t="shared" si="3"/>
        <v>0</v>
      </c>
      <c r="J111" s="1"/>
    </row>
    <row r="112" spans="1:10" ht="49.95" customHeight="1" x14ac:dyDescent="0.3">
      <c r="A112" s="17"/>
      <c r="B112" s="26">
        <v>88</v>
      </c>
      <c r="C112" s="32" t="s">
        <v>114</v>
      </c>
      <c r="D112" s="32"/>
      <c r="E112" s="27">
        <v>60</v>
      </c>
      <c r="F112" s="28"/>
      <c r="G112" s="29">
        <v>0.21</v>
      </c>
      <c r="H112" s="30">
        <f t="shared" si="2"/>
        <v>0</v>
      </c>
      <c r="I112" s="31">
        <f t="shared" si="3"/>
        <v>0</v>
      </c>
      <c r="J112" s="1"/>
    </row>
    <row r="113" spans="1:10" ht="49.95" customHeight="1" x14ac:dyDescent="0.3">
      <c r="A113" s="17"/>
      <c r="B113" s="26">
        <v>89</v>
      </c>
      <c r="C113" s="32" t="s">
        <v>115</v>
      </c>
      <c r="D113" s="32"/>
      <c r="E113" s="27">
        <v>269</v>
      </c>
      <c r="F113" s="28"/>
      <c r="G113" s="29">
        <v>0.21</v>
      </c>
      <c r="H113" s="30">
        <f t="shared" si="2"/>
        <v>0</v>
      </c>
      <c r="I113" s="31">
        <f t="shared" si="3"/>
        <v>0</v>
      </c>
      <c r="J113" s="1"/>
    </row>
    <row r="114" spans="1:10" ht="79.95" customHeight="1" x14ac:dyDescent="0.3">
      <c r="A114" s="17"/>
      <c r="B114" s="26">
        <v>90</v>
      </c>
      <c r="C114" s="32" t="s">
        <v>116</v>
      </c>
      <c r="D114" s="32"/>
      <c r="E114" s="27">
        <v>75</v>
      </c>
      <c r="F114" s="28"/>
      <c r="G114" s="29">
        <v>0.21</v>
      </c>
      <c r="H114" s="30">
        <f t="shared" si="2"/>
        <v>0</v>
      </c>
      <c r="I114" s="31">
        <f t="shared" si="3"/>
        <v>0</v>
      </c>
      <c r="J114" s="1"/>
    </row>
    <row r="115" spans="1:10" ht="79.95" customHeight="1" x14ac:dyDescent="0.3">
      <c r="A115" s="17"/>
      <c r="B115" s="26">
        <v>91</v>
      </c>
      <c r="C115" s="32" t="s">
        <v>117</v>
      </c>
      <c r="D115" s="32"/>
      <c r="E115" s="27">
        <v>191</v>
      </c>
      <c r="F115" s="28"/>
      <c r="G115" s="29">
        <v>0.21</v>
      </c>
      <c r="H115" s="30">
        <f t="shared" si="2"/>
        <v>0</v>
      </c>
      <c r="I115" s="31">
        <f t="shared" si="3"/>
        <v>0</v>
      </c>
      <c r="J115" s="1"/>
    </row>
    <row r="116" spans="1:10" ht="79.95" customHeight="1" x14ac:dyDescent="0.3">
      <c r="A116" s="17"/>
      <c r="B116" s="26">
        <v>92</v>
      </c>
      <c r="C116" s="32" t="s">
        <v>118</v>
      </c>
      <c r="D116" s="32"/>
      <c r="E116" s="27">
        <v>87</v>
      </c>
      <c r="F116" s="28"/>
      <c r="G116" s="29">
        <v>0.21</v>
      </c>
      <c r="H116" s="30">
        <f t="shared" si="2"/>
        <v>0</v>
      </c>
      <c r="I116" s="31">
        <f t="shared" si="3"/>
        <v>0</v>
      </c>
      <c r="J116" s="1"/>
    </row>
    <row r="117" spans="1:10" ht="49.95" customHeight="1" x14ac:dyDescent="0.3">
      <c r="A117" s="17"/>
      <c r="B117" s="26">
        <v>93</v>
      </c>
      <c r="C117" s="32" t="s">
        <v>119</v>
      </c>
      <c r="D117" s="32"/>
      <c r="E117" s="27">
        <v>100</v>
      </c>
      <c r="F117" s="28"/>
      <c r="G117" s="29">
        <v>0.21</v>
      </c>
      <c r="H117" s="30">
        <f t="shared" si="2"/>
        <v>0</v>
      </c>
      <c r="I117" s="31">
        <f t="shared" si="3"/>
        <v>0</v>
      </c>
      <c r="J117" s="1"/>
    </row>
    <row r="118" spans="1:10" ht="49.95" customHeight="1" x14ac:dyDescent="0.3">
      <c r="A118" s="17"/>
      <c r="B118" s="26">
        <v>94</v>
      </c>
      <c r="C118" s="32" t="s">
        <v>120</v>
      </c>
      <c r="D118" s="32"/>
      <c r="E118" s="27">
        <v>75</v>
      </c>
      <c r="F118" s="28"/>
      <c r="G118" s="29">
        <v>0.21</v>
      </c>
      <c r="H118" s="30">
        <f t="shared" si="2"/>
        <v>0</v>
      </c>
      <c r="I118" s="31">
        <f t="shared" si="3"/>
        <v>0</v>
      </c>
      <c r="J118" s="1"/>
    </row>
    <row r="119" spans="1:10" ht="79.95" customHeight="1" x14ac:dyDescent="0.3">
      <c r="A119" s="17"/>
      <c r="B119" s="26">
        <v>95</v>
      </c>
      <c r="C119" s="32" t="s">
        <v>121</v>
      </c>
      <c r="D119" s="32"/>
      <c r="E119" s="27">
        <v>120</v>
      </c>
      <c r="F119" s="28"/>
      <c r="G119" s="29">
        <v>0.21</v>
      </c>
      <c r="H119" s="30">
        <f t="shared" si="2"/>
        <v>0</v>
      </c>
      <c r="I119" s="31">
        <f t="shared" si="3"/>
        <v>0</v>
      </c>
      <c r="J119" s="1"/>
    </row>
    <row r="120" spans="1:10" ht="79.95" customHeight="1" x14ac:dyDescent="0.3">
      <c r="A120" s="17"/>
      <c r="B120" s="26">
        <v>96</v>
      </c>
      <c r="C120" s="32" t="s">
        <v>122</v>
      </c>
      <c r="D120" s="32"/>
      <c r="E120" s="27">
        <v>105</v>
      </c>
      <c r="F120" s="28"/>
      <c r="G120" s="29">
        <v>0.21</v>
      </c>
      <c r="H120" s="30">
        <f t="shared" si="2"/>
        <v>0</v>
      </c>
      <c r="I120" s="31">
        <f t="shared" si="3"/>
        <v>0</v>
      </c>
      <c r="J120" s="1"/>
    </row>
    <row r="121" spans="1:10" ht="79.95" customHeight="1" x14ac:dyDescent="0.3">
      <c r="A121" s="17"/>
      <c r="B121" s="26">
        <v>97</v>
      </c>
      <c r="C121" s="32" t="s">
        <v>123</v>
      </c>
      <c r="D121" s="32"/>
      <c r="E121" s="27">
        <v>125</v>
      </c>
      <c r="F121" s="28"/>
      <c r="G121" s="29">
        <v>0.21</v>
      </c>
      <c r="H121" s="30">
        <f t="shared" si="2"/>
        <v>0</v>
      </c>
      <c r="I121" s="31">
        <f t="shared" si="3"/>
        <v>0</v>
      </c>
      <c r="J121" s="1"/>
    </row>
    <row r="122" spans="1:10" ht="49.95" customHeight="1" x14ac:dyDescent="0.3">
      <c r="A122" s="17"/>
      <c r="B122" s="26">
        <v>98</v>
      </c>
      <c r="C122" s="32" t="s">
        <v>124</v>
      </c>
      <c r="D122" s="32"/>
      <c r="E122" s="27">
        <v>30</v>
      </c>
      <c r="F122" s="28"/>
      <c r="G122" s="29">
        <v>0.21</v>
      </c>
      <c r="H122" s="30">
        <f t="shared" si="2"/>
        <v>0</v>
      </c>
      <c r="I122" s="31">
        <f t="shared" si="3"/>
        <v>0</v>
      </c>
      <c r="J122" s="1"/>
    </row>
    <row r="123" spans="1:10" ht="49.95" customHeight="1" x14ac:dyDescent="0.3">
      <c r="A123" s="17"/>
      <c r="B123" s="26">
        <v>99</v>
      </c>
      <c r="C123" s="32" t="s">
        <v>125</v>
      </c>
      <c r="D123" s="32"/>
      <c r="E123" s="27">
        <v>40</v>
      </c>
      <c r="F123" s="28"/>
      <c r="G123" s="29">
        <v>0.21</v>
      </c>
      <c r="H123" s="30">
        <f t="shared" si="2"/>
        <v>0</v>
      </c>
      <c r="I123" s="31">
        <f t="shared" si="3"/>
        <v>0</v>
      </c>
      <c r="J123" s="1"/>
    </row>
    <row r="124" spans="1:10" ht="49.95" customHeight="1" x14ac:dyDescent="0.3">
      <c r="A124" s="17"/>
      <c r="B124" s="26">
        <v>100</v>
      </c>
      <c r="C124" s="32" t="s">
        <v>126</v>
      </c>
      <c r="D124" s="32"/>
      <c r="E124" s="27">
        <v>30</v>
      </c>
      <c r="F124" s="28"/>
      <c r="G124" s="29">
        <v>0.21</v>
      </c>
      <c r="H124" s="30">
        <f t="shared" si="2"/>
        <v>0</v>
      </c>
      <c r="I124" s="31">
        <f t="shared" si="3"/>
        <v>0</v>
      </c>
      <c r="J124" s="1"/>
    </row>
    <row r="125" spans="1:10" ht="49.95" customHeight="1" x14ac:dyDescent="0.3">
      <c r="A125" s="17"/>
      <c r="B125" s="26">
        <v>101</v>
      </c>
      <c r="C125" s="32" t="s">
        <v>127</v>
      </c>
      <c r="D125" s="32"/>
      <c r="E125" s="27">
        <v>15</v>
      </c>
      <c r="F125" s="28"/>
      <c r="G125" s="29">
        <v>0.21</v>
      </c>
      <c r="H125" s="30">
        <f t="shared" si="2"/>
        <v>0</v>
      </c>
      <c r="I125" s="31">
        <f t="shared" si="3"/>
        <v>0</v>
      </c>
      <c r="J125" s="1"/>
    </row>
    <row r="126" spans="1:10" ht="49.95" customHeight="1" x14ac:dyDescent="0.3">
      <c r="A126" s="17"/>
      <c r="B126" s="26">
        <v>102</v>
      </c>
      <c r="C126" s="32" t="s">
        <v>128</v>
      </c>
      <c r="D126" s="32"/>
      <c r="E126" s="27">
        <v>15</v>
      </c>
      <c r="F126" s="28"/>
      <c r="G126" s="29">
        <v>0.21</v>
      </c>
      <c r="H126" s="30">
        <f t="shared" si="2"/>
        <v>0</v>
      </c>
      <c r="I126" s="31">
        <f t="shared" si="3"/>
        <v>0</v>
      </c>
      <c r="J126" s="1"/>
    </row>
    <row r="127" spans="1:10" ht="49.95" customHeight="1" x14ac:dyDescent="0.3">
      <c r="A127" s="17"/>
      <c r="B127" s="26">
        <v>103</v>
      </c>
      <c r="C127" s="32" t="s">
        <v>129</v>
      </c>
      <c r="D127" s="32"/>
      <c r="E127" s="27">
        <v>20</v>
      </c>
      <c r="F127" s="28"/>
      <c r="G127" s="29">
        <v>0.21</v>
      </c>
      <c r="H127" s="30">
        <f t="shared" si="2"/>
        <v>0</v>
      </c>
      <c r="I127" s="31">
        <f t="shared" si="3"/>
        <v>0</v>
      </c>
      <c r="J127" s="1"/>
    </row>
    <row r="128" spans="1:10" ht="49.95" customHeight="1" x14ac:dyDescent="0.3">
      <c r="A128" s="17"/>
      <c r="B128" s="26">
        <v>104</v>
      </c>
      <c r="C128" s="32" t="s">
        <v>130</v>
      </c>
      <c r="D128" s="32"/>
      <c r="E128" s="27">
        <v>15</v>
      </c>
      <c r="F128" s="28"/>
      <c r="G128" s="29">
        <v>0.21</v>
      </c>
      <c r="H128" s="30">
        <f t="shared" si="2"/>
        <v>0</v>
      </c>
      <c r="I128" s="31">
        <f t="shared" si="3"/>
        <v>0</v>
      </c>
      <c r="J128" s="1"/>
    </row>
    <row r="129" spans="1:10" ht="49.95" customHeight="1" x14ac:dyDescent="0.3">
      <c r="A129" s="17"/>
      <c r="B129" s="26">
        <v>105</v>
      </c>
      <c r="C129" s="32" t="s">
        <v>131</v>
      </c>
      <c r="D129" s="32"/>
      <c r="E129" s="27">
        <v>30</v>
      </c>
      <c r="F129" s="28"/>
      <c r="G129" s="29">
        <v>0.21</v>
      </c>
      <c r="H129" s="30">
        <f t="shared" si="2"/>
        <v>0</v>
      </c>
      <c r="I129" s="31">
        <f t="shared" si="3"/>
        <v>0</v>
      </c>
      <c r="J129" s="1"/>
    </row>
    <row r="130" spans="1:10" ht="49.95" customHeight="1" x14ac:dyDescent="0.3">
      <c r="A130" s="17"/>
      <c r="B130" s="26">
        <v>106</v>
      </c>
      <c r="C130" s="32" t="s">
        <v>132</v>
      </c>
      <c r="D130" s="32"/>
      <c r="E130" s="27">
        <v>85</v>
      </c>
      <c r="F130" s="28"/>
      <c r="G130" s="29">
        <v>0.21</v>
      </c>
      <c r="H130" s="30">
        <f t="shared" si="2"/>
        <v>0</v>
      </c>
      <c r="I130" s="31">
        <f t="shared" si="3"/>
        <v>0</v>
      </c>
      <c r="J130" s="1"/>
    </row>
    <row r="131" spans="1:10" ht="49.95" customHeight="1" x14ac:dyDescent="0.3">
      <c r="A131" s="17"/>
      <c r="B131" s="26">
        <v>107</v>
      </c>
      <c r="C131" s="32" t="s">
        <v>133</v>
      </c>
      <c r="D131" s="32"/>
      <c r="E131" s="27">
        <v>15</v>
      </c>
      <c r="F131" s="28"/>
      <c r="G131" s="29">
        <v>0.21</v>
      </c>
      <c r="H131" s="30">
        <f t="shared" si="2"/>
        <v>0</v>
      </c>
      <c r="I131" s="31">
        <f t="shared" si="3"/>
        <v>0</v>
      </c>
      <c r="J131" s="1"/>
    </row>
    <row r="132" spans="1:10" ht="49.95" customHeight="1" x14ac:dyDescent="0.3">
      <c r="A132" s="17"/>
      <c r="B132" s="26">
        <v>108</v>
      </c>
      <c r="C132" s="32" t="s">
        <v>134</v>
      </c>
      <c r="D132" s="32"/>
      <c r="E132" s="27">
        <v>15</v>
      </c>
      <c r="F132" s="28"/>
      <c r="G132" s="29">
        <v>0.21</v>
      </c>
      <c r="H132" s="30">
        <f t="shared" si="2"/>
        <v>0</v>
      </c>
      <c r="I132" s="31">
        <f t="shared" si="3"/>
        <v>0</v>
      </c>
      <c r="J132" s="1"/>
    </row>
    <row r="133" spans="1:10" ht="49.95" customHeight="1" x14ac:dyDescent="0.3">
      <c r="A133" s="17"/>
      <c r="B133" s="26">
        <v>109</v>
      </c>
      <c r="C133" s="32" t="s">
        <v>135</v>
      </c>
      <c r="D133" s="32"/>
      <c r="E133" s="27">
        <v>20</v>
      </c>
      <c r="F133" s="28"/>
      <c r="G133" s="29">
        <v>0.21</v>
      </c>
      <c r="H133" s="30">
        <f t="shared" si="2"/>
        <v>0</v>
      </c>
      <c r="I133" s="31">
        <f t="shared" si="3"/>
        <v>0</v>
      </c>
      <c r="J133" s="1"/>
    </row>
    <row r="134" spans="1:10" ht="49.95" customHeight="1" x14ac:dyDescent="0.3">
      <c r="A134" s="17"/>
      <c r="B134" s="26">
        <v>110</v>
      </c>
      <c r="C134" s="32" t="s">
        <v>136</v>
      </c>
      <c r="D134" s="32"/>
      <c r="E134" s="27">
        <v>829</v>
      </c>
      <c r="F134" s="28"/>
      <c r="G134" s="29">
        <v>0.21</v>
      </c>
      <c r="H134" s="30">
        <f t="shared" si="2"/>
        <v>0</v>
      </c>
      <c r="I134" s="31">
        <f t="shared" si="3"/>
        <v>0</v>
      </c>
      <c r="J134" s="1"/>
    </row>
    <row r="135" spans="1:10" ht="49.95" customHeight="1" x14ac:dyDescent="0.3">
      <c r="A135" s="17"/>
      <c r="B135" s="26">
        <v>111</v>
      </c>
      <c r="C135" s="32" t="s">
        <v>137</v>
      </c>
      <c r="D135" s="32"/>
      <c r="E135" s="27">
        <v>45</v>
      </c>
      <c r="F135" s="28"/>
      <c r="G135" s="29">
        <v>0.21</v>
      </c>
      <c r="H135" s="30">
        <f t="shared" si="2"/>
        <v>0</v>
      </c>
      <c r="I135" s="31">
        <f t="shared" si="3"/>
        <v>0</v>
      </c>
      <c r="J135" s="1"/>
    </row>
    <row r="136" spans="1:10" ht="49.95" customHeight="1" x14ac:dyDescent="0.3">
      <c r="A136" s="17"/>
      <c r="B136" s="26">
        <v>112</v>
      </c>
      <c r="C136" s="32" t="s">
        <v>138</v>
      </c>
      <c r="D136" s="32"/>
      <c r="E136" s="27">
        <v>10</v>
      </c>
      <c r="F136" s="28"/>
      <c r="G136" s="29">
        <v>0.21</v>
      </c>
      <c r="H136" s="30">
        <f t="shared" si="2"/>
        <v>0</v>
      </c>
      <c r="I136" s="31">
        <f t="shared" si="3"/>
        <v>0</v>
      </c>
      <c r="J136" s="1"/>
    </row>
    <row r="137" spans="1:10" ht="49.95" customHeight="1" x14ac:dyDescent="0.3">
      <c r="A137" s="17"/>
      <c r="B137" s="26">
        <v>113</v>
      </c>
      <c r="C137" s="32" t="s">
        <v>139</v>
      </c>
      <c r="D137" s="32"/>
      <c r="E137" s="27">
        <v>20</v>
      </c>
      <c r="F137" s="28"/>
      <c r="G137" s="29">
        <v>0.21</v>
      </c>
      <c r="H137" s="30">
        <f t="shared" si="2"/>
        <v>0</v>
      </c>
      <c r="I137" s="31">
        <f t="shared" si="3"/>
        <v>0</v>
      </c>
      <c r="J137" s="1"/>
    </row>
    <row r="138" spans="1:10" ht="49.95" customHeight="1" x14ac:dyDescent="0.3">
      <c r="A138" s="17"/>
      <c r="B138" s="26">
        <v>114</v>
      </c>
      <c r="C138" s="32" t="s">
        <v>140</v>
      </c>
      <c r="D138" s="32"/>
      <c r="E138" s="27">
        <v>85</v>
      </c>
      <c r="F138" s="28"/>
      <c r="G138" s="29">
        <v>0.21</v>
      </c>
      <c r="H138" s="30">
        <f t="shared" si="2"/>
        <v>0</v>
      </c>
      <c r="I138" s="31">
        <f t="shared" si="3"/>
        <v>0</v>
      </c>
      <c r="J138" s="1"/>
    </row>
    <row r="139" spans="1:10" ht="49.95" customHeight="1" x14ac:dyDescent="0.3">
      <c r="A139" s="17"/>
      <c r="B139" s="26">
        <v>115</v>
      </c>
      <c r="C139" s="41" t="s">
        <v>141</v>
      </c>
      <c r="D139" s="42"/>
      <c r="E139" s="27">
        <v>200</v>
      </c>
      <c r="F139" s="28"/>
      <c r="G139" s="29">
        <v>0.21</v>
      </c>
      <c r="H139" s="30">
        <f t="shared" si="2"/>
        <v>0</v>
      </c>
      <c r="I139" s="31">
        <f t="shared" si="3"/>
        <v>0</v>
      </c>
      <c r="J139" s="1"/>
    </row>
    <row r="140" spans="1:10" ht="49.95" customHeight="1" x14ac:dyDescent="0.3">
      <c r="A140" s="17"/>
      <c r="B140" s="26">
        <v>116</v>
      </c>
      <c r="C140" s="32" t="s">
        <v>142</v>
      </c>
      <c r="D140" s="32"/>
      <c r="E140" s="27">
        <v>241</v>
      </c>
      <c r="F140" s="28"/>
      <c r="G140" s="29">
        <v>0.21</v>
      </c>
      <c r="H140" s="30">
        <f t="shared" si="2"/>
        <v>0</v>
      </c>
      <c r="I140" s="31">
        <f t="shared" si="3"/>
        <v>0</v>
      </c>
      <c r="J140" s="1"/>
    </row>
    <row r="141" spans="1:10" ht="49.95" customHeight="1" x14ac:dyDescent="0.3">
      <c r="A141" s="17"/>
      <c r="B141" s="26">
        <v>117</v>
      </c>
      <c r="C141" s="32" t="s">
        <v>143</v>
      </c>
      <c r="D141" s="32"/>
      <c r="E141" s="27">
        <v>100</v>
      </c>
      <c r="F141" s="28"/>
      <c r="G141" s="29">
        <v>0.21</v>
      </c>
      <c r="H141" s="30">
        <f t="shared" si="2"/>
        <v>0</v>
      </c>
      <c r="I141" s="31">
        <f t="shared" si="3"/>
        <v>0</v>
      </c>
      <c r="J141" s="1"/>
    </row>
    <row r="142" spans="1:10" ht="49.95" customHeight="1" x14ac:dyDescent="0.3">
      <c r="A142" s="17"/>
      <c r="B142" s="26">
        <v>118</v>
      </c>
      <c r="C142" s="32" t="s">
        <v>144</v>
      </c>
      <c r="D142" s="32"/>
      <c r="E142" s="27">
        <v>155</v>
      </c>
      <c r="F142" s="28"/>
      <c r="G142" s="29">
        <v>0.21</v>
      </c>
      <c r="H142" s="30">
        <f t="shared" si="2"/>
        <v>0</v>
      </c>
      <c r="I142" s="31">
        <f t="shared" si="3"/>
        <v>0</v>
      </c>
      <c r="J142" s="1"/>
    </row>
    <row r="143" spans="1:10" ht="49.95" customHeight="1" x14ac:dyDescent="0.3">
      <c r="A143" s="17"/>
      <c r="B143" s="26">
        <v>119</v>
      </c>
      <c r="C143" s="32" t="s">
        <v>145</v>
      </c>
      <c r="D143" s="32"/>
      <c r="E143" s="27">
        <v>55</v>
      </c>
      <c r="F143" s="28"/>
      <c r="G143" s="29">
        <v>0.21</v>
      </c>
      <c r="H143" s="30">
        <f t="shared" si="2"/>
        <v>0</v>
      </c>
      <c r="I143" s="31">
        <f t="shared" si="3"/>
        <v>0</v>
      </c>
      <c r="J143" s="1"/>
    </row>
    <row r="144" spans="1:10" ht="49.95" customHeight="1" x14ac:dyDescent="0.3">
      <c r="A144" s="17"/>
      <c r="B144" s="26">
        <v>120</v>
      </c>
      <c r="C144" s="32" t="s">
        <v>146</v>
      </c>
      <c r="D144" s="32"/>
      <c r="E144" s="27">
        <v>14</v>
      </c>
      <c r="F144" s="28"/>
      <c r="G144" s="29">
        <v>0.21</v>
      </c>
      <c r="H144" s="30">
        <f t="shared" si="2"/>
        <v>0</v>
      </c>
      <c r="I144" s="31">
        <f t="shared" si="3"/>
        <v>0</v>
      </c>
      <c r="J144" s="1"/>
    </row>
    <row r="145" spans="1:10" ht="49.95" customHeight="1" x14ac:dyDescent="0.3">
      <c r="A145" s="17"/>
      <c r="B145" s="26">
        <v>121</v>
      </c>
      <c r="C145" s="32" t="s">
        <v>147</v>
      </c>
      <c r="D145" s="32"/>
      <c r="E145" s="27">
        <v>60</v>
      </c>
      <c r="F145" s="28"/>
      <c r="G145" s="29">
        <v>0.21</v>
      </c>
      <c r="H145" s="30">
        <f t="shared" si="2"/>
        <v>0</v>
      </c>
      <c r="I145" s="31">
        <f t="shared" si="3"/>
        <v>0</v>
      </c>
      <c r="J145" s="1"/>
    </row>
    <row r="146" spans="1:10" ht="49.95" customHeight="1" x14ac:dyDescent="0.3">
      <c r="A146" s="17"/>
      <c r="B146" s="26">
        <v>122</v>
      </c>
      <c r="C146" s="32" t="s">
        <v>148</v>
      </c>
      <c r="D146" s="32"/>
      <c r="E146" s="27">
        <v>60</v>
      </c>
      <c r="F146" s="28"/>
      <c r="G146" s="29">
        <v>0.21</v>
      </c>
      <c r="H146" s="30">
        <f t="shared" si="2"/>
        <v>0</v>
      </c>
      <c r="I146" s="31">
        <f t="shared" si="3"/>
        <v>0</v>
      </c>
      <c r="J146" s="1"/>
    </row>
    <row r="147" spans="1:10" ht="49.95" customHeight="1" x14ac:dyDescent="0.3">
      <c r="A147" s="17"/>
      <c r="B147" s="26">
        <v>123</v>
      </c>
      <c r="C147" s="32" t="s">
        <v>149</v>
      </c>
      <c r="D147" s="32"/>
      <c r="E147" s="27">
        <v>60</v>
      </c>
      <c r="F147" s="28"/>
      <c r="G147" s="29">
        <v>0.21</v>
      </c>
      <c r="H147" s="30">
        <f t="shared" si="2"/>
        <v>0</v>
      </c>
      <c r="I147" s="31">
        <f t="shared" si="3"/>
        <v>0</v>
      </c>
      <c r="J147" s="1"/>
    </row>
    <row r="148" spans="1:10" ht="49.95" customHeight="1" x14ac:dyDescent="0.3">
      <c r="A148" s="17"/>
      <c r="B148" s="26">
        <v>124</v>
      </c>
      <c r="C148" s="32" t="s">
        <v>150</v>
      </c>
      <c r="D148" s="32"/>
      <c r="E148" s="27">
        <v>60</v>
      </c>
      <c r="F148" s="28"/>
      <c r="G148" s="29">
        <v>0.21</v>
      </c>
      <c r="H148" s="30">
        <f t="shared" si="0"/>
        <v>0</v>
      </c>
      <c r="I148" s="31">
        <f t="shared" si="1"/>
        <v>0</v>
      </c>
      <c r="J148" s="1"/>
    </row>
    <row r="149" spans="1:10" ht="49.95" customHeight="1" x14ac:dyDescent="0.3">
      <c r="A149" s="17"/>
      <c r="B149" s="26">
        <v>125</v>
      </c>
      <c r="C149" s="32" t="s">
        <v>151</v>
      </c>
      <c r="D149" s="32"/>
      <c r="E149" s="27">
        <v>20</v>
      </c>
      <c r="F149" s="28"/>
      <c r="G149" s="29">
        <v>0.21</v>
      </c>
      <c r="H149" s="30">
        <f t="shared" si="0"/>
        <v>0</v>
      </c>
      <c r="I149" s="31">
        <f t="shared" si="1"/>
        <v>0</v>
      </c>
      <c r="J149" s="1"/>
    </row>
    <row r="150" spans="1:10" ht="49.95" customHeight="1" x14ac:dyDescent="0.3">
      <c r="A150" s="17"/>
      <c r="B150" s="26">
        <v>126</v>
      </c>
      <c r="C150" s="32" t="s">
        <v>152</v>
      </c>
      <c r="D150" s="32"/>
      <c r="E150" s="27">
        <v>578</v>
      </c>
      <c r="F150" s="28"/>
      <c r="G150" s="29">
        <v>0.21</v>
      </c>
      <c r="H150" s="30">
        <f t="shared" si="0"/>
        <v>0</v>
      </c>
      <c r="I150" s="31">
        <f t="shared" si="1"/>
        <v>0</v>
      </c>
      <c r="J150" s="1"/>
    </row>
    <row r="151" spans="1:10" ht="49.95" customHeight="1" x14ac:dyDescent="0.3">
      <c r="A151" s="17"/>
      <c r="B151" s="26">
        <v>127</v>
      </c>
      <c r="C151" s="32" t="s">
        <v>153</v>
      </c>
      <c r="D151" s="32"/>
      <c r="E151" s="27">
        <v>110</v>
      </c>
      <c r="F151" s="28"/>
      <c r="G151" s="29">
        <v>0.21</v>
      </c>
      <c r="H151" s="30">
        <f t="shared" si="0"/>
        <v>0</v>
      </c>
      <c r="I151" s="31">
        <f t="shared" si="1"/>
        <v>0</v>
      </c>
      <c r="J151" s="1"/>
    </row>
    <row r="152" spans="1:10" ht="49.95" customHeight="1" x14ac:dyDescent="0.3">
      <c r="A152" s="17"/>
      <c r="B152" s="26">
        <v>128</v>
      </c>
      <c r="C152" s="32" t="s">
        <v>154</v>
      </c>
      <c r="D152" s="32"/>
      <c r="E152" s="27">
        <v>30</v>
      </c>
      <c r="F152" s="28"/>
      <c r="G152" s="29">
        <v>0.21</v>
      </c>
      <c r="H152" s="30">
        <f t="shared" si="0"/>
        <v>0</v>
      </c>
      <c r="I152" s="31">
        <f t="shared" si="1"/>
        <v>0</v>
      </c>
      <c r="J152" s="1"/>
    </row>
    <row r="153" spans="1:10" ht="90" customHeight="1" x14ac:dyDescent="0.3">
      <c r="A153" s="17"/>
      <c r="B153" s="26">
        <v>129</v>
      </c>
      <c r="C153" s="32" t="s">
        <v>155</v>
      </c>
      <c r="D153" s="32"/>
      <c r="E153" s="27">
        <v>90</v>
      </c>
      <c r="F153" s="28"/>
      <c r="G153" s="29">
        <v>0.21</v>
      </c>
      <c r="H153" s="30">
        <f t="shared" si="0"/>
        <v>0</v>
      </c>
      <c r="I153" s="31">
        <f t="shared" si="1"/>
        <v>0</v>
      </c>
      <c r="J153" s="1"/>
    </row>
    <row r="154" spans="1:10" ht="90" customHeight="1" x14ac:dyDescent="0.3">
      <c r="A154" s="17"/>
      <c r="B154" s="26">
        <v>130</v>
      </c>
      <c r="C154" s="32" t="s">
        <v>156</v>
      </c>
      <c r="D154" s="32"/>
      <c r="E154" s="27">
        <v>125</v>
      </c>
      <c r="F154" s="28"/>
      <c r="G154" s="29">
        <v>0.21</v>
      </c>
      <c r="H154" s="30">
        <f t="shared" si="0"/>
        <v>0</v>
      </c>
      <c r="I154" s="31">
        <f t="shared" si="1"/>
        <v>0</v>
      </c>
      <c r="J154" s="1"/>
    </row>
    <row r="155" spans="1:10" ht="90" customHeight="1" x14ac:dyDescent="0.3">
      <c r="A155" s="17"/>
      <c r="B155" s="26">
        <v>131</v>
      </c>
      <c r="C155" s="32" t="s">
        <v>157</v>
      </c>
      <c r="D155" s="32"/>
      <c r="E155" s="27">
        <v>100</v>
      </c>
      <c r="F155" s="28"/>
      <c r="G155" s="29">
        <v>0.21</v>
      </c>
      <c r="H155" s="30">
        <f t="shared" si="0"/>
        <v>0</v>
      </c>
      <c r="I155" s="31">
        <f t="shared" si="1"/>
        <v>0</v>
      </c>
      <c r="J155" s="1"/>
    </row>
    <row r="156" spans="1:10" ht="79.95" customHeight="1" x14ac:dyDescent="0.3">
      <c r="A156" s="17"/>
      <c r="B156" s="26">
        <v>132</v>
      </c>
      <c r="C156" s="32" t="s">
        <v>158</v>
      </c>
      <c r="D156" s="32"/>
      <c r="E156" s="27">
        <v>100</v>
      </c>
      <c r="F156" s="28"/>
      <c r="G156" s="29">
        <v>0.21</v>
      </c>
      <c r="H156" s="30">
        <f t="shared" si="0"/>
        <v>0</v>
      </c>
      <c r="I156" s="31">
        <f t="shared" si="1"/>
        <v>0</v>
      </c>
      <c r="J156" s="1"/>
    </row>
    <row r="157" spans="1:10" ht="79.95" customHeight="1" x14ac:dyDescent="0.3">
      <c r="A157" s="17"/>
      <c r="B157" s="26">
        <v>133</v>
      </c>
      <c r="C157" s="32" t="s">
        <v>159</v>
      </c>
      <c r="D157" s="32"/>
      <c r="E157" s="27">
        <v>20</v>
      </c>
      <c r="F157" s="28"/>
      <c r="G157" s="29">
        <v>0.21</v>
      </c>
      <c r="H157" s="30">
        <f t="shared" si="0"/>
        <v>0</v>
      </c>
      <c r="I157" s="31">
        <f t="shared" si="1"/>
        <v>0</v>
      </c>
      <c r="J157" s="1"/>
    </row>
    <row r="158" spans="1:10" ht="49.95" customHeight="1" x14ac:dyDescent="0.3">
      <c r="A158" s="17"/>
      <c r="B158" s="26">
        <v>134</v>
      </c>
      <c r="C158" s="32" t="s">
        <v>160</v>
      </c>
      <c r="D158" s="32"/>
      <c r="E158" s="27">
        <v>115</v>
      </c>
      <c r="F158" s="28"/>
      <c r="G158" s="29">
        <v>0.21</v>
      </c>
      <c r="H158" s="30">
        <f t="shared" si="0"/>
        <v>0</v>
      </c>
      <c r="I158" s="31">
        <f t="shared" si="1"/>
        <v>0</v>
      </c>
      <c r="J158" s="1"/>
    </row>
    <row r="159" spans="1:10" ht="60" customHeight="1" x14ac:dyDescent="0.3">
      <c r="A159" s="17"/>
      <c r="B159" s="26">
        <v>135</v>
      </c>
      <c r="C159" s="32" t="s">
        <v>161</v>
      </c>
      <c r="D159" s="32"/>
      <c r="E159" s="27">
        <v>70</v>
      </c>
      <c r="F159" s="28"/>
      <c r="G159" s="29">
        <v>0.21</v>
      </c>
      <c r="H159" s="30">
        <f t="shared" si="0"/>
        <v>0</v>
      </c>
      <c r="I159" s="31">
        <f t="shared" si="1"/>
        <v>0</v>
      </c>
      <c r="J159" s="1"/>
    </row>
    <row r="160" spans="1:10" ht="49.95" customHeight="1" x14ac:dyDescent="0.3">
      <c r="A160" s="17"/>
      <c r="B160" s="26">
        <v>136</v>
      </c>
      <c r="C160" s="32" t="s">
        <v>162</v>
      </c>
      <c r="D160" s="32"/>
      <c r="E160" s="27">
        <v>30</v>
      </c>
      <c r="F160" s="28"/>
      <c r="G160" s="29">
        <v>0.21</v>
      </c>
      <c r="H160" s="30">
        <f t="shared" si="0"/>
        <v>0</v>
      </c>
      <c r="I160" s="31">
        <f t="shared" si="1"/>
        <v>0</v>
      </c>
      <c r="J160" s="1"/>
    </row>
    <row r="161" spans="1:10" ht="49.95" customHeight="1" x14ac:dyDescent="0.3">
      <c r="A161" s="17"/>
      <c r="B161" s="26">
        <v>137</v>
      </c>
      <c r="C161" s="32" t="s">
        <v>163</v>
      </c>
      <c r="D161" s="32"/>
      <c r="E161" s="27">
        <v>30</v>
      </c>
      <c r="F161" s="28"/>
      <c r="G161" s="29">
        <v>0.21</v>
      </c>
      <c r="H161" s="30">
        <f t="shared" si="0"/>
        <v>0</v>
      </c>
      <c r="I161" s="31">
        <f t="shared" si="1"/>
        <v>0</v>
      </c>
      <c r="J161" s="1"/>
    </row>
    <row r="162" spans="1:10" ht="49.95" customHeight="1" x14ac:dyDescent="0.3">
      <c r="A162" s="17"/>
      <c r="B162" s="26">
        <v>138</v>
      </c>
      <c r="C162" s="32" t="s">
        <v>164</v>
      </c>
      <c r="D162" s="32"/>
      <c r="E162" s="27">
        <v>60</v>
      </c>
      <c r="F162" s="28"/>
      <c r="G162" s="29">
        <v>0.21</v>
      </c>
      <c r="H162" s="30">
        <f t="shared" si="0"/>
        <v>0</v>
      </c>
      <c r="I162" s="31">
        <f t="shared" si="1"/>
        <v>0</v>
      </c>
      <c r="J162" s="1"/>
    </row>
    <row r="163" spans="1:10" ht="49.95" customHeight="1" x14ac:dyDescent="0.3">
      <c r="A163" s="17"/>
      <c r="B163" s="26">
        <v>139</v>
      </c>
      <c r="C163" s="32" t="s">
        <v>165</v>
      </c>
      <c r="D163" s="32"/>
      <c r="E163" s="27">
        <v>200</v>
      </c>
      <c r="F163" s="28"/>
      <c r="G163" s="29">
        <v>0.21</v>
      </c>
      <c r="H163" s="30">
        <f t="shared" si="0"/>
        <v>0</v>
      </c>
      <c r="I163" s="31">
        <f t="shared" si="1"/>
        <v>0</v>
      </c>
      <c r="J163" s="1"/>
    </row>
    <row r="164" spans="1:10" ht="49.95" customHeight="1" x14ac:dyDescent="0.3">
      <c r="A164" s="17"/>
      <c r="B164" s="26">
        <v>140</v>
      </c>
      <c r="C164" s="32" t="s">
        <v>166</v>
      </c>
      <c r="D164" s="32"/>
      <c r="E164" s="27">
        <v>200</v>
      </c>
      <c r="F164" s="28"/>
      <c r="G164" s="29">
        <v>0.21</v>
      </c>
      <c r="H164" s="30">
        <f t="shared" si="0"/>
        <v>0</v>
      </c>
      <c r="I164" s="31">
        <f t="shared" si="1"/>
        <v>0</v>
      </c>
      <c r="J164" s="1"/>
    </row>
    <row r="165" spans="1:10" ht="49.95" customHeight="1" x14ac:dyDescent="0.3">
      <c r="A165" s="17"/>
      <c r="B165" s="26">
        <v>141</v>
      </c>
      <c r="C165" s="32" t="s">
        <v>167</v>
      </c>
      <c r="D165" s="32"/>
      <c r="E165" s="27">
        <v>14</v>
      </c>
      <c r="F165" s="28"/>
      <c r="G165" s="29">
        <v>0.21</v>
      </c>
      <c r="H165" s="30">
        <f t="shared" si="0"/>
        <v>0</v>
      </c>
      <c r="I165" s="31">
        <f t="shared" si="1"/>
        <v>0</v>
      </c>
      <c r="J165" s="1"/>
    </row>
    <row r="166" spans="1:10" ht="49.95" customHeight="1" x14ac:dyDescent="0.3">
      <c r="A166" s="17"/>
      <c r="B166" s="26">
        <v>142</v>
      </c>
      <c r="C166" s="32" t="s">
        <v>168</v>
      </c>
      <c r="D166" s="32"/>
      <c r="E166" s="27">
        <v>22</v>
      </c>
      <c r="F166" s="28"/>
      <c r="G166" s="29">
        <v>0.21</v>
      </c>
      <c r="H166" s="30">
        <f t="shared" si="0"/>
        <v>0</v>
      </c>
      <c r="I166" s="31">
        <f t="shared" si="1"/>
        <v>0</v>
      </c>
      <c r="J166" s="1"/>
    </row>
    <row r="167" spans="1:10" ht="49.95" customHeight="1" x14ac:dyDescent="0.3">
      <c r="A167" s="17"/>
      <c r="B167" s="26">
        <v>143</v>
      </c>
      <c r="C167" s="32" t="s">
        <v>169</v>
      </c>
      <c r="D167" s="32"/>
      <c r="E167" s="27">
        <v>15</v>
      </c>
      <c r="F167" s="28"/>
      <c r="G167" s="29">
        <v>0.21</v>
      </c>
      <c r="H167" s="30">
        <f t="shared" si="0"/>
        <v>0</v>
      </c>
      <c r="I167" s="31">
        <f t="shared" si="1"/>
        <v>0</v>
      </c>
      <c r="J167" s="1"/>
    </row>
    <row r="168" spans="1:10" ht="49.95" customHeight="1" x14ac:dyDescent="0.3">
      <c r="A168" s="17"/>
      <c r="B168" s="26">
        <v>144</v>
      </c>
      <c r="C168" s="32" t="s">
        <v>170</v>
      </c>
      <c r="D168" s="32"/>
      <c r="E168" s="27">
        <v>20</v>
      </c>
      <c r="F168" s="28"/>
      <c r="G168" s="29">
        <v>0.21</v>
      </c>
      <c r="H168" s="30">
        <f t="shared" si="0"/>
        <v>0</v>
      </c>
      <c r="I168" s="31">
        <f t="shared" si="1"/>
        <v>0</v>
      </c>
      <c r="J168" s="1"/>
    </row>
    <row r="169" spans="1:10" ht="49.95" customHeight="1" x14ac:dyDescent="0.3">
      <c r="A169" s="17"/>
      <c r="B169" s="26">
        <v>145</v>
      </c>
      <c r="C169" s="32" t="s">
        <v>171</v>
      </c>
      <c r="D169" s="32"/>
      <c r="E169" s="27">
        <v>33</v>
      </c>
      <c r="F169" s="28"/>
      <c r="G169" s="29">
        <v>0.21</v>
      </c>
      <c r="H169" s="30">
        <f t="shared" si="0"/>
        <v>0</v>
      </c>
      <c r="I169" s="31">
        <f t="shared" si="1"/>
        <v>0</v>
      </c>
      <c r="J169" s="1"/>
    </row>
    <row r="170" spans="1:10" ht="49.95" customHeight="1" x14ac:dyDescent="0.3">
      <c r="A170" s="17"/>
      <c r="B170" s="26">
        <v>146</v>
      </c>
      <c r="C170" s="32" t="s">
        <v>172</v>
      </c>
      <c r="D170" s="32"/>
      <c r="E170" s="27">
        <v>18</v>
      </c>
      <c r="F170" s="28"/>
      <c r="G170" s="29">
        <v>0.21</v>
      </c>
      <c r="H170" s="30">
        <f t="shared" si="0"/>
        <v>0</v>
      </c>
      <c r="I170" s="31">
        <f t="shared" si="1"/>
        <v>0</v>
      </c>
      <c r="J170" s="1"/>
    </row>
    <row r="171" spans="1:10" ht="49.95" customHeight="1" x14ac:dyDescent="0.3">
      <c r="A171" s="17"/>
      <c r="B171" s="26">
        <v>147</v>
      </c>
      <c r="C171" s="32" t="s">
        <v>173</v>
      </c>
      <c r="D171" s="32"/>
      <c r="E171" s="27">
        <v>21</v>
      </c>
      <c r="F171" s="28"/>
      <c r="G171" s="29">
        <v>0.21</v>
      </c>
      <c r="H171" s="30">
        <f t="shared" si="0"/>
        <v>0</v>
      </c>
      <c r="I171" s="31">
        <f t="shared" si="1"/>
        <v>0</v>
      </c>
      <c r="J171" s="1"/>
    </row>
    <row r="172" spans="1:10" ht="49.95" customHeight="1" x14ac:dyDescent="0.3">
      <c r="A172" s="17"/>
      <c r="B172" s="26">
        <v>148</v>
      </c>
      <c r="C172" s="32" t="s">
        <v>174</v>
      </c>
      <c r="D172" s="32"/>
      <c r="E172" s="27">
        <v>66</v>
      </c>
      <c r="F172" s="28"/>
      <c r="G172" s="29">
        <v>0.21</v>
      </c>
      <c r="H172" s="30">
        <f t="shared" si="0"/>
        <v>0</v>
      </c>
      <c r="I172" s="31">
        <f t="shared" si="1"/>
        <v>0</v>
      </c>
      <c r="J172" s="1"/>
    </row>
    <row r="173" spans="1:10" ht="49.95" customHeight="1" x14ac:dyDescent="0.3">
      <c r="A173" s="17"/>
      <c r="B173" s="26">
        <v>149</v>
      </c>
      <c r="C173" s="32" t="s">
        <v>175</v>
      </c>
      <c r="D173" s="32"/>
      <c r="E173" s="27">
        <v>134</v>
      </c>
      <c r="F173" s="28"/>
      <c r="G173" s="29">
        <v>0.21</v>
      </c>
      <c r="H173" s="30">
        <f t="shared" si="0"/>
        <v>0</v>
      </c>
      <c r="I173" s="31">
        <f t="shared" si="1"/>
        <v>0</v>
      </c>
      <c r="J173" s="1"/>
    </row>
    <row r="174" spans="1:10" ht="49.95" customHeight="1" x14ac:dyDescent="0.3">
      <c r="A174" s="17"/>
      <c r="B174" s="26">
        <v>150</v>
      </c>
      <c r="C174" s="32" t="s">
        <v>176</v>
      </c>
      <c r="D174" s="32"/>
      <c r="E174" s="27">
        <v>52</v>
      </c>
      <c r="F174" s="28"/>
      <c r="G174" s="29">
        <v>0.21</v>
      </c>
      <c r="H174" s="30">
        <f t="shared" si="0"/>
        <v>0</v>
      </c>
      <c r="I174" s="31">
        <f t="shared" si="1"/>
        <v>0</v>
      </c>
      <c r="J174" s="1"/>
    </row>
    <row r="175" spans="1:10" ht="49.95" customHeight="1" x14ac:dyDescent="0.3">
      <c r="A175" s="17"/>
      <c r="B175" s="26">
        <v>151</v>
      </c>
      <c r="C175" s="32" t="s">
        <v>177</v>
      </c>
      <c r="D175" s="32"/>
      <c r="E175" s="27">
        <v>90</v>
      </c>
      <c r="F175" s="28"/>
      <c r="G175" s="29">
        <v>0.21</v>
      </c>
      <c r="H175" s="30">
        <f t="shared" si="0"/>
        <v>0</v>
      </c>
      <c r="I175" s="31">
        <f t="shared" si="1"/>
        <v>0</v>
      </c>
      <c r="J175" s="1"/>
    </row>
    <row r="176" spans="1:10" ht="49.95" customHeight="1" x14ac:dyDescent="0.3">
      <c r="A176" s="17"/>
      <c r="B176" s="26">
        <v>152</v>
      </c>
      <c r="C176" s="32" t="s">
        <v>178</v>
      </c>
      <c r="D176" s="32"/>
      <c r="E176" s="27">
        <v>54</v>
      </c>
      <c r="F176" s="28"/>
      <c r="G176" s="29">
        <v>0.21</v>
      </c>
      <c r="H176" s="30">
        <f t="shared" si="0"/>
        <v>0</v>
      </c>
      <c r="I176" s="31">
        <f t="shared" si="1"/>
        <v>0</v>
      </c>
      <c r="J176" s="1"/>
    </row>
    <row r="177" spans="1:10" ht="49.95" customHeight="1" x14ac:dyDescent="0.3">
      <c r="A177" s="17"/>
      <c r="B177" s="26">
        <v>153</v>
      </c>
      <c r="C177" s="32" t="s">
        <v>178</v>
      </c>
      <c r="D177" s="32"/>
      <c r="E177" s="27">
        <v>60</v>
      </c>
      <c r="F177" s="28"/>
      <c r="G177" s="29">
        <v>0.21</v>
      </c>
      <c r="H177" s="30">
        <f t="shared" si="0"/>
        <v>0</v>
      </c>
      <c r="I177" s="31">
        <f t="shared" si="1"/>
        <v>0</v>
      </c>
      <c r="J177" s="1"/>
    </row>
    <row r="178" spans="1:10" ht="49.95" customHeight="1" x14ac:dyDescent="0.3">
      <c r="A178" s="17"/>
      <c r="B178" s="26">
        <v>154</v>
      </c>
      <c r="C178" s="32" t="s">
        <v>179</v>
      </c>
      <c r="D178" s="32"/>
      <c r="E178" s="27">
        <v>393</v>
      </c>
      <c r="F178" s="28"/>
      <c r="G178" s="29">
        <v>0.21</v>
      </c>
      <c r="H178" s="30">
        <f t="shared" si="0"/>
        <v>0</v>
      </c>
      <c r="I178" s="31">
        <f t="shared" si="1"/>
        <v>0</v>
      </c>
      <c r="J178" s="1"/>
    </row>
    <row r="179" spans="1:10" ht="49.95" customHeight="1" x14ac:dyDescent="0.3">
      <c r="A179" s="17"/>
      <c r="B179" s="26">
        <v>155</v>
      </c>
      <c r="C179" s="32" t="s">
        <v>180</v>
      </c>
      <c r="D179" s="32"/>
      <c r="E179" s="27">
        <v>316</v>
      </c>
      <c r="F179" s="28"/>
      <c r="G179" s="29">
        <v>0.21</v>
      </c>
      <c r="H179" s="30">
        <f t="shared" si="0"/>
        <v>0</v>
      </c>
      <c r="I179" s="31">
        <f t="shared" si="1"/>
        <v>0</v>
      </c>
      <c r="J179" s="1"/>
    </row>
    <row r="180" spans="1:10" ht="49.95" customHeight="1" x14ac:dyDescent="0.3">
      <c r="A180" s="17"/>
      <c r="B180" s="26">
        <v>156</v>
      </c>
      <c r="C180" s="32" t="s">
        <v>181</v>
      </c>
      <c r="D180" s="32"/>
      <c r="E180" s="27">
        <v>50</v>
      </c>
      <c r="F180" s="28"/>
      <c r="G180" s="29">
        <v>0.21</v>
      </c>
      <c r="H180" s="30">
        <f t="shared" si="0"/>
        <v>0</v>
      </c>
      <c r="I180" s="31">
        <f t="shared" si="1"/>
        <v>0</v>
      </c>
      <c r="J180" s="1"/>
    </row>
    <row r="181" spans="1:10" ht="49.95" customHeight="1" x14ac:dyDescent="0.3">
      <c r="A181" s="17"/>
      <c r="B181" s="26">
        <v>157</v>
      </c>
      <c r="C181" s="32" t="s">
        <v>182</v>
      </c>
      <c r="D181" s="32"/>
      <c r="E181" s="27">
        <v>65</v>
      </c>
      <c r="F181" s="28"/>
      <c r="G181" s="29">
        <v>0.21</v>
      </c>
      <c r="H181" s="30">
        <f t="shared" si="0"/>
        <v>0</v>
      </c>
      <c r="I181" s="31">
        <f t="shared" si="1"/>
        <v>0</v>
      </c>
      <c r="J181" s="1"/>
    </row>
    <row r="182" spans="1:10" ht="49.95" customHeight="1" x14ac:dyDescent="0.3">
      <c r="A182" s="17"/>
      <c r="B182" s="26">
        <v>158</v>
      </c>
      <c r="C182" s="32" t="s">
        <v>183</v>
      </c>
      <c r="D182" s="32"/>
      <c r="E182" s="27">
        <v>80</v>
      </c>
      <c r="F182" s="28"/>
      <c r="G182" s="29">
        <v>0.21</v>
      </c>
      <c r="H182" s="30">
        <f t="shared" si="0"/>
        <v>0</v>
      </c>
      <c r="I182" s="31">
        <f t="shared" si="1"/>
        <v>0</v>
      </c>
      <c r="J182" s="1"/>
    </row>
    <row r="183" spans="1:10" ht="49.95" customHeight="1" x14ac:dyDescent="0.3">
      <c r="A183" s="17"/>
      <c r="B183" s="26">
        <v>159</v>
      </c>
      <c r="C183" s="32" t="s">
        <v>184</v>
      </c>
      <c r="D183" s="32"/>
      <c r="E183" s="27">
        <v>35</v>
      </c>
      <c r="F183" s="28"/>
      <c r="G183" s="29">
        <v>0.21</v>
      </c>
      <c r="H183" s="30">
        <f t="shared" si="0"/>
        <v>0</v>
      </c>
      <c r="I183" s="31">
        <f t="shared" si="1"/>
        <v>0</v>
      </c>
      <c r="J183" s="1"/>
    </row>
    <row r="184" spans="1:10" ht="49.95" customHeight="1" x14ac:dyDescent="0.3">
      <c r="A184" s="17"/>
      <c r="B184" s="26">
        <v>160</v>
      </c>
      <c r="C184" s="32" t="s">
        <v>185</v>
      </c>
      <c r="D184" s="32"/>
      <c r="E184" s="27">
        <v>11</v>
      </c>
      <c r="F184" s="28"/>
      <c r="G184" s="29">
        <v>0.21</v>
      </c>
      <c r="H184" s="30">
        <f t="shared" si="0"/>
        <v>0</v>
      </c>
      <c r="I184" s="31">
        <f t="shared" si="1"/>
        <v>0</v>
      </c>
      <c r="J184" s="1"/>
    </row>
    <row r="185" spans="1:10" ht="49.95" customHeight="1" x14ac:dyDescent="0.3">
      <c r="A185" s="17"/>
      <c r="B185" s="26">
        <v>161</v>
      </c>
      <c r="C185" s="32" t="s">
        <v>186</v>
      </c>
      <c r="D185" s="32"/>
      <c r="E185" s="27">
        <v>10</v>
      </c>
      <c r="F185" s="28"/>
      <c r="G185" s="29">
        <v>0.21</v>
      </c>
      <c r="H185" s="30">
        <f t="shared" si="0"/>
        <v>0</v>
      </c>
      <c r="I185" s="31">
        <f t="shared" si="1"/>
        <v>0</v>
      </c>
      <c r="J185" s="1"/>
    </row>
    <row r="186" spans="1:10" ht="49.95" customHeight="1" x14ac:dyDescent="0.3">
      <c r="A186" s="17"/>
      <c r="B186" s="26">
        <v>162</v>
      </c>
      <c r="C186" s="32" t="s">
        <v>187</v>
      </c>
      <c r="D186" s="32"/>
      <c r="E186" s="27">
        <v>16</v>
      </c>
      <c r="F186" s="28"/>
      <c r="G186" s="29">
        <v>0.21</v>
      </c>
      <c r="H186" s="30">
        <f t="shared" si="0"/>
        <v>0</v>
      </c>
      <c r="I186" s="31">
        <f t="shared" si="1"/>
        <v>0</v>
      </c>
      <c r="J186" s="1"/>
    </row>
    <row r="187" spans="1:10" ht="49.95" customHeight="1" x14ac:dyDescent="0.3">
      <c r="A187" s="17"/>
      <c r="B187" s="26">
        <v>163</v>
      </c>
      <c r="C187" s="32" t="s">
        <v>188</v>
      </c>
      <c r="D187" s="32"/>
      <c r="E187" s="27">
        <v>15</v>
      </c>
      <c r="F187" s="28"/>
      <c r="G187" s="29">
        <v>0.21</v>
      </c>
      <c r="H187" s="30">
        <f t="shared" si="0"/>
        <v>0</v>
      </c>
      <c r="I187" s="31">
        <f t="shared" si="1"/>
        <v>0</v>
      </c>
      <c r="J187" s="1"/>
    </row>
    <row r="188" spans="1:10" ht="49.95" customHeight="1" x14ac:dyDescent="0.3">
      <c r="A188" s="17"/>
      <c r="B188" s="26">
        <v>164</v>
      </c>
      <c r="C188" s="32" t="s">
        <v>189</v>
      </c>
      <c r="D188" s="32"/>
      <c r="E188" s="27">
        <v>12</v>
      </c>
      <c r="F188" s="28"/>
      <c r="G188" s="29">
        <v>0.21</v>
      </c>
      <c r="H188" s="30">
        <f t="shared" si="0"/>
        <v>0</v>
      </c>
      <c r="I188" s="31">
        <f t="shared" si="1"/>
        <v>0</v>
      </c>
      <c r="J188" s="1"/>
    </row>
    <row r="189" spans="1:10" ht="49.95" customHeight="1" x14ac:dyDescent="0.3">
      <c r="A189" s="17"/>
      <c r="B189" s="26">
        <v>165</v>
      </c>
      <c r="C189" s="32" t="s">
        <v>190</v>
      </c>
      <c r="D189" s="32"/>
      <c r="E189" s="27">
        <v>23</v>
      </c>
      <c r="F189" s="28"/>
      <c r="G189" s="29">
        <v>0.21</v>
      </c>
      <c r="H189" s="30">
        <f t="shared" si="0"/>
        <v>0</v>
      </c>
      <c r="I189" s="31">
        <f t="shared" si="1"/>
        <v>0</v>
      </c>
      <c r="J189" s="1"/>
    </row>
    <row r="190" spans="1:10" ht="49.95" customHeight="1" x14ac:dyDescent="0.3">
      <c r="A190" s="17"/>
      <c r="B190" s="26">
        <v>166</v>
      </c>
      <c r="C190" s="32" t="s">
        <v>191</v>
      </c>
      <c r="D190" s="32"/>
      <c r="E190" s="27">
        <v>10</v>
      </c>
      <c r="F190" s="28"/>
      <c r="G190" s="29">
        <v>0.21</v>
      </c>
      <c r="H190" s="30">
        <f t="shared" si="0"/>
        <v>0</v>
      </c>
      <c r="I190" s="31">
        <f t="shared" si="1"/>
        <v>0</v>
      </c>
      <c r="J190" s="1"/>
    </row>
    <row r="191" spans="1:10" ht="49.95" customHeight="1" x14ac:dyDescent="0.3">
      <c r="A191" s="17"/>
      <c r="B191" s="26">
        <v>167</v>
      </c>
      <c r="C191" s="32" t="s">
        <v>192</v>
      </c>
      <c r="D191" s="32"/>
      <c r="E191" s="27">
        <v>9</v>
      </c>
      <c r="F191" s="28"/>
      <c r="G191" s="29">
        <v>0.21</v>
      </c>
      <c r="H191" s="30">
        <f t="shared" si="0"/>
        <v>0</v>
      </c>
      <c r="I191" s="31">
        <f t="shared" si="1"/>
        <v>0</v>
      </c>
      <c r="J191" s="1"/>
    </row>
    <row r="192" spans="1:10" ht="49.95" customHeight="1" x14ac:dyDescent="0.3">
      <c r="A192" s="17"/>
      <c r="B192" s="26">
        <v>168</v>
      </c>
      <c r="C192" s="32" t="s">
        <v>193</v>
      </c>
      <c r="D192" s="32"/>
      <c r="E192" s="27">
        <v>31</v>
      </c>
      <c r="F192" s="28"/>
      <c r="G192" s="29">
        <v>0.21</v>
      </c>
      <c r="H192" s="30">
        <f t="shared" si="0"/>
        <v>0</v>
      </c>
      <c r="I192" s="31">
        <f t="shared" si="1"/>
        <v>0</v>
      </c>
      <c r="J192" s="1"/>
    </row>
    <row r="193" spans="1:10" ht="49.95" customHeight="1" x14ac:dyDescent="0.3">
      <c r="A193" s="17"/>
      <c r="B193" s="26">
        <v>169</v>
      </c>
      <c r="C193" s="32" t="s">
        <v>194</v>
      </c>
      <c r="D193" s="32"/>
      <c r="E193" s="27">
        <v>16</v>
      </c>
      <c r="F193" s="28"/>
      <c r="G193" s="29">
        <v>0.21</v>
      </c>
      <c r="H193" s="30">
        <f t="shared" si="0"/>
        <v>0</v>
      </c>
      <c r="I193" s="31">
        <f t="shared" si="1"/>
        <v>0</v>
      </c>
      <c r="J193" s="1"/>
    </row>
    <row r="194" spans="1:10" ht="49.95" customHeight="1" x14ac:dyDescent="0.3">
      <c r="A194" s="17"/>
      <c r="B194" s="26">
        <v>170</v>
      </c>
      <c r="C194" s="32" t="s">
        <v>195</v>
      </c>
      <c r="D194" s="32"/>
      <c r="E194" s="27">
        <v>21</v>
      </c>
      <c r="F194" s="28"/>
      <c r="G194" s="29">
        <v>0.21</v>
      </c>
      <c r="H194" s="30">
        <f t="shared" si="0"/>
        <v>0</v>
      </c>
      <c r="I194" s="31">
        <f t="shared" si="1"/>
        <v>0</v>
      </c>
      <c r="J194" s="1"/>
    </row>
    <row r="195" spans="1:10" ht="49.95" customHeight="1" x14ac:dyDescent="0.3">
      <c r="A195" s="17"/>
      <c r="B195" s="26">
        <v>171</v>
      </c>
      <c r="C195" s="32" t="s">
        <v>196</v>
      </c>
      <c r="D195" s="32"/>
      <c r="E195" s="27">
        <v>26</v>
      </c>
      <c r="F195" s="28"/>
      <c r="G195" s="29">
        <v>0.21</v>
      </c>
      <c r="H195" s="30">
        <f t="shared" ref="H195:H211" si="7">IF(F195&gt;E195,"Revisar",ROUND((F195*0.21),2))</f>
        <v>0</v>
      </c>
      <c r="I195" s="31">
        <f t="shared" ref="I195:I211" si="8">IF(F195&gt;E195,"Revisar",F195+H195)</f>
        <v>0</v>
      </c>
      <c r="J195" s="1"/>
    </row>
    <row r="196" spans="1:10" ht="49.95" customHeight="1" x14ac:dyDescent="0.3">
      <c r="A196" s="17"/>
      <c r="B196" s="26">
        <v>172</v>
      </c>
      <c r="C196" s="32" t="s">
        <v>197</v>
      </c>
      <c r="D196" s="32"/>
      <c r="E196" s="27">
        <v>25</v>
      </c>
      <c r="F196" s="28"/>
      <c r="G196" s="29">
        <v>0.21</v>
      </c>
      <c r="H196" s="30">
        <f t="shared" si="7"/>
        <v>0</v>
      </c>
      <c r="I196" s="31">
        <f t="shared" si="8"/>
        <v>0</v>
      </c>
      <c r="J196" s="1"/>
    </row>
    <row r="197" spans="1:10" ht="49.95" customHeight="1" x14ac:dyDescent="0.3">
      <c r="A197" s="17"/>
      <c r="B197" s="26">
        <v>173</v>
      </c>
      <c r="C197" s="32" t="s">
        <v>198</v>
      </c>
      <c r="D197" s="32"/>
      <c r="E197" s="27">
        <v>10</v>
      </c>
      <c r="F197" s="28"/>
      <c r="G197" s="29">
        <v>0.21</v>
      </c>
      <c r="H197" s="30">
        <f t="shared" si="7"/>
        <v>0</v>
      </c>
      <c r="I197" s="31">
        <f t="shared" si="8"/>
        <v>0</v>
      </c>
      <c r="J197" s="1"/>
    </row>
    <row r="198" spans="1:10" ht="49.95" customHeight="1" x14ac:dyDescent="0.3">
      <c r="A198" s="17"/>
      <c r="B198" s="26">
        <v>174</v>
      </c>
      <c r="C198" s="32" t="s">
        <v>199</v>
      </c>
      <c r="D198" s="32"/>
      <c r="E198" s="27">
        <v>15</v>
      </c>
      <c r="F198" s="28"/>
      <c r="G198" s="29">
        <v>0.21</v>
      </c>
      <c r="H198" s="30">
        <f t="shared" si="7"/>
        <v>0</v>
      </c>
      <c r="I198" s="31">
        <f t="shared" si="8"/>
        <v>0</v>
      </c>
      <c r="J198" s="1"/>
    </row>
    <row r="199" spans="1:10" ht="49.95" customHeight="1" x14ac:dyDescent="0.3">
      <c r="A199" s="17"/>
      <c r="B199" s="26">
        <v>175</v>
      </c>
      <c r="C199" s="32" t="s">
        <v>200</v>
      </c>
      <c r="D199" s="32"/>
      <c r="E199" s="27">
        <v>25</v>
      </c>
      <c r="F199" s="28"/>
      <c r="G199" s="29">
        <v>0.21</v>
      </c>
      <c r="H199" s="30">
        <f t="shared" si="7"/>
        <v>0</v>
      </c>
      <c r="I199" s="31">
        <f t="shared" si="8"/>
        <v>0</v>
      </c>
      <c r="J199" s="1"/>
    </row>
    <row r="200" spans="1:10" ht="49.95" customHeight="1" x14ac:dyDescent="0.3">
      <c r="A200" s="17"/>
      <c r="B200" s="26">
        <v>176</v>
      </c>
      <c r="C200" s="32" t="s">
        <v>201</v>
      </c>
      <c r="D200" s="32"/>
      <c r="E200" s="27">
        <v>12</v>
      </c>
      <c r="F200" s="28"/>
      <c r="G200" s="29">
        <v>0.21</v>
      </c>
      <c r="H200" s="30">
        <f t="shared" si="7"/>
        <v>0</v>
      </c>
      <c r="I200" s="31">
        <f t="shared" si="8"/>
        <v>0</v>
      </c>
      <c r="J200" s="1"/>
    </row>
    <row r="201" spans="1:10" ht="49.95" customHeight="1" x14ac:dyDescent="0.3">
      <c r="A201" s="17"/>
      <c r="B201" s="26">
        <v>177</v>
      </c>
      <c r="C201" s="32" t="s">
        <v>202</v>
      </c>
      <c r="D201" s="32"/>
      <c r="E201" s="27">
        <v>40</v>
      </c>
      <c r="F201" s="28"/>
      <c r="G201" s="29">
        <v>0.21</v>
      </c>
      <c r="H201" s="30">
        <f t="shared" si="7"/>
        <v>0</v>
      </c>
      <c r="I201" s="31">
        <f t="shared" si="8"/>
        <v>0</v>
      </c>
      <c r="J201" s="1"/>
    </row>
    <row r="202" spans="1:10" ht="49.95" customHeight="1" x14ac:dyDescent="0.3">
      <c r="A202" s="17"/>
      <c r="B202" s="26">
        <v>178</v>
      </c>
      <c r="C202" s="32" t="s">
        <v>203</v>
      </c>
      <c r="D202" s="32"/>
      <c r="E202" s="27">
        <v>12</v>
      </c>
      <c r="F202" s="28"/>
      <c r="G202" s="29">
        <v>0.21</v>
      </c>
      <c r="H202" s="30">
        <f t="shared" si="7"/>
        <v>0</v>
      </c>
      <c r="I202" s="31">
        <f t="shared" si="8"/>
        <v>0</v>
      </c>
      <c r="J202" s="1"/>
    </row>
    <row r="203" spans="1:10" ht="49.95" customHeight="1" x14ac:dyDescent="0.3">
      <c r="A203" s="17"/>
      <c r="B203" s="26">
        <v>179</v>
      </c>
      <c r="C203" s="32" t="s">
        <v>204</v>
      </c>
      <c r="D203" s="32"/>
      <c r="E203" s="27">
        <v>85</v>
      </c>
      <c r="F203" s="28"/>
      <c r="G203" s="29">
        <v>0.21</v>
      </c>
      <c r="H203" s="30">
        <f t="shared" si="7"/>
        <v>0</v>
      </c>
      <c r="I203" s="31">
        <f t="shared" si="8"/>
        <v>0</v>
      </c>
      <c r="J203" s="1"/>
    </row>
    <row r="204" spans="1:10" ht="49.95" customHeight="1" x14ac:dyDescent="0.3">
      <c r="A204" s="17"/>
      <c r="B204" s="26">
        <v>180</v>
      </c>
      <c r="C204" s="32" t="s">
        <v>205</v>
      </c>
      <c r="D204" s="32"/>
      <c r="E204" s="27">
        <v>115</v>
      </c>
      <c r="F204" s="28"/>
      <c r="G204" s="29">
        <v>0.21</v>
      </c>
      <c r="H204" s="30">
        <f t="shared" si="7"/>
        <v>0</v>
      </c>
      <c r="I204" s="31">
        <f t="shared" si="8"/>
        <v>0</v>
      </c>
      <c r="J204" s="1"/>
    </row>
    <row r="205" spans="1:10" ht="49.95" customHeight="1" x14ac:dyDescent="0.3">
      <c r="A205" s="17"/>
      <c r="B205" s="26">
        <v>181</v>
      </c>
      <c r="C205" s="32" t="s">
        <v>206</v>
      </c>
      <c r="D205" s="32"/>
      <c r="E205" s="27">
        <v>30</v>
      </c>
      <c r="F205" s="28"/>
      <c r="G205" s="29">
        <v>0.21</v>
      </c>
      <c r="H205" s="30">
        <f t="shared" si="7"/>
        <v>0</v>
      </c>
      <c r="I205" s="31">
        <f t="shared" si="8"/>
        <v>0</v>
      </c>
      <c r="J205" s="1"/>
    </row>
    <row r="206" spans="1:10" ht="49.95" customHeight="1" x14ac:dyDescent="0.3">
      <c r="A206" s="17"/>
      <c r="B206" s="26">
        <v>182</v>
      </c>
      <c r="C206" s="32" t="s">
        <v>207</v>
      </c>
      <c r="D206" s="32"/>
      <c r="E206" s="27">
        <v>55</v>
      </c>
      <c r="F206" s="28"/>
      <c r="G206" s="29">
        <v>0.21</v>
      </c>
      <c r="H206" s="30">
        <f t="shared" si="7"/>
        <v>0</v>
      </c>
      <c r="I206" s="31">
        <f t="shared" si="8"/>
        <v>0</v>
      </c>
      <c r="J206" s="1"/>
    </row>
    <row r="207" spans="1:10" ht="49.95" customHeight="1" x14ac:dyDescent="0.3">
      <c r="A207" s="17"/>
      <c r="B207" s="26">
        <v>183</v>
      </c>
      <c r="C207" s="32" t="s">
        <v>208</v>
      </c>
      <c r="D207" s="32"/>
      <c r="E207" s="27">
        <v>77</v>
      </c>
      <c r="F207" s="28"/>
      <c r="G207" s="29">
        <v>0.21</v>
      </c>
      <c r="H207" s="30">
        <f t="shared" si="7"/>
        <v>0</v>
      </c>
      <c r="I207" s="31">
        <f t="shared" si="8"/>
        <v>0</v>
      </c>
      <c r="J207" s="1"/>
    </row>
    <row r="208" spans="1:10" ht="49.95" customHeight="1" x14ac:dyDescent="0.3">
      <c r="A208" s="17"/>
      <c r="B208" s="26">
        <v>184</v>
      </c>
      <c r="C208" s="32" t="s">
        <v>209</v>
      </c>
      <c r="D208" s="32"/>
      <c r="E208" s="27">
        <v>5</v>
      </c>
      <c r="F208" s="28"/>
      <c r="G208" s="29">
        <v>0.21</v>
      </c>
      <c r="H208" s="30">
        <f t="shared" si="7"/>
        <v>0</v>
      </c>
      <c r="I208" s="31">
        <f t="shared" si="8"/>
        <v>0</v>
      </c>
      <c r="J208" s="1"/>
    </row>
    <row r="209" spans="1:10" ht="49.95" customHeight="1" x14ac:dyDescent="0.3">
      <c r="A209" s="17"/>
      <c r="B209" s="26">
        <v>185</v>
      </c>
      <c r="C209" s="32" t="s">
        <v>210</v>
      </c>
      <c r="D209" s="32"/>
      <c r="E209" s="27">
        <v>10</v>
      </c>
      <c r="F209" s="28"/>
      <c r="G209" s="29">
        <v>0.21</v>
      </c>
      <c r="H209" s="30">
        <f t="shared" si="7"/>
        <v>0</v>
      </c>
      <c r="I209" s="31">
        <f t="shared" si="8"/>
        <v>0</v>
      </c>
      <c r="J209" s="1"/>
    </row>
    <row r="210" spans="1:10" ht="49.95" customHeight="1" x14ac:dyDescent="0.3">
      <c r="A210" s="17"/>
      <c r="B210" s="26">
        <v>186</v>
      </c>
      <c r="C210" s="41" t="s">
        <v>211</v>
      </c>
      <c r="D210" s="42"/>
      <c r="E210" s="27">
        <v>15</v>
      </c>
      <c r="F210" s="28"/>
      <c r="G210" s="29">
        <v>0.21</v>
      </c>
      <c r="H210" s="30">
        <f t="shared" si="7"/>
        <v>0</v>
      </c>
      <c r="I210" s="31">
        <f t="shared" si="8"/>
        <v>0</v>
      </c>
      <c r="J210" s="1"/>
    </row>
    <row r="211" spans="1:10" ht="49.95" customHeight="1" x14ac:dyDescent="0.3">
      <c r="A211" s="17"/>
      <c r="B211" s="26">
        <v>187</v>
      </c>
      <c r="C211" s="41" t="s">
        <v>212</v>
      </c>
      <c r="D211" s="42"/>
      <c r="E211" s="27">
        <v>35</v>
      </c>
      <c r="F211" s="28"/>
      <c r="G211" s="29">
        <v>0.21</v>
      </c>
      <c r="H211" s="30">
        <f t="shared" si="7"/>
        <v>0</v>
      </c>
      <c r="I211" s="31">
        <f t="shared" si="8"/>
        <v>0</v>
      </c>
      <c r="J211" s="1"/>
    </row>
    <row r="212" spans="1:10" ht="5.4" customHeight="1" x14ac:dyDescent="0.3">
      <c r="A212" s="1"/>
      <c r="B212" s="10"/>
      <c r="C212" s="10"/>
      <c r="D212" s="10"/>
      <c r="E212" s="10"/>
      <c r="F212" s="10"/>
      <c r="G212" s="10"/>
      <c r="H212" s="10"/>
      <c r="I212" s="10"/>
      <c r="J212" s="1"/>
    </row>
    <row r="213" spans="1:10" ht="32.4" customHeight="1" x14ac:dyDescent="0.3">
      <c r="A213" s="1"/>
      <c r="B213" s="40" t="s">
        <v>19</v>
      </c>
      <c r="C213" s="40"/>
      <c r="D213" s="40"/>
      <c r="E213" s="40"/>
      <c r="F213" s="40"/>
      <c r="G213" s="40"/>
      <c r="H213" s="40"/>
      <c r="I213" s="40"/>
      <c r="J213" s="1"/>
    </row>
    <row r="214" spans="1:10" x14ac:dyDescent="0.3">
      <c r="A214" s="1"/>
      <c r="B214" s="2"/>
      <c r="C214" s="2"/>
      <c r="D214" s="2"/>
      <c r="E214" s="2"/>
      <c r="F214" s="2"/>
      <c r="G214" s="2"/>
      <c r="H214" s="2"/>
      <c r="I214" s="2"/>
      <c r="J214" s="1"/>
    </row>
    <row r="215" spans="1:10" x14ac:dyDescent="0.3">
      <c r="A215" s="1"/>
      <c r="B215" s="8" t="s">
        <v>13</v>
      </c>
      <c r="C215" s="2"/>
      <c r="D215" s="2"/>
      <c r="E215" s="2"/>
      <c r="F215" s="2"/>
      <c r="G215" s="2"/>
      <c r="H215" s="2"/>
      <c r="I215" s="2"/>
      <c r="J215" s="1"/>
    </row>
    <row r="216" spans="1:10" ht="32.549999999999997" customHeight="1" x14ac:dyDescent="0.3">
      <c r="A216" s="1"/>
      <c r="B216" s="7"/>
      <c r="C216" s="33" t="s">
        <v>26</v>
      </c>
      <c r="D216" s="33"/>
      <c r="E216" s="33"/>
      <c r="F216" s="33"/>
      <c r="G216" s="33"/>
      <c r="H216" s="33"/>
      <c r="I216" s="33"/>
      <c r="J216" s="1"/>
    </row>
    <row r="217" spans="1:10" ht="6.75" customHeight="1" x14ac:dyDescent="0.3">
      <c r="A217" s="1"/>
      <c r="B217" s="2"/>
      <c r="C217" s="2"/>
      <c r="D217" s="2"/>
      <c r="E217" s="2"/>
      <c r="F217" s="2"/>
      <c r="G217" s="2"/>
      <c r="H217" s="2"/>
      <c r="I217" s="2"/>
      <c r="J217" s="1"/>
    </row>
    <row r="218" spans="1:10" ht="6.15" customHeight="1" x14ac:dyDescent="0.3">
      <c r="A218" s="1"/>
      <c r="B218" s="2"/>
      <c r="C218" s="2"/>
      <c r="D218" s="2"/>
      <c r="E218" s="2"/>
      <c r="F218" s="2"/>
      <c r="G218" s="2"/>
      <c r="H218" s="2"/>
      <c r="I218" s="2"/>
      <c r="J218" s="1"/>
    </row>
    <row r="219" spans="1:10" ht="16.05" customHeight="1" x14ac:dyDescent="0.3">
      <c r="A219" s="1"/>
      <c r="B219" s="2"/>
      <c r="C219" s="2" t="s">
        <v>24</v>
      </c>
      <c r="D219" s="2"/>
      <c r="E219" s="2"/>
      <c r="F219" s="2"/>
      <c r="G219" s="2"/>
      <c r="H219" s="2"/>
      <c r="I219" s="2"/>
      <c r="J219" s="1"/>
    </row>
    <row r="220" spans="1:10" ht="16.05" customHeight="1" x14ac:dyDescent="0.3">
      <c r="A220" s="1"/>
      <c r="B220" s="2"/>
      <c r="C220" s="2"/>
      <c r="D220" s="2"/>
      <c r="E220" s="2"/>
      <c r="F220" s="2"/>
      <c r="G220" s="2"/>
      <c r="H220" s="2"/>
      <c r="I220" s="2"/>
      <c r="J220" s="1"/>
    </row>
    <row r="221" spans="1:10" ht="16.05" customHeight="1" x14ac:dyDescent="0.3">
      <c r="A221" s="1"/>
      <c r="B221" s="2"/>
      <c r="C221" s="2" t="s">
        <v>25</v>
      </c>
      <c r="D221" s="2"/>
      <c r="E221" s="2"/>
      <c r="F221" s="2"/>
      <c r="G221" s="2"/>
      <c r="H221" s="2"/>
      <c r="I221" s="2"/>
      <c r="J221" s="1"/>
    </row>
    <row r="222" spans="1:10" x14ac:dyDescent="0.3">
      <c r="A222" s="1"/>
      <c r="B222" s="2"/>
      <c r="C222" s="13"/>
      <c r="D222" s="2"/>
      <c r="E222" s="2"/>
      <c r="F222" s="2"/>
      <c r="G222" s="2"/>
      <c r="H222" s="2"/>
      <c r="I222" s="2"/>
      <c r="J222" s="1"/>
    </row>
    <row r="223" spans="1:10" ht="15" thickBot="1" x14ac:dyDescent="0.35">
      <c r="A223" s="1"/>
      <c r="B223" s="2"/>
      <c r="C223" s="11" t="s">
        <v>12</v>
      </c>
      <c r="D223" s="2"/>
      <c r="E223" s="2"/>
      <c r="F223" s="2"/>
      <c r="G223" s="2"/>
      <c r="H223" s="2"/>
      <c r="I223" s="2"/>
      <c r="J223" s="1"/>
    </row>
    <row r="224" spans="1:10" ht="24.45" customHeight="1" thickBot="1" x14ac:dyDescent="0.35">
      <c r="A224" s="1"/>
      <c r="B224" s="2"/>
      <c r="C224" s="35"/>
      <c r="D224" s="36"/>
      <c r="E224" s="36"/>
      <c r="F224" s="36"/>
      <c r="G224" s="37"/>
      <c r="H224" s="2"/>
      <c r="I224" s="2"/>
      <c r="J224" s="1"/>
    </row>
    <row r="225" spans="1:10" ht="6.75" customHeight="1" x14ac:dyDescent="0.3">
      <c r="A225" s="1"/>
      <c r="B225" s="2"/>
      <c r="C225" s="2"/>
      <c r="D225" s="2"/>
      <c r="E225" s="2"/>
      <c r="F225" s="2"/>
      <c r="G225" s="2"/>
      <c r="H225" s="2"/>
      <c r="I225" s="2"/>
      <c r="J225" s="1"/>
    </row>
    <row r="226" spans="1:10" ht="6.15" customHeight="1" x14ac:dyDescent="0.3">
      <c r="A226" s="1"/>
      <c r="B226" s="12"/>
      <c r="C226" s="34"/>
      <c r="D226" s="34"/>
      <c r="E226" s="34"/>
      <c r="F226" s="34"/>
      <c r="G226" s="34"/>
      <c r="H226" s="34"/>
      <c r="I226" s="34"/>
      <c r="J226" s="1"/>
    </row>
    <row r="227" spans="1:10" ht="30.15" customHeight="1" x14ac:dyDescent="0.3">
      <c r="A227" s="1"/>
      <c r="B227" s="12"/>
      <c r="C227" s="34" t="s">
        <v>14</v>
      </c>
      <c r="D227" s="34"/>
      <c r="E227" s="34"/>
      <c r="F227" s="34"/>
      <c r="G227" s="34"/>
      <c r="H227" s="34"/>
      <c r="I227" s="34"/>
      <c r="J227" s="1"/>
    </row>
    <row r="228" spans="1:10" x14ac:dyDescent="0.3">
      <c r="A228" s="1"/>
      <c r="B228" s="2"/>
      <c r="C228" s="2"/>
      <c r="D228" s="2"/>
      <c r="E228" s="2"/>
      <c r="F228" s="2"/>
      <c r="G228" s="2"/>
      <c r="H228" s="2"/>
      <c r="I228" s="2"/>
      <c r="J228" s="1"/>
    </row>
    <row r="229" spans="1:10" x14ac:dyDescent="0.3">
      <c r="B229" s="9"/>
      <c r="C229" s="9"/>
      <c r="D229" s="9"/>
      <c r="E229" s="9"/>
      <c r="F229" s="9"/>
      <c r="G229" s="9"/>
      <c r="H229" s="9"/>
      <c r="I229" s="9"/>
    </row>
  </sheetData>
  <sheetProtection algorithmName="SHA-512" hashValue="TFmXylsETwAylmDMGIuXn1T5Wt5eq/Tm0LSDVusvINJ1eKiTW/XqYIoTtlzNI6F3BC0FZuhHnFuI33urRK1N+A==" saltValue="3+fhz3oltRi+72lXV0dHDQ==" spinCount="100000" sheet="1" selectLockedCells="1"/>
  <mergeCells count="205">
    <mergeCell ref="C192:D192"/>
    <mergeCell ref="C210:D210"/>
    <mergeCell ref="C187:D187"/>
    <mergeCell ref="C188:D188"/>
    <mergeCell ref="C189:D189"/>
    <mergeCell ref="C190:D190"/>
    <mergeCell ref="C191:D191"/>
    <mergeCell ref="C182:D182"/>
    <mergeCell ref="C183:D183"/>
    <mergeCell ref="C184:D184"/>
    <mergeCell ref="C185:D185"/>
    <mergeCell ref="C186:D186"/>
    <mergeCell ref="C209:D209"/>
    <mergeCell ref="C198:D198"/>
    <mergeCell ref="C105:D105"/>
    <mergeCell ref="C106:D106"/>
    <mergeCell ref="C177:D177"/>
    <mergeCell ref="C178:D178"/>
    <mergeCell ref="C179:D179"/>
    <mergeCell ref="C100:D100"/>
    <mergeCell ref="C101:D101"/>
    <mergeCell ref="C102:D102"/>
    <mergeCell ref="C103:D103"/>
    <mergeCell ref="C104:D104"/>
    <mergeCell ref="C144:D144"/>
    <mergeCell ref="C145:D145"/>
    <mergeCell ref="C146:D146"/>
    <mergeCell ref="C147:D147"/>
    <mergeCell ref="C120:D120"/>
    <mergeCell ref="C121:D121"/>
    <mergeCell ref="C122:D122"/>
    <mergeCell ref="C123:D123"/>
    <mergeCell ref="C114:D114"/>
    <mergeCell ref="C115:D115"/>
    <mergeCell ref="C116:D116"/>
    <mergeCell ref="C117:D117"/>
    <mergeCell ref="C118:D118"/>
    <mergeCell ref="C109:D109"/>
    <mergeCell ref="C95:D95"/>
    <mergeCell ref="C96:D96"/>
    <mergeCell ref="C97:D97"/>
    <mergeCell ref="C98:D98"/>
    <mergeCell ref="C99:D99"/>
    <mergeCell ref="C90:D90"/>
    <mergeCell ref="C91:D91"/>
    <mergeCell ref="C92:D92"/>
    <mergeCell ref="C93:D93"/>
    <mergeCell ref="C94:D94"/>
    <mergeCell ref="C85:D85"/>
    <mergeCell ref="C86:D86"/>
    <mergeCell ref="C87:D87"/>
    <mergeCell ref="C88:D88"/>
    <mergeCell ref="C89:D89"/>
    <mergeCell ref="C80:D80"/>
    <mergeCell ref="C81:D81"/>
    <mergeCell ref="C82:D82"/>
    <mergeCell ref="C83:D83"/>
    <mergeCell ref="C84:D84"/>
    <mergeCell ref="C75:D75"/>
    <mergeCell ref="C76:D76"/>
    <mergeCell ref="C77:D77"/>
    <mergeCell ref="C78:D78"/>
    <mergeCell ref="C79:D79"/>
    <mergeCell ref="C70:D70"/>
    <mergeCell ref="C71:D71"/>
    <mergeCell ref="C72:D72"/>
    <mergeCell ref="C73:D73"/>
    <mergeCell ref="C74:D74"/>
    <mergeCell ref="C53:D53"/>
    <mergeCell ref="C54:D54"/>
    <mergeCell ref="C65:D65"/>
    <mergeCell ref="C66:D66"/>
    <mergeCell ref="C67:D67"/>
    <mergeCell ref="C68:D68"/>
    <mergeCell ref="C69:D69"/>
    <mergeCell ref="C60:D60"/>
    <mergeCell ref="C61:D61"/>
    <mergeCell ref="C62:D62"/>
    <mergeCell ref="C63:D63"/>
    <mergeCell ref="C64:D64"/>
    <mergeCell ref="C119:D119"/>
    <mergeCell ref="C28:D28"/>
    <mergeCell ref="C29:D29"/>
    <mergeCell ref="C30:D30"/>
    <mergeCell ref="C31:D31"/>
    <mergeCell ref="C32:D32"/>
    <mergeCell ref="C33:D33"/>
    <mergeCell ref="C34:D34"/>
    <mergeCell ref="C35:D35"/>
    <mergeCell ref="C36:D36"/>
    <mergeCell ref="C45:D45"/>
    <mergeCell ref="C46:D46"/>
    <mergeCell ref="C47:D47"/>
    <mergeCell ref="C48:D48"/>
    <mergeCell ref="C49:D49"/>
    <mergeCell ref="C40:D40"/>
    <mergeCell ref="C41:D41"/>
    <mergeCell ref="C42:D42"/>
    <mergeCell ref="C43:D43"/>
    <mergeCell ref="C44:D44"/>
    <mergeCell ref="C55:D55"/>
    <mergeCell ref="C56:D56"/>
    <mergeCell ref="C57:D57"/>
    <mergeCell ref="C58:D58"/>
    <mergeCell ref="C129:D129"/>
    <mergeCell ref="C130:D130"/>
    <mergeCell ref="C131:D131"/>
    <mergeCell ref="C132:D132"/>
    <mergeCell ref="C133:D133"/>
    <mergeCell ref="C124:D124"/>
    <mergeCell ref="C125:D125"/>
    <mergeCell ref="C126:D126"/>
    <mergeCell ref="C127:D127"/>
    <mergeCell ref="C128:D128"/>
    <mergeCell ref="C139:D139"/>
    <mergeCell ref="C140:D140"/>
    <mergeCell ref="C141:D141"/>
    <mergeCell ref="C142:D142"/>
    <mergeCell ref="C143:D143"/>
    <mergeCell ref="C134:D134"/>
    <mergeCell ref="C135:D135"/>
    <mergeCell ref="C136:D136"/>
    <mergeCell ref="C137:D137"/>
    <mergeCell ref="C138:D138"/>
    <mergeCell ref="C110:D110"/>
    <mergeCell ref="C111:D111"/>
    <mergeCell ref="C112:D112"/>
    <mergeCell ref="C113:D113"/>
    <mergeCell ref="F23:I23"/>
    <mergeCell ref="C25:D25"/>
    <mergeCell ref="B2:I2"/>
    <mergeCell ref="B4:I4"/>
    <mergeCell ref="B19:I19"/>
    <mergeCell ref="E18:I18"/>
    <mergeCell ref="E12:I12"/>
    <mergeCell ref="E13:I13"/>
    <mergeCell ref="E14:I14"/>
    <mergeCell ref="E15:I15"/>
    <mergeCell ref="E16:I16"/>
    <mergeCell ref="E17:I17"/>
    <mergeCell ref="B8:I9"/>
    <mergeCell ref="C37:D37"/>
    <mergeCell ref="C38:D38"/>
    <mergeCell ref="C39:D39"/>
    <mergeCell ref="C59:D59"/>
    <mergeCell ref="C50:D50"/>
    <mergeCell ref="C51:D51"/>
    <mergeCell ref="C52:D52"/>
    <mergeCell ref="C216:I216"/>
    <mergeCell ref="C226:I226"/>
    <mergeCell ref="C227:I227"/>
    <mergeCell ref="C224:G224"/>
    <mergeCell ref="C24:D24"/>
    <mergeCell ref="B213:I213"/>
    <mergeCell ref="C148:D148"/>
    <mergeCell ref="C158:D158"/>
    <mergeCell ref="C160:D160"/>
    <mergeCell ref="C211:D211"/>
    <mergeCell ref="C159:D159"/>
    <mergeCell ref="C161:D161"/>
    <mergeCell ref="C26:D26"/>
    <mergeCell ref="C27:D27"/>
    <mergeCell ref="C107:D107"/>
    <mergeCell ref="C108:D108"/>
    <mergeCell ref="C162:D162"/>
    <mergeCell ref="C163:D163"/>
    <mergeCell ref="C164:D164"/>
    <mergeCell ref="C165:D165"/>
    <mergeCell ref="C166:D166"/>
    <mergeCell ref="C167:D167"/>
    <mergeCell ref="C168:D168"/>
    <mergeCell ref="C169:D169"/>
    <mergeCell ref="C170:D170"/>
    <mergeCell ref="C208:D208"/>
    <mergeCell ref="C199:D199"/>
    <mergeCell ref="C200:D200"/>
    <mergeCell ref="C201:D201"/>
    <mergeCell ref="C202:D202"/>
    <mergeCell ref="C203:D203"/>
    <mergeCell ref="C204:D204"/>
    <mergeCell ref="C205:D205"/>
    <mergeCell ref="C206:D206"/>
    <mergeCell ref="C207:D207"/>
    <mergeCell ref="C180:D180"/>
    <mergeCell ref="C181:D181"/>
    <mergeCell ref="C171:D171"/>
    <mergeCell ref="C172:D172"/>
    <mergeCell ref="C173:D173"/>
    <mergeCell ref="C174:D174"/>
    <mergeCell ref="C175:D175"/>
    <mergeCell ref="C176:D176"/>
    <mergeCell ref="C193:D193"/>
    <mergeCell ref="C194:D194"/>
    <mergeCell ref="C195:D195"/>
    <mergeCell ref="C196:D196"/>
    <mergeCell ref="C197:D197"/>
    <mergeCell ref="C154:D154"/>
    <mergeCell ref="C155:D155"/>
    <mergeCell ref="C156:D156"/>
    <mergeCell ref="C157:D157"/>
    <mergeCell ref="C149:D149"/>
    <mergeCell ref="C150:D150"/>
    <mergeCell ref="C151:D151"/>
    <mergeCell ref="C152:D152"/>
    <mergeCell ref="C153:D153"/>
  </mergeCells>
  <conditionalFormatting sqref="F25:G211">
    <cfRule type="cellIs" dxfId="1" priority="4" operator="greaterThan">
      <formula>#REF!</formula>
    </cfRule>
  </conditionalFormatting>
  <conditionalFormatting sqref="H25:I211">
    <cfRule type="cellIs" dxfId="0" priority="1" operator="equal">
      <formula>"Revisar"</formula>
    </cfRule>
  </conditionalFormatting>
  <dataValidations count="3">
    <dataValidation type="list" allowBlank="1" showInputMessage="1" showErrorMessage="1" errorTitle="Cal tenir en consideració" error="D'acord amb la clàusula 1.11 del PCAP, s'ha d'escollir entre les opcions definides._x000a_Desplegueu la llista d'aquesta casella i seleccioneu." sqref="C224:G224" xr:uid="{A69135E1-C6E0-4B58-BABF-889C2102A512}">
      <formula1>$C$219:$C$221</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unitaris màxims per la part variable de cada lot&quot;" sqref="F25:F211" xr:uid="{A237F51A-6986-4B73-A649-5780B279BA8F}">
      <formula1>D25</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màxims de prestació parcial en què s'ha dividit cada lot&quot;" sqref="G25:G211" xr:uid="{F4B18AE5-6DCA-4760-9D5F-12DD1F543C93}">
      <formula1>C25</formula1>
    </dataValidation>
  </dataValidations>
  <printOptions horizontalCentered="1"/>
  <pageMargins left="0.70866141732283472" right="0.70866141732283472" top="0.61" bottom="0.61" header="0.31496062992125984" footer="0.31496062992125984"/>
  <pageSetup paperSize="9" scale="74" fitToHeight="0" orientation="portrait" verticalDpi="1200" r:id="rId1"/>
  <headerFooter>
    <oddFooter>&amp;L&amp;F&amp;Rpàgina &amp;P de &amp;N</oddFooter>
  </headerFooter>
  <rowBreaks count="1" manualBreakCount="1">
    <brk id="2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25_5651_PCAP_Annex2_Lot2</vt:lpstr>
      <vt:lpstr>'25_5651_PCAP_Annex2_Lot2'!Àrea_d'impressió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LEON, LOURDES</dc:creator>
  <cp:lastModifiedBy>ORTEGA PARRA, JOSE</cp:lastModifiedBy>
  <cp:lastPrinted>2025-06-17T07:16:14Z</cp:lastPrinted>
  <dcterms:created xsi:type="dcterms:W3CDTF">2024-06-21T12:22:03Z</dcterms:created>
  <dcterms:modified xsi:type="dcterms:W3CDTF">2025-07-18T10:02:57Z</dcterms:modified>
</cp:coreProperties>
</file>