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oll\Downloads\"/>
    </mc:Choice>
  </mc:AlternateContent>
  <xr:revisionPtr revIDLastSave="0" documentId="8_{E42FAFD6-94F1-4A21-B7C7-3CAB08C05CB3}" xr6:coauthVersionLast="47" xr6:coauthVersionMax="47" xr10:uidLastSave="{00000000-0000-0000-0000-000000000000}"/>
  <bookViews>
    <workbookView xWindow="705" yWindow="2700" windowWidth="38700" windowHeight="15195" xr2:uid="{820FF0D3-954C-45B3-839E-A55D3386FEF2}"/>
  </bookViews>
  <sheets>
    <sheet name="Annex 2 PCAP OFERTA 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 l="1"/>
  <c r="C17" i="1"/>
  <c r="C18" i="1" l="1"/>
  <c r="C19" i="1" s="1"/>
  <c r="C20" i="1" s="1"/>
</calcChain>
</file>

<file path=xl/sharedStrings.xml><?xml version="1.0" encoding="utf-8"?>
<sst xmlns="http://schemas.openxmlformats.org/spreadsheetml/2006/main" count="31" uniqueCount="31">
  <si>
    <t>NIVELL</t>
  </si>
  <si>
    <t>CONCEPTE</t>
  </si>
  <si>
    <t>ANNEX 2 - OFERTA econòmica PCAP</t>
  </si>
  <si>
    <t>EMPRESA LICITADORA</t>
  </si>
  <si>
    <t> PEM</t>
  </si>
  <si>
    <t> 13% Despeses Generals</t>
  </si>
  <si>
    <t> 6% Benefici Industrial</t>
  </si>
  <si>
    <t> 21% IVA</t>
  </si>
  <si>
    <t> TOTAL AMB IVA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</si>
  <si>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</si>
  <si>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</si>
  <si>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</si>
  <si>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</si>
  <si>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</si>
  <si>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</si>
  <si>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</si>
  <si>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</si>
  <si>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</si>
  <si>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</si>
  <si>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D'ESBROSSADA+GESTIÓ DELS RESIDUS EXISTENTS</t>
  </si>
  <si>
    <t>ALLISADA I COMPACTACIÓ DEL TERRENY</t>
  </si>
  <si>
    <t>ZAHORRES RECICLADES MISTES - CAPA DE 15 CMS</t>
  </si>
  <si>
    <t>ML TANCAMENT SIMPLE TORSIÓ</t>
  </si>
  <si>
    <t>EXCAVACIÓ DE RASA I POU</t>
  </si>
  <si>
    <t>FONAMENTACIÓ</t>
  </si>
  <si>
    <t>PARET BLOC DE MORTER</t>
  </si>
  <si>
    <t>CORONAMENT DE MUR</t>
  </si>
  <si>
    <t>REIXA EMMARCADA</t>
  </si>
  <si>
    <t>PORTA PER A VEHICLES SIMPLE TORSIÓ</t>
  </si>
  <si>
    <t>TOTAL PEC</t>
  </si>
  <si>
    <t>IMPORT EN 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</si>
</sst>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2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8" fontId="6" fillId="0" borderId="4" xfId="0" applyNumberFormat="1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8" fontId="10" fillId="0" borderId="1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8" fontId="8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8" fontId="10" fillId="0" borderId="3" xfId="0" applyNumberFormat="1" applyFont="1" applyBorder="1" applyAlignment="1">
      <alignment horizontal="right" vertical="center" wrapText="1"/>
    </xf>
    <xf numFmtId="0" fontId="0" fillId="4" borderId="0" xfId="0" applyFill="1" applyAlignment="1">
      <alignment horizontal="right"/>
    </xf>
    <xf numFmtId="0" fontId="3" fillId="4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119743</xdr:rowOff>
    </xdr:from>
    <xdr:to>
      <xdr:col>1</xdr:col>
      <xdr:colOff>1027060</xdr:colOff>
      <xdr:row>0</xdr:row>
      <xdr:rowOff>1018981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10F9DED-5822-C482-4F24-284B53A9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8" y="119743"/>
          <a:ext cx="1501270" cy="8992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1382486</xdr:colOff>
      <xdr:row>0</xdr:row>
      <xdr:rowOff>174172</xdr:rowOff>
    </xdr:from>
    <xdr:to>
      <xdr:col>4</xdr:col>
      <xdr:colOff>27215</xdr:colOff>
      <xdr:row>0</xdr:row>
      <xdr:rowOff>925286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B41F29C-B1B8-FC6F-2EB6-015F9950EE6B}"/>
            </a:ext>
          </a:extLst>
        </xdr:cNvPr>
        <xdr:cNvSpPr txBox="1"/>
      </xdr:nvSpPr>
      <xdr:spPr>
        <a:xfrm>
          <a:off x="1967593" y="174172"/>
          <a:ext cx="5421086" cy="751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construcció de tancament tipus III, retirada de voluminosos i arranjament de terrenys al Ramal del Port de la Línia Llobregat-Anoia de Ferrocarrils de la Generalitat de Catalunya </a:t>
          </a:r>
          <a:r>
            <a:rPr lang="ca-E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CONTR/2025/277</a:t>
          </a:r>
          <a:endParaRPr lang="ca-E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38B0-5255-4B3B-B1DF-F759716BEF62}">
  <dimension ref="A1:D22"/>
  <sheetViews>
    <sheetView tabSelected="1" zoomScaleNormal="100" workbookViewId="0">
      <selection activeCell="C5" sqref="C5:C14"/>
    </sheetView>
  </sheetViews>
  <sheetFormatPr baseColWidth="10" defaultColWidth="8.85546875" defaultRowHeight="15" x14ac:dyDescent="0.25"/>
  <cols>
    <col min="2" max="2" width="53.85546875" customWidth="1"/>
    <col min="3" max="3" width="30.5703125" customWidth="1"/>
    <col min="4" max="4" width="17.140625" customWidth="1"/>
    <col min="5" max="5" width="8.85546875" customWidth="1"/>
    <col min="9" max="9" width="8.85546875" customWidth="1"/>
  </cols>
  <sheetData>
    <row r="1" spans="1:4" ht="88.35" customHeight="1" thickBot="1" x14ac:dyDescent="0.3">
      <c r="A1" s="16"/>
      <c r="B1" s="16"/>
      <c r="C1" s="16"/>
      <c r="D1" s="16"/>
    </row>
    <row r="2" spans="1:4" ht="25.9" customHeight="1" thickBot="1" x14ac:dyDescent="0.3">
      <c r="A2" s="19" t="s">
        <v>3</v>
      </c>
      <c r="B2" s="20"/>
      <c r="C2" s="17"/>
      <c r="D2" s="18"/>
    </row>
    <row r="3" spans="1:4" ht="69.95" customHeight="1" thickBot="1" x14ac:dyDescent="0.3">
      <c r="A3" s="15" t="s">
        <v>2</v>
      </c>
      <c r="B3" s="15"/>
      <c r="C3" s="15"/>
    </row>
    <row r="4" spans="1:4" ht="33" customHeight="1" thickBot="1" x14ac:dyDescent="0.3">
      <c r="A4" s="13" t="s">
        <v>0</v>
      </c>
      <c r="B4" s="14" t="s">
        <v>1</v>
      </c>
      <c r="C4" s="14" t="s">
        <v>30</v>
      </c>
    </row>
    <row r="5" spans="1:4" ht="33" customHeight="1" thickBot="1" x14ac:dyDescent="0.3">
      <c r="A5" s="11" t="s">
        <v>9</v>
      </c>
      <c r="B5" s="12" t="s">
        <v>19</v>
      </c>
      <c r="C5" s="1"/>
    </row>
    <row r="6" spans="1:4" ht="33" customHeight="1" thickBot="1" x14ac:dyDescent="0.3">
      <c r="A6" s="11" t="s">
        <v>10</v>
      </c>
      <c r="B6" s="12" t="s">
        <v>20</v>
      </c>
      <c r="C6" s="1"/>
    </row>
    <row r="7" spans="1:4" ht="33" customHeight="1" thickBot="1" x14ac:dyDescent="0.3">
      <c r="A7" s="11" t="s">
        <v>11</v>
      </c>
      <c r="B7" s="12" t="s">
        <v>21</v>
      </c>
      <c r="C7" s="1"/>
    </row>
    <row r="8" spans="1:4" ht="33" customHeight="1" thickBot="1" x14ac:dyDescent="0.3">
      <c r="A8" s="11" t="s">
        <v>12</v>
      </c>
      <c r="B8" s="12" t="s">
        <v>22</v>
      </c>
      <c r="C8" s="1"/>
    </row>
    <row r="9" spans="1:4" ht="33" customHeight="1" thickBot="1" x14ac:dyDescent="0.3">
      <c r="A9" s="11" t="s">
        <v>13</v>
      </c>
      <c r="B9" s="12" t="s">
        <v>23</v>
      </c>
      <c r="C9" s="1"/>
    </row>
    <row r="10" spans="1:4" ht="33" customHeight="1" thickBot="1" x14ac:dyDescent="0.3">
      <c r="A10" s="11" t="s">
        <v>14</v>
      </c>
      <c r="B10" s="12" t="s">
        <v>24</v>
      </c>
      <c r="C10" s="1"/>
    </row>
    <row r="11" spans="1:4" ht="33" customHeight="1" thickBot="1" x14ac:dyDescent="0.3">
      <c r="A11" s="11" t="s">
        <v>15</v>
      </c>
      <c r="B11" s="12" t="s">
        <v>25</v>
      </c>
      <c r="C11" s="1"/>
    </row>
    <row r="12" spans="1:4" ht="33" customHeight="1" thickBot="1" x14ac:dyDescent="0.3">
      <c r="A12" s="11" t="s">
        <v>16</v>
      </c>
      <c r="B12" s="12" t="s">
        <v>26</v>
      </c>
      <c r="C12" s="1"/>
    </row>
    <row r="13" spans="1:4" ht="33" customHeight="1" thickBot="1" x14ac:dyDescent="0.3">
      <c r="A13" s="11" t="s">
        <v>17</v>
      </c>
      <c r="B13" s="12" t="s">
        <v>27</v>
      </c>
      <c r="C13" s="1"/>
    </row>
    <row r="14" spans="1:4" ht="33" customHeight="1" thickBot="1" x14ac:dyDescent="0.3">
      <c r="A14" s="11" t="s">
        <v>18</v>
      </c>
      <c r="B14" s="12" t="s">
        <v>28</v>
      </c>
      <c r="C14" s="1"/>
    </row>
    <row r="15" spans="1:4" ht="33" customHeight="1" thickBot="1" x14ac:dyDescent="0.3">
      <c r="A15" s="2"/>
      <c r="B15" s="3" t="s">
        <v>4</v>
      </c>
      <c r="C15" s="4">
        <f>ROUND(C5,2)+ROUND(C6,2)+ROUND(C7,2)+ROUND(C8,2)+ROUND(C9,2)+ROUND(C10,2)+ROUND(C11,2)+ROUND(C12,2)+ROUND(C13,2)+ROUND(C14,2)</f>
        <v>0</v>
      </c>
    </row>
    <row r="16" spans="1:4" ht="33" customHeight="1" thickBot="1" x14ac:dyDescent="0.3">
      <c r="A16" s="2"/>
      <c r="B16" s="5" t="s">
        <v>5</v>
      </c>
      <c r="C16" s="6">
        <f>ROUND(C15*0.13,2)</f>
        <v>0</v>
      </c>
    </row>
    <row r="17" spans="1:3" ht="33" customHeight="1" thickBot="1" x14ac:dyDescent="0.3">
      <c r="A17" s="2"/>
      <c r="B17" s="5" t="s">
        <v>6</v>
      </c>
      <c r="C17" s="6">
        <f>ROUND(C15*0.06,2)</f>
        <v>0</v>
      </c>
    </row>
    <row r="18" spans="1:3" ht="33" customHeight="1" thickBot="1" x14ac:dyDescent="0.3">
      <c r="A18" s="2"/>
      <c r="B18" s="7" t="s">
        <v>29</v>
      </c>
      <c r="C18" s="8">
        <f>ROUND(+C15+C16+C17,2)</f>
        <v>0</v>
      </c>
    </row>
    <row r="19" spans="1:3" ht="33" customHeight="1" thickBot="1" x14ac:dyDescent="0.3">
      <c r="A19" s="2"/>
      <c r="B19" s="5" t="s">
        <v>7</v>
      </c>
      <c r="C19" s="6">
        <f>ROUND(C18*0.21,2)</f>
        <v>0</v>
      </c>
    </row>
    <row r="20" spans="1:3" ht="33" customHeight="1" thickBot="1" x14ac:dyDescent="0.3">
      <c r="A20" s="2"/>
      <c r="B20" s="7" t="s">
        <v>8</v>
      </c>
      <c r="C20" s="8">
        <f>ROUND(+C18+C19,2)</f>
        <v>0</v>
      </c>
    </row>
    <row r="22" spans="1:3" x14ac:dyDescent="0.25">
      <c r="A22" s="9"/>
      <c r="B22" s="10"/>
    </row>
  </sheetData>
  <sheetProtection algorithmName="SHA-512" hashValue="TU4SrDvdphB5awkdsc+E6EQ1ufRE7Kf6j+8roFvG0Jaq5dDZMd0bbHpE8cuDyiucJ3Bz2BJ7e14lB80YECLc5A==" saltValue="oDbm5/4XIuaV7Es7kd56Fg==" spinCount="100000" sheet="1" selectLockedCells="1"/>
  <mergeCells count="4">
    <mergeCell ref="A3:C3"/>
    <mergeCell ref="A1:D1"/>
    <mergeCell ref="C2:D2"/>
    <mergeCell ref="A2:B2"/>
  </mergeCells>
  <phoneticPr fontId="1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8c040-620f-42a2-8d8e-d59e2c082eaf">
      <Terms xmlns="http://schemas.microsoft.com/office/infopath/2007/PartnerControls"/>
    </lcf76f155ced4ddcb4097134ff3c332f>
    <TaxCatchAll xmlns="c6cc41f6-4694-4999-a616-93cae258ec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DF505C071541B320D74BCC278695" ma:contentTypeVersion="16" ma:contentTypeDescription="Crea un document nou" ma:contentTypeScope="" ma:versionID="6a94fe7b65e31391714d711177af4943">
  <xsd:schema xmlns:xsd="http://www.w3.org/2001/XMLSchema" xmlns:xs="http://www.w3.org/2001/XMLSchema" xmlns:p="http://schemas.microsoft.com/office/2006/metadata/properties" xmlns:ns2="c6cc41f6-4694-4999-a616-93cae258eccb" xmlns:ns3="a4e8c040-620f-42a2-8d8e-d59e2c082eaf" targetNamespace="http://schemas.microsoft.com/office/2006/metadata/properties" ma:root="true" ma:fieldsID="0c2cfcc22160cf313413851bc1f233ea" ns2:_="" ns3:_="">
    <xsd:import namespace="c6cc41f6-4694-4999-a616-93cae258eccb"/>
    <xsd:import namespace="a4e8c040-620f-42a2-8d8e-d59e2c082e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41f6-4694-4999-a616-93cae258ec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ebc99d-bb55-4211-84e6-802d1d9fa417}" ma:internalName="TaxCatchAll" ma:showField="CatchAllData" ma:web="c6cc41f6-4694-4999-a616-93cae258ec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8c040-620f-42a2-8d8e-d59e2c082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C9301-9114-4DF7-9262-543E5CF57550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c4d65d83-e6de-4071-ac96-3b9ea9015942"/>
    <ds:schemaRef ds:uri="d05b5c50-6878-419c-aaee-f57d1b61cb07"/>
    <ds:schemaRef ds:uri="http://purl.org/dc/terms/"/>
    <ds:schemaRef ds:uri="a4e8c040-620f-42a2-8d8e-d59e2c082eaf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4B663448-BB62-438B-B44E-990267C41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79C71A-D497-4DBD-A0D1-B61976DEF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41f6-4694-4999-a616-93cae258eccb"/>
    <ds:schemaRef ds:uri="a4e8c040-620f-42a2-8d8e-d59e2c082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 OFERTA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Eric Coll Clua</cp:lastModifiedBy>
  <dcterms:created xsi:type="dcterms:W3CDTF">2025-03-27T16:56:23Z</dcterms:created>
  <dcterms:modified xsi:type="dcterms:W3CDTF">2025-09-05T12:29:36Z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0x010100A5BADF505C071541B320D74BCC278695</vt:lpwstr>
  </property>
  <property fmtid="{D5CDD505-2E9C-101B-9397-08002B2CF9AE}" pid="3" name="MediaServiceImageTags">
    <vt:lpwstr/>
  </property>
</Properties>
</file>