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RANQUESES_CIFS\dades$\Usuaris\alex.martin\Desktop\NOU EXPEDIENT SERVEIS POSTALS\"/>
    </mc:Choice>
  </mc:AlternateContent>
  <xr:revisionPtr revIDLastSave="0" documentId="13_ncr:1_{A26A85C7-0F63-4048-86AA-CE99B69E8428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OFERTA" sheetId="3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4" i="3" l="1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9" i="3" s="1"/>
  <c r="G80" i="3" s="1"/>
  <c r="G78" i="3"/>
  <c r="G13" i="3"/>
  <c r="G12" i="3"/>
  <c r="E79" i="3"/>
  <c r="E80" i="3" s="1"/>
</calcChain>
</file>

<file path=xl/sharedStrings.xml><?xml version="1.0" encoding="utf-8"?>
<sst xmlns="http://schemas.openxmlformats.org/spreadsheetml/2006/main" count="153" uniqueCount="54">
  <si>
    <t>DECLARA:</t>
  </si>
  <si>
    <t>(Data, segell i signatura del licitador o del seu representant legal)</t>
  </si>
  <si>
    <t>IMPORTANT: s'oferiran preus unitaris per a tots els tipus de serveis inclosos en la relació, amb independència de que es prevegin o no enviaments</t>
  </si>
  <si>
    <t>Producte</t>
  </si>
  <si>
    <t xml:space="preserve">LO-local; D1-capitals de província i ciutats grans; D2 resta de municipis </t>
  </si>
  <si>
    <t>Preu unitari proposat sense IVA</t>
  </si>
  <si>
    <t>Carta ordinària</t>
  </si>
  <si>
    <t>Fins 20 gr LO</t>
  </si>
  <si>
    <t>Fins 20 gr D1</t>
  </si>
  <si>
    <t>Fins 20 gr D2</t>
  </si>
  <si>
    <t>Més de 20 gr fins 50 gr LO</t>
  </si>
  <si>
    <t>Més de 20 gr fins 50 gr D1</t>
  </si>
  <si>
    <t>Més de 20 gr fins 50 gr D2</t>
  </si>
  <si>
    <t>Més de 50 gr fins 100 gr LO</t>
  </si>
  <si>
    <t>Més de 50 gr fins 100 gr D1</t>
  </si>
  <si>
    <t>Més de 50 gr fins 100 gr D2</t>
  </si>
  <si>
    <t>Més de 100 gr fins 500 gr LO</t>
  </si>
  <si>
    <t>Més de 100 gr fins 500 gr D1</t>
  </si>
  <si>
    <t>Més de 100 gr fins 500 gr D2</t>
  </si>
  <si>
    <t>Carta certificada</t>
  </si>
  <si>
    <t>Prova d'entrega electrònica (custòdia 5 anys)</t>
  </si>
  <si>
    <t>Notificacions</t>
  </si>
  <si>
    <t>Gestió d'entrega notificació (2n intent)</t>
  </si>
  <si>
    <t>1.    Que coneix i accepta íntegrament les condicions i les obligacions del Plec de Clàusules Administratives Particulars i del Plec de Condicions Tècniques i que ofereix dur a terme l'execució d'aquest contracte pels preus unitaris que s'especifiquen en el quadre següent.</t>
  </si>
  <si>
    <t>Previsió consum durant un any</t>
  </si>
  <si>
    <t>Import total segons preu màxim proposat</t>
  </si>
  <si>
    <t>Import total segons import proposat per la licitadora</t>
  </si>
  <si>
    <t>Prova d'entrega CERTIFICAT</t>
  </si>
  <si>
    <t>Gestió entrega NOTIFICACIO</t>
  </si>
  <si>
    <t>Prova d'entrega NOTIFICACIO</t>
  </si>
  <si>
    <t>Més de 500 gr fins 1000 gr LO</t>
  </si>
  <si>
    <t>Més de 500 gr fins 1000 gr D1</t>
  </si>
  <si>
    <t>Més de 500 gr fins 1000 gr D2</t>
  </si>
  <si>
    <t>Més de 1000 gr fins 2000 gr LO</t>
  </si>
  <si>
    <t>Més de 1000 gr fins 2000 gr D1</t>
  </si>
  <si>
    <t>Més de 1000 gr fins 2000 gr D2</t>
  </si>
  <si>
    <t>Preu unitari SENSE IVA proposat per la licitadora</t>
  </si>
  <si>
    <t>Mes de 500 gr fins 1000 gr D1</t>
  </si>
  <si>
    <t>Fins 20 gr</t>
  </si>
  <si>
    <t>Carta ordinària internac. Europa zona 1</t>
  </si>
  <si>
    <t>Més de 20 gr fins 50 gr</t>
  </si>
  <si>
    <t>Més de 50 gr fins 100 gr</t>
  </si>
  <si>
    <t>Més de 100 gr fins 500 gr</t>
  </si>
  <si>
    <t>Més de 500 gr fins 1000 gr</t>
  </si>
  <si>
    <t>Carta ordinària internac. Zona 2</t>
  </si>
  <si>
    <t>Carta odinària internac. Zona 2</t>
  </si>
  <si>
    <t>TOTAL PREU SENSE IVA</t>
  </si>
  <si>
    <t>TOTAL PREU AMB IVA</t>
  </si>
  <si>
    <t xml:space="preserve">NOMÉS S'HA D'EMPLENAR LES DADES DE L'ENCAPÇALAMENT I  LA COLUMNA VERDA DEL "PREU UNITARI SENSE IVA PROPOSAT PER LA LICITADORA" </t>
  </si>
  <si>
    <t>AUTOMÀTICAMENT EXCLOSA EN LA SEVA TOTALITAT</t>
  </si>
  <si>
    <t xml:space="preserve">ADVERTIMENT: SI ALGUN DELS IMPORTS PROPOSATS PER L'EMPRESA LICITADORA ÉS SUPERIOR A L'IMPORT MÀXIM PROPOSAT, L'OFERTA QUEDARÀ </t>
  </si>
  <si>
    <t>ANNEX V: PROPOSICIÓ ECONÒMICA (PREUS UNITARIS)</t>
  </si>
  <si>
    <t>En/Na......................................., amb DNI/NIE núm. ................. veí de ............... amb domicili a ........................., en nom propi (o en representació de .......................... amb NIF ..............), assabentat de les condicions i requisits exigits per optar a l'adjudicació del contracte que té per objecte el servei de repartiment publicitari amb identificació i sense identificació de destinatari i serveis postals de l’Ajuntament de les Franqueses del Vallès, expedient 8344/2025</t>
  </si>
  <si>
    <r>
      <t xml:space="preserve">2. Que el preu màxim total derivat de l'execució del contracte, resultat d’aplicar al volum estimat previst per a cada tipus d’enviament o servei els preus unitaris oferts, és de ……………………… euros IVA exclòs, amb el desglossament que es detalla en el quadre següent </t>
    </r>
    <r>
      <rPr>
        <b/>
        <sz val="10"/>
        <color rgb="FFFF0000"/>
        <rFont val="Arial"/>
        <family val="2"/>
      </rPr>
      <t>(en aquest espai s'ha de consignar l'import total que resulti, un cop introduïts els imports unitaris proposats per l'empresa licitadora, cel·la G79 d'aquest full de càlcul)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</si>
</sst>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6"/>
      <color rgb="FF000099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2"/>
      <color rgb="FF000099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b/>
      <sz val="9"/>
      <color rgb="FF000000"/>
      <name val="Calibri"/>
      <family val="2"/>
    </font>
    <font>
      <b/>
      <sz val="10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wrapText="1"/>
    </xf>
    <xf numFmtId="49" fontId="8" fillId="2" borderId="2" xfId="0" applyNumberFormat="1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" fontId="5" fillId="0" borderId="0" xfId="0" applyNumberFormat="1" applyFont="1" applyAlignment="1">
      <alignment horizontal="left" vertical="center" wrapText="1"/>
    </xf>
    <xf numFmtId="4" fontId="0" fillId="0" borderId="0" xfId="0" applyNumberFormat="1"/>
    <xf numFmtId="4" fontId="8" fillId="3" borderId="2" xfId="0" applyNumberFormat="1" applyFont="1" applyFill="1" applyBorder="1" applyAlignment="1">
      <alignment horizontal="center" wrapText="1"/>
    </xf>
    <xf numFmtId="0" fontId="11" fillId="0" borderId="0" xfId="0" applyFont="1"/>
    <xf numFmtId="4" fontId="11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0" fontId="12" fillId="0" borderId="0" xfId="0" applyFont="1"/>
    <xf numFmtId="0" fontId="13" fillId="0" borderId="0" xfId="0" applyFont="1"/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4" fontId="12" fillId="0" borderId="1" xfId="0" applyNumberFormat="1" applyFont="1" applyBorder="1"/>
    <xf numFmtId="0" fontId="12" fillId="0" borderId="3" xfId="0" applyFont="1" applyBorder="1"/>
    <xf numFmtId="0" fontId="12" fillId="0" borderId="4" xfId="0" applyFont="1" applyBorder="1"/>
    <xf numFmtId="0" fontId="12" fillId="0" borderId="4" xfId="0" applyFont="1" applyBorder="1" applyAlignment="1">
      <alignment horizontal="center"/>
    </xf>
    <xf numFmtId="4" fontId="12" fillId="0" borderId="4" xfId="0" applyNumberFormat="1" applyFont="1" applyBorder="1"/>
    <xf numFmtId="0" fontId="12" fillId="0" borderId="6" xfId="0" applyFont="1" applyBorder="1"/>
    <xf numFmtId="0" fontId="12" fillId="0" borderId="8" xfId="0" applyFont="1" applyBorder="1"/>
    <xf numFmtId="0" fontId="12" fillId="0" borderId="9" xfId="0" applyFont="1" applyBorder="1"/>
    <xf numFmtId="0" fontId="12" fillId="0" borderId="9" xfId="0" applyFont="1" applyBorder="1" applyAlignment="1">
      <alignment horizontal="center"/>
    </xf>
    <xf numFmtId="4" fontId="12" fillId="0" borderId="9" xfId="0" applyNumberFormat="1" applyFont="1" applyBorder="1"/>
    <xf numFmtId="0" fontId="12" fillId="0" borderId="3" xfId="0" applyFont="1" applyBorder="1" applyAlignment="1">
      <alignment wrapText="1" shrinkToFit="1"/>
    </xf>
    <xf numFmtId="0" fontId="12" fillId="0" borderId="6" xfId="0" applyFont="1" applyBorder="1" applyAlignment="1">
      <alignment wrapText="1" shrinkToFit="1"/>
    </xf>
    <xf numFmtId="0" fontId="12" fillId="0" borderId="8" xfId="0" applyFont="1" applyBorder="1" applyAlignment="1">
      <alignment wrapText="1" shrinkToFit="1"/>
    </xf>
    <xf numFmtId="0" fontId="12" fillId="2" borderId="4" xfId="0" applyFont="1" applyFill="1" applyBorder="1"/>
    <xf numFmtId="0" fontId="12" fillId="2" borderId="1" xfId="0" applyFont="1" applyFill="1" applyBorder="1"/>
    <xf numFmtId="0" fontId="12" fillId="2" borderId="9" xfId="0" applyFont="1" applyFill="1" applyBorder="1"/>
    <xf numFmtId="4" fontId="12" fillId="3" borderId="5" xfId="0" applyNumberFormat="1" applyFont="1" applyFill="1" applyBorder="1"/>
    <xf numFmtId="4" fontId="12" fillId="3" borderId="7" xfId="0" applyNumberFormat="1" applyFont="1" applyFill="1" applyBorder="1"/>
    <xf numFmtId="4" fontId="12" fillId="3" borderId="10" xfId="0" applyNumberFormat="1" applyFont="1" applyFill="1" applyBorder="1"/>
    <xf numFmtId="4" fontId="14" fillId="0" borderId="15" xfId="0" applyNumberFormat="1" applyFont="1" applyBorder="1"/>
    <xf numFmtId="0" fontId="14" fillId="0" borderId="0" xfId="0" applyFont="1" applyFill="1" applyBorder="1"/>
    <xf numFmtId="4" fontId="14" fillId="0" borderId="17" xfId="0" applyNumberFormat="1" applyFont="1" applyBorder="1"/>
    <xf numFmtId="4" fontId="14" fillId="0" borderId="0" xfId="0" applyNumberFormat="1" applyFont="1" applyBorder="1"/>
    <xf numFmtId="0" fontId="8" fillId="0" borderId="13" xfId="0" applyFont="1" applyBorder="1" applyAlignment="1">
      <alignment horizontal="left"/>
    </xf>
    <xf numFmtId="4" fontId="8" fillId="0" borderId="14" xfId="0" applyNumberFormat="1" applyFont="1" applyBorder="1"/>
    <xf numFmtId="4" fontId="14" fillId="0" borderId="18" xfId="0" applyNumberFormat="1" applyFont="1" applyBorder="1"/>
    <xf numFmtId="0" fontId="14" fillId="0" borderId="16" xfId="0" applyFont="1" applyBorder="1" applyAlignment="1">
      <alignment horizontal="left"/>
    </xf>
    <xf numFmtId="4" fontId="14" fillId="0" borderId="19" xfId="0" applyNumberFormat="1" applyFont="1" applyBorder="1"/>
    <xf numFmtId="0" fontId="14" fillId="0" borderId="8" xfId="0" applyFont="1" applyBorder="1" applyAlignment="1">
      <alignment vertical="center" wrapText="1" shrinkToFit="1"/>
    </xf>
    <xf numFmtId="0" fontId="14" fillId="0" borderId="9" xfId="0" applyFont="1" applyBorder="1" applyAlignment="1">
      <alignment vertical="center" wrapText="1" shrinkToFit="1"/>
    </xf>
    <xf numFmtId="0" fontId="12" fillId="0" borderId="9" xfId="0" applyFont="1" applyBorder="1" applyAlignment="1">
      <alignment horizontal="center" vertical="center"/>
    </xf>
    <xf numFmtId="4" fontId="12" fillId="0" borderId="9" xfId="0" applyNumberFormat="1" applyFont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4" fontId="12" fillId="3" borderId="10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2" borderId="11" xfId="0" applyFont="1" applyFill="1" applyBorder="1" applyAlignment="1">
      <alignment vertical="center"/>
    </xf>
    <xf numFmtId="4" fontId="12" fillId="3" borderId="12" xfId="0" applyNumberFormat="1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0" fontId="14" fillId="0" borderId="20" xfId="0" applyFont="1" applyBorder="1" applyAlignment="1">
      <alignment vertical="center" wrapText="1" shrinkToFit="1"/>
    </xf>
    <xf numFmtId="0" fontId="14" fillId="0" borderId="11" xfId="0" applyFont="1" applyBorder="1" applyAlignment="1">
      <alignment vertical="center" wrapText="1" shrinkToFit="1"/>
    </xf>
    <xf numFmtId="0" fontId="12" fillId="0" borderId="11" xfId="0" applyFont="1" applyBorder="1" applyAlignment="1">
      <alignment horizontal="center" vertical="center"/>
    </xf>
    <xf numFmtId="4" fontId="12" fillId="0" borderId="11" xfId="0" applyNumberFormat="1" applyFont="1" applyBorder="1" applyAlignment="1">
      <alignment vertical="center"/>
    </xf>
    <xf numFmtId="0" fontId="14" fillId="0" borderId="1" xfId="0" applyFont="1" applyBorder="1" applyAlignment="1">
      <alignment vertical="center" wrapText="1" shrinkToFit="1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vertical="center"/>
    </xf>
    <xf numFmtId="0" fontId="14" fillId="0" borderId="6" xfId="0" applyFont="1" applyBorder="1" applyAlignment="1">
      <alignment vertical="center" wrapText="1" shrinkToFit="1"/>
    </xf>
    <xf numFmtId="4" fontId="12" fillId="3" borderId="7" xfId="0" applyNumberFormat="1" applyFont="1" applyFill="1" applyBorder="1" applyAlignment="1">
      <alignment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4" fontId="15" fillId="0" borderId="0" xfId="0" applyNumberFormat="1" applyFont="1"/>
    <xf numFmtId="0" fontId="9" fillId="0" borderId="0" xfId="0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99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1FC24-5015-41E0-882D-373CA10AC48D}">
  <dimension ref="A1:H83"/>
  <sheetViews>
    <sheetView tabSelected="1" workbookViewId="0">
      <selection activeCell="A6" sqref="A6:H6"/>
    </sheetView>
  </sheetViews>
  <sheetFormatPr defaultColWidth="10.7109375" defaultRowHeight="15" x14ac:dyDescent="0.25"/>
  <cols>
    <col min="1" max="1" width="19.5703125" customWidth="1"/>
    <col min="2" max="2" width="34.140625" customWidth="1"/>
    <col min="3" max="3" width="10.7109375" style="2"/>
    <col min="4" max="4" width="10.7109375" style="6"/>
    <col min="5" max="5" width="13" customWidth="1"/>
    <col min="6" max="6" width="12.140625" bestFit="1" customWidth="1"/>
    <col min="7" max="8" width="12.7109375" style="10" customWidth="1"/>
  </cols>
  <sheetData>
    <row r="1" spans="1:8" ht="57.75" customHeight="1" x14ac:dyDescent="0.25">
      <c r="A1" s="72" t="s">
        <v>51</v>
      </c>
      <c r="B1" s="72"/>
      <c r="C1" s="72"/>
      <c r="D1" s="72"/>
      <c r="E1" s="72"/>
      <c r="F1" s="72"/>
      <c r="G1" s="72"/>
      <c r="H1" s="72"/>
    </row>
    <row r="2" spans="1:8" ht="57.75" customHeight="1" x14ac:dyDescent="0.25">
      <c r="A2" s="73" t="s">
        <v>52</v>
      </c>
      <c r="B2" s="73"/>
      <c r="C2" s="73"/>
      <c r="D2" s="73"/>
      <c r="E2" s="73"/>
      <c r="F2" s="73"/>
      <c r="G2" s="73"/>
      <c r="H2" s="73"/>
    </row>
    <row r="3" spans="1:8" ht="57.75" customHeight="1" x14ac:dyDescent="0.25">
      <c r="A3" s="8" t="s">
        <v>0</v>
      </c>
      <c r="B3" s="7"/>
      <c r="C3" s="7"/>
      <c r="D3" s="8"/>
      <c r="E3" s="7"/>
      <c r="F3" s="7"/>
      <c r="G3" s="9"/>
      <c r="H3" s="9"/>
    </row>
    <row r="4" spans="1:8" ht="57.75" customHeight="1" x14ac:dyDescent="0.25">
      <c r="A4" s="74" t="s">
        <v>23</v>
      </c>
      <c r="B4" s="74"/>
      <c r="C4" s="74"/>
      <c r="D4" s="74"/>
      <c r="E4" s="74"/>
      <c r="F4" s="74"/>
      <c r="G4" s="74"/>
      <c r="H4" s="74"/>
    </row>
    <row r="5" spans="1:8" ht="57.75" customHeight="1" x14ac:dyDescent="0.25">
      <c r="A5" s="74" t="s">
        <v>53</v>
      </c>
      <c r="B5" s="74"/>
      <c r="C5" s="74"/>
      <c r="D5" s="74"/>
      <c r="E5" s="74"/>
      <c r="F5" s="74"/>
      <c r="G5" s="74"/>
      <c r="H5" s="74"/>
    </row>
    <row r="6" spans="1:8" ht="84" customHeight="1" x14ac:dyDescent="0.25">
      <c r="A6" s="75" t="s">
        <v>1</v>
      </c>
      <c r="B6" s="75"/>
      <c r="C6" s="75"/>
      <c r="D6" s="75"/>
      <c r="E6" s="75"/>
      <c r="F6" s="75"/>
      <c r="G6" s="75"/>
      <c r="H6" s="75"/>
    </row>
    <row r="7" spans="1:8" ht="57.75" customHeight="1" x14ac:dyDescent="0.25">
      <c r="A7" s="76" t="s">
        <v>2</v>
      </c>
      <c r="B7" s="76"/>
      <c r="C7" s="76"/>
      <c r="D7" s="76"/>
      <c r="E7" s="76"/>
      <c r="F7" s="76"/>
      <c r="G7" s="76"/>
      <c r="H7" s="76"/>
    </row>
    <row r="8" spans="1:8" ht="46.5" customHeight="1" x14ac:dyDescent="0.25">
      <c r="A8" s="70" t="s">
        <v>48</v>
      </c>
      <c r="B8" s="70"/>
      <c r="C8" s="70"/>
      <c r="D8" s="70"/>
      <c r="E8" s="70"/>
      <c r="F8" s="70"/>
      <c r="G8" s="70"/>
      <c r="H8" s="70"/>
    </row>
    <row r="9" spans="1:8" ht="20.25" customHeight="1" x14ac:dyDescent="0.25">
      <c r="A9" s="71"/>
      <c r="B9" s="71"/>
      <c r="C9" s="71"/>
      <c r="D9" s="71"/>
    </row>
    <row r="10" spans="1:8" ht="13.9" customHeight="1" thickBot="1" x14ac:dyDescent="0.3">
      <c r="A10" s="1"/>
      <c r="B10" s="1"/>
    </row>
    <row r="11" spans="1:8" ht="60" customHeight="1" thickBot="1" x14ac:dyDescent="0.3">
      <c r="A11" s="3" t="s">
        <v>3</v>
      </c>
      <c r="B11" s="3" t="s">
        <v>4</v>
      </c>
      <c r="C11" s="4" t="s">
        <v>24</v>
      </c>
      <c r="D11" s="4" t="s">
        <v>5</v>
      </c>
      <c r="E11" s="4" t="s">
        <v>25</v>
      </c>
      <c r="F11" s="5" t="s">
        <v>36</v>
      </c>
      <c r="G11" s="11" t="s">
        <v>26</v>
      </c>
      <c r="H11"/>
    </row>
    <row r="12" spans="1:8" s="16" customFormat="1" ht="15" customHeight="1" x14ac:dyDescent="0.2">
      <c r="A12" s="21" t="s">
        <v>6</v>
      </c>
      <c r="B12" s="22" t="s">
        <v>7</v>
      </c>
      <c r="C12" s="23">
        <v>600</v>
      </c>
      <c r="D12" s="24">
        <v>0.89</v>
      </c>
      <c r="E12" s="24">
        <v>534</v>
      </c>
      <c r="F12" s="33"/>
      <c r="G12" s="36">
        <f>F12*C12</f>
        <v>0</v>
      </c>
    </row>
    <row r="13" spans="1:8" s="16" customFormat="1" ht="12" x14ac:dyDescent="0.2">
      <c r="A13" s="25" t="s">
        <v>6</v>
      </c>
      <c r="B13" s="18" t="s">
        <v>8</v>
      </c>
      <c r="C13" s="19">
        <v>30</v>
      </c>
      <c r="D13" s="20">
        <v>0.89</v>
      </c>
      <c r="E13" s="20">
        <v>26.7</v>
      </c>
      <c r="F13" s="34"/>
      <c r="G13" s="37">
        <f>F13*C13</f>
        <v>0</v>
      </c>
    </row>
    <row r="14" spans="1:8" s="16" customFormat="1" ht="12" x14ac:dyDescent="0.2">
      <c r="A14" s="25" t="s">
        <v>6</v>
      </c>
      <c r="B14" s="18" t="s">
        <v>9</v>
      </c>
      <c r="C14" s="19">
        <v>14</v>
      </c>
      <c r="D14" s="20">
        <v>0.89</v>
      </c>
      <c r="E14" s="20">
        <v>12.46</v>
      </c>
      <c r="F14" s="34"/>
      <c r="G14" s="37">
        <f t="shared" ref="G14:G77" si="0">F14*C14</f>
        <v>0</v>
      </c>
    </row>
    <row r="15" spans="1:8" s="16" customFormat="1" ht="12" x14ac:dyDescent="0.2">
      <c r="A15" s="25" t="s">
        <v>6</v>
      </c>
      <c r="B15" s="18" t="s">
        <v>10</v>
      </c>
      <c r="C15" s="19">
        <v>40</v>
      </c>
      <c r="D15" s="20">
        <v>1.03</v>
      </c>
      <c r="E15" s="20">
        <v>41.2</v>
      </c>
      <c r="F15" s="34"/>
      <c r="G15" s="37">
        <f t="shared" si="0"/>
        <v>0</v>
      </c>
    </row>
    <row r="16" spans="1:8" s="16" customFormat="1" ht="12" x14ac:dyDescent="0.2">
      <c r="A16" s="25" t="s">
        <v>6</v>
      </c>
      <c r="B16" s="18" t="s">
        <v>11</v>
      </c>
      <c r="C16" s="19">
        <v>1</v>
      </c>
      <c r="D16" s="20">
        <v>1.03</v>
      </c>
      <c r="E16" s="20">
        <v>1.03</v>
      </c>
      <c r="F16" s="34"/>
      <c r="G16" s="37">
        <f t="shared" si="0"/>
        <v>0</v>
      </c>
    </row>
    <row r="17" spans="1:7" s="16" customFormat="1" ht="12" x14ac:dyDescent="0.2">
      <c r="A17" s="25" t="s">
        <v>6</v>
      </c>
      <c r="B17" s="18" t="s">
        <v>12</v>
      </c>
      <c r="C17" s="19">
        <v>1</v>
      </c>
      <c r="D17" s="20">
        <v>1.03</v>
      </c>
      <c r="E17" s="20">
        <v>1.03</v>
      </c>
      <c r="F17" s="34"/>
      <c r="G17" s="37">
        <f t="shared" si="0"/>
        <v>0</v>
      </c>
    </row>
    <row r="18" spans="1:7" s="16" customFormat="1" ht="12" x14ac:dyDescent="0.2">
      <c r="A18" s="25" t="s">
        <v>6</v>
      </c>
      <c r="B18" s="18" t="s">
        <v>13</v>
      </c>
      <c r="C18" s="19">
        <v>180</v>
      </c>
      <c r="D18" s="20">
        <v>1.6</v>
      </c>
      <c r="E18" s="20">
        <v>288</v>
      </c>
      <c r="F18" s="34"/>
      <c r="G18" s="37">
        <f t="shared" si="0"/>
        <v>0</v>
      </c>
    </row>
    <row r="19" spans="1:7" s="16" customFormat="1" ht="12" x14ac:dyDescent="0.2">
      <c r="A19" s="25" t="s">
        <v>6</v>
      </c>
      <c r="B19" s="18" t="s">
        <v>14</v>
      </c>
      <c r="C19" s="19">
        <v>1</v>
      </c>
      <c r="D19" s="20">
        <v>1.6</v>
      </c>
      <c r="E19" s="20">
        <v>1.6</v>
      </c>
      <c r="F19" s="34"/>
      <c r="G19" s="37">
        <f t="shared" si="0"/>
        <v>0</v>
      </c>
    </row>
    <row r="20" spans="1:7" s="16" customFormat="1" ht="12" x14ac:dyDescent="0.2">
      <c r="A20" s="25" t="s">
        <v>6</v>
      </c>
      <c r="B20" s="18" t="s">
        <v>15</v>
      </c>
      <c r="C20" s="19">
        <v>1</v>
      </c>
      <c r="D20" s="20">
        <v>1.6</v>
      </c>
      <c r="E20" s="20">
        <v>1.6</v>
      </c>
      <c r="F20" s="34"/>
      <c r="G20" s="37">
        <f t="shared" si="0"/>
        <v>0</v>
      </c>
    </row>
    <row r="21" spans="1:7" s="16" customFormat="1" ht="12" x14ac:dyDescent="0.2">
      <c r="A21" s="25" t="s">
        <v>6</v>
      </c>
      <c r="B21" s="18" t="s">
        <v>16</v>
      </c>
      <c r="C21" s="19">
        <v>1</v>
      </c>
      <c r="D21" s="20">
        <v>3.1</v>
      </c>
      <c r="E21" s="20">
        <v>3.1</v>
      </c>
      <c r="F21" s="34"/>
      <c r="G21" s="37">
        <f t="shared" si="0"/>
        <v>0</v>
      </c>
    </row>
    <row r="22" spans="1:7" s="16" customFormat="1" ht="12" x14ac:dyDescent="0.2">
      <c r="A22" s="25" t="s">
        <v>6</v>
      </c>
      <c r="B22" s="18" t="s">
        <v>17</v>
      </c>
      <c r="C22" s="19">
        <v>20</v>
      </c>
      <c r="D22" s="20">
        <v>3.1</v>
      </c>
      <c r="E22" s="20">
        <v>62</v>
      </c>
      <c r="F22" s="34"/>
      <c r="G22" s="37">
        <f t="shared" si="0"/>
        <v>0</v>
      </c>
    </row>
    <row r="23" spans="1:7" s="16" customFormat="1" ht="12" x14ac:dyDescent="0.2">
      <c r="A23" s="25" t="s">
        <v>6</v>
      </c>
      <c r="B23" s="18" t="s">
        <v>18</v>
      </c>
      <c r="C23" s="19">
        <v>30</v>
      </c>
      <c r="D23" s="20">
        <v>3.1</v>
      </c>
      <c r="E23" s="20">
        <v>93</v>
      </c>
      <c r="F23" s="34"/>
      <c r="G23" s="37">
        <f t="shared" si="0"/>
        <v>0</v>
      </c>
    </row>
    <row r="24" spans="1:7" s="16" customFormat="1" ht="12" x14ac:dyDescent="0.2">
      <c r="A24" s="25" t="s">
        <v>6</v>
      </c>
      <c r="B24" s="18" t="s">
        <v>30</v>
      </c>
      <c r="C24" s="19">
        <v>1</v>
      </c>
      <c r="D24" s="20">
        <v>6.25</v>
      </c>
      <c r="E24" s="20">
        <v>6.25</v>
      </c>
      <c r="F24" s="34"/>
      <c r="G24" s="37">
        <f t="shared" si="0"/>
        <v>0</v>
      </c>
    </row>
    <row r="25" spans="1:7" s="16" customFormat="1" ht="12" x14ac:dyDescent="0.2">
      <c r="A25" s="25" t="s">
        <v>6</v>
      </c>
      <c r="B25" s="18" t="s">
        <v>37</v>
      </c>
      <c r="C25" s="19">
        <v>1</v>
      </c>
      <c r="D25" s="20">
        <v>6.25</v>
      </c>
      <c r="E25" s="20">
        <v>6.25</v>
      </c>
      <c r="F25" s="34"/>
      <c r="G25" s="37">
        <f t="shared" si="0"/>
        <v>0</v>
      </c>
    </row>
    <row r="26" spans="1:7" s="16" customFormat="1" ht="12" x14ac:dyDescent="0.2">
      <c r="A26" s="25" t="s">
        <v>6</v>
      </c>
      <c r="B26" s="18" t="s">
        <v>32</v>
      </c>
      <c r="C26" s="19">
        <v>1</v>
      </c>
      <c r="D26" s="20">
        <v>6.25</v>
      </c>
      <c r="E26" s="20">
        <v>6.25</v>
      </c>
      <c r="F26" s="34"/>
      <c r="G26" s="37">
        <f t="shared" si="0"/>
        <v>0</v>
      </c>
    </row>
    <row r="27" spans="1:7" s="16" customFormat="1" ht="12" x14ac:dyDescent="0.2">
      <c r="A27" s="25" t="s">
        <v>6</v>
      </c>
      <c r="B27" s="18" t="s">
        <v>33</v>
      </c>
      <c r="C27" s="19">
        <v>1</v>
      </c>
      <c r="D27" s="20">
        <v>6.7</v>
      </c>
      <c r="E27" s="20">
        <v>6.7</v>
      </c>
      <c r="F27" s="34"/>
      <c r="G27" s="37">
        <f t="shared" si="0"/>
        <v>0</v>
      </c>
    </row>
    <row r="28" spans="1:7" s="16" customFormat="1" ht="12" x14ac:dyDescent="0.2">
      <c r="A28" s="25" t="s">
        <v>6</v>
      </c>
      <c r="B28" s="18" t="s">
        <v>34</v>
      </c>
      <c r="C28" s="19">
        <v>1</v>
      </c>
      <c r="D28" s="20">
        <v>6.7</v>
      </c>
      <c r="E28" s="20">
        <v>6.7</v>
      </c>
      <c r="F28" s="34"/>
      <c r="G28" s="37">
        <f t="shared" si="0"/>
        <v>0</v>
      </c>
    </row>
    <row r="29" spans="1:7" s="16" customFormat="1" ht="12.75" thickBot="1" x14ac:dyDescent="0.25">
      <c r="A29" s="26" t="s">
        <v>6</v>
      </c>
      <c r="B29" s="27" t="s">
        <v>35</v>
      </c>
      <c r="C29" s="28">
        <v>1</v>
      </c>
      <c r="D29" s="29">
        <v>6.7</v>
      </c>
      <c r="E29" s="29">
        <v>6.7</v>
      </c>
      <c r="F29" s="35"/>
      <c r="G29" s="38">
        <f t="shared" si="0"/>
        <v>0</v>
      </c>
    </row>
    <row r="30" spans="1:7" s="16" customFormat="1" ht="24" x14ac:dyDescent="0.2">
      <c r="A30" s="30" t="s">
        <v>39</v>
      </c>
      <c r="B30" s="22" t="s">
        <v>38</v>
      </c>
      <c r="C30" s="23">
        <v>1</v>
      </c>
      <c r="D30" s="24">
        <v>1.84</v>
      </c>
      <c r="E30" s="24">
        <v>1.84</v>
      </c>
      <c r="F30" s="33"/>
      <c r="G30" s="36">
        <f t="shared" si="0"/>
        <v>0</v>
      </c>
    </row>
    <row r="31" spans="1:7" s="16" customFormat="1" ht="24" x14ac:dyDescent="0.2">
      <c r="A31" s="31" t="s">
        <v>39</v>
      </c>
      <c r="B31" s="18" t="s">
        <v>40</v>
      </c>
      <c r="C31" s="19">
        <v>1</v>
      </c>
      <c r="D31" s="20">
        <v>2.14</v>
      </c>
      <c r="E31" s="20">
        <v>2.14</v>
      </c>
      <c r="F31" s="34"/>
      <c r="G31" s="37">
        <f t="shared" si="0"/>
        <v>0</v>
      </c>
    </row>
    <row r="32" spans="1:7" s="16" customFormat="1" ht="24" x14ac:dyDescent="0.2">
      <c r="A32" s="31" t="s">
        <v>39</v>
      </c>
      <c r="B32" s="18" t="s">
        <v>41</v>
      </c>
      <c r="C32" s="19">
        <v>1</v>
      </c>
      <c r="D32" s="20">
        <v>2.94</v>
      </c>
      <c r="E32" s="20">
        <v>2.94</v>
      </c>
      <c r="F32" s="34"/>
      <c r="G32" s="37">
        <f t="shared" si="0"/>
        <v>0</v>
      </c>
    </row>
    <row r="33" spans="1:7" s="16" customFormat="1" ht="24" x14ac:dyDescent="0.2">
      <c r="A33" s="31" t="s">
        <v>39</v>
      </c>
      <c r="B33" s="18" t="s">
        <v>42</v>
      </c>
      <c r="C33" s="19">
        <v>1</v>
      </c>
      <c r="D33" s="20">
        <v>7.04</v>
      </c>
      <c r="E33" s="20">
        <v>7.04</v>
      </c>
      <c r="F33" s="34"/>
      <c r="G33" s="37">
        <f t="shared" si="0"/>
        <v>0</v>
      </c>
    </row>
    <row r="34" spans="1:7" s="16" customFormat="1" ht="24" x14ac:dyDescent="0.2">
      <c r="A34" s="31" t="s">
        <v>39</v>
      </c>
      <c r="B34" s="18" t="s">
        <v>43</v>
      </c>
      <c r="C34" s="19">
        <v>1</v>
      </c>
      <c r="D34" s="20">
        <v>13.42</v>
      </c>
      <c r="E34" s="20">
        <v>13.42</v>
      </c>
      <c r="F34" s="34"/>
      <c r="G34" s="37">
        <f t="shared" si="0"/>
        <v>0</v>
      </c>
    </row>
    <row r="35" spans="1:7" s="16" customFormat="1" ht="24" x14ac:dyDescent="0.2">
      <c r="A35" s="31" t="s">
        <v>44</v>
      </c>
      <c r="B35" s="18" t="s">
        <v>38</v>
      </c>
      <c r="C35" s="19">
        <v>1</v>
      </c>
      <c r="D35" s="20">
        <v>1.94</v>
      </c>
      <c r="E35" s="20">
        <v>1.94</v>
      </c>
      <c r="F35" s="34"/>
      <c r="G35" s="37">
        <f t="shared" si="0"/>
        <v>0</v>
      </c>
    </row>
    <row r="36" spans="1:7" s="16" customFormat="1" ht="24" x14ac:dyDescent="0.2">
      <c r="A36" s="31" t="s">
        <v>45</v>
      </c>
      <c r="B36" s="18" t="s">
        <v>40</v>
      </c>
      <c r="C36" s="19">
        <v>1</v>
      </c>
      <c r="D36" s="20">
        <v>2.44</v>
      </c>
      <c r="E36" s="20">
        <v>2.44</v>
      </c>
      <c r="F36" s="34"/>
      <c r="G36" s="37">
        <f t="shared" si="0"/>
        <v>0</v>
      </c>
    </row>
    <row r="37" spans="1:7" s="16" customFormat="1" ht="24" x14ac:dyDescent="0.2">
      <c r="A37" s="31" t="s">
        <v>45</v>
      </c>
      <c r="B37" s="18" t="s">
        <v>41</v>
      </c>
      <c r="C37" s="19">
        <v>1</v>
      </c>
      <c r="D37" s="20">
        <v>4.05</v>
      </c>
      <c r="E37" s="20">
        <v>4.05</v>
      </c>
      <c r="F37" s="34"/>
      <c r="G37" s="37">
        <f t="shared" si="0"/>
        <v>0</v>
      </c>
    </row>
    <row r="38" spans="1:7" s="16" customFormat="1" ht="24" x14ac:dyDescent="0.2">
      <c r="A38" s="31" t="s">
        <v>45</v>
      </c>
      <c r="B38" s="18" t="s">
        <v>42</v>
      </c>
      <c r="C38" s="19">
        <v>1</v>
      </c>
      <c r="D38" s="20">
        <v>10.63</v>
      </c>
      <c r="E38" s="20">
        <v>10.63</v>
      </c>
      <c r="F38" s="34"/>
      <c r="G38" s="37">
        <f t="shared" si="0"/>
        <v>0</v>
      </c>
    </row>
    <row r="39" spans="1:7" s="16" customFormat="1" ht="24.75" thickBot="1" x14ac:dyDescent="0.25">
      <c r="A39" s="32" t="s">
        <v>44</v>
      </c>
      <c r="B39" s="27" t="s">
        <v>43</v>
      </c>
      <c r="C39" s="28">
        <v>1</v>
      </c>
      <c r="D39" s="29">
        <v>21.75</v>
      </c>
      <c r="E39" s="29">
        <v>21.75</v>
      </c>
      <c r="F39" s="35"/>
      <c r="G39" s="38">
        <f t="shared" si="0"/>
        <v>0</v>
      </c>
    </row>
    <row r="40" spans="1:7" s="16" customFormat="1" ht="12" x14ac:dyDescent="0.2">
      <c r="A40" s="21" t="s">
        <v>19</v>
      </c>
      <c r="B40" s="22" t="s">
        <v>7</v>
      </c>
      <c r="C40" s="23">
        <v>70</v>
      </c>
      <c r="D40" s="24">
        <v>5.29</v>
      </c>
      <c r="E40" s="24">
        <v>370.3</v>
      </c>
      <c r="F40" s="33"/>
      <c r="G40" s="36">
        <f t="shared" si="0"/>
        <v>0</v>
      </c>
    </row>
    <row r="41" spans="1:7" s="16" customFormat="1" ht="12" x14ac:dyDescent="0.2">
      <c r="A41" s="25" t="s">
        <v>19</v>
      </c>
      <c r="B41" s="18" t="s">
        <v>8</v>
      </c>
      <c r="C41" s="19">
        <v>10</v>
      </c>
      <c r="D41" s="20">
        <v>5.29</v>
      </c>
      <c r="E41" s="20">
        <v>52.9</v>
      </c>
      <c r="F41" s="34"/>
      <c r="G41" s="37">
        <f t="shared" si="0"/>
        <v>0</v>
      </c>
    </row>
    <row r="42" spans="1:7" s="16" customFormat="1" ht="12" x14ac:dyDescent="0.2">
      <c r="A42" s="25" t="s">
        <v>19</v>
      </c>
      <c r="B42" s="18" t="s">
        <v>9</v>
      </c>
      <c r="C42" s="19">
        <v>10</v>
      </c>
      <c r="D42" s="20">
        <v>5.29</v>
      </c>
      <c r="E42" s="20">
        <v>52.9</v>
      </c>
      <c r="F42" s="34"/>
      <c r="G42" s="37">
        <f t="shared" si="0"/>
        <v>0</v>
      </c>
    </row>
    <row r="43" spans="1:7" s="16" customFormat="1" ht="12" x14ac:dyDescent="0.2">
      <c r="A43" s="25" t="s">
        <v>19</v>
      </c>
      <c r="B43" s="18" t="s">
        <v>10</v>
      </c>
      <c r="C43" s="19">
        <v>1</v>
      </c>
      <c r="D43" s="20">
        <v>5.43</v>
      </c>
      <c r="E43" s="20">
        <v>5.43</v>
      </c>
      <c r="F43" s="34"/>
      <c r="G43" s="37">
        <f t="shared" si="0"/>
        <v>0</v>
      </c>
    </row>
    <row r="44" spans="1:7" s="16" customFormat="1" ht="12" x14ac:dyDescent="0.2">
      <c r="A44" s="25" t="s">
        <v>19</v>
      </c>
      <c r="B44" s="18" t="s">
        <v>11</v>
      </c>
      <c r="C44" s="19">
        <v>1</v>
      </c>
      <c r="D44" s="20">
        <v>5.43</v>
      </c>
      <c r="E44" s="20">
        <v>5.43</v>
      </c>
      <c r="F44" s="34"/>
      <c r="G44" s="37">
        <f t="shared" si="0"/>
        <v>0</v>
      </c>
    </row>
    <row r="45" spans="1:7" s="16" customFormat="1" ht="12" x14ac:dyDescent="0.2">
      <c r="A45" s="25" t="s">
        <v>19</v>
      </c>
      <c r="B45" s="18" t="s">
        <v>12</v>
      </c>
      <c r="C45" s="19">
        <v>1</v>
      </c>
      <c r="D45" s="20">
        <v>5.43</v>
      </c>
      <c r="E45" s="20">
        <v>5.43</v>
      </c>
      <c r="F45" s="34"/>
      <c r="G45" s="37">
        <f t="shared" si="0"/>
        <v>0</v>
      </c>
    </row>
    <row r="46" spans="1:7" s="16" customFormat="1" ht="12" x14ac:dyDescent="0.2">
      <c r="A46" s="25" t="s">
        <v>19</v>
      </c>
      <c r="B46" s="18" t="s">
        <v>13</v>
      </c>
      <c r="C46" s="19">
        <v>1</v>
      </c>
      <c r="D46" s="20">
        <v>6</v>
      </c>
      <c r="E46" s="20">
        <v>6</v>
      </c>
      <c r="F46" s="34"/>
      <c r="G46" s="37">
        <f t="shared" si="0"/>
        <v>0</v>
      </c>
    </row>
    <row r="47" spans="1:7" s="16" customFormat="1" ht="12" x14ac:dyDescent="0.2">
      <c r="A47" s="25" t="s">
        <v>19</v>
      </c>
      <c r="B47" s="18" t="s">
        <v>14</v>
      </c>
      <c r="C47" s="19">
        <v>1</v>
      </c>
      <c r="D47" s="20">
        <v>6</v>
      </c>
      <c r="E47" s="20">
        <v>6</v>
      </c>
      <c r="F47" s="34"/>
      <c r="G47" s="37">
        <f t="shared" si="0"/>
        <v>0</v>
      </c>
    </row>
    <row r="48" spans="1:7" s="16" customFormat="1" ht="12" x14ac:dyDescent="0.2">
      <c r="A48" s="25" t="s">
        <v>19</v>
      </c>
      <c r="B48" s="18" t="s">
        <v>15</v>
      </c>
      <c r="C48" s="19">
        <v>1</v>
      </c>
      <c r="D48" s="20">
        <v>6</v>
      </c>
      <c r="E48" s="20">
        <v>6</v>
      </c>
      <c r="F48" s="34"/>
      <c r="G48" s="37">
        <f t="shared" si="0"/>
        <v>0</v>
      </c>
    </row>
    <row r="49" spans="1:7" s="16" customFormat="1" ht="12" x14ac:dyDescent="0.2">
      <c r="A49" s="25" t="s">
        <v>19</v>
      </c>
      <c r="B49" s="18" t="s">
        <v>16</v>
      </c>
      <c r="C49" s="19">
        <v>1</v>
      </c>
      <c r="D49" s="20">
        <v>7.5</v>
      </c>
      <c r="E49" s="20">
        <v>7.5</v>
      </c>
      <c r="F49" s="34"/>
      <c r="G49" s="37">
        <f t="shared" si="0"/>
        <v>0</v>
      </c>
    </row>
    <row r="50" spans="1:7" s="16" customFormat="1" ht="12" x14ac:dyDescent="0.2">
      <c r="A50" s="25" t="s">
        <v>19</v>
      </c>
      <c r="B50" s="18" t="s">
        <v>17</v>
      </c>
      <c r="C50" s="19">
        <v>1</v>
      </c>
      <c r="D50" s="20">
        <v>7.5</v>
      </c>
      <c r="E50" s="20">
        <v>7.5</v>
      </c>
      <c r="F50" s="34"/>
      <c r="G50" s="37">
        <f t="shared" si="0"/>
        <v>0</v>
      </c>
    </row>
    <row r="51" spans="1:7" s="16" customFormat="1" ht="12" x14ac:dyDescent="0.2">
      <c r="A51" s="25" t="s">
        <v>19</v>
      </c>
      <c r="B51" s="18" t="s">
        <v>18</v>
      </c>
      <c r="C51" s="19">
        <v>1</v>
      </c>
      <c r="D51" s="20">
        <v>7.5</v>
      </c>
      <c r="E51" s="20">
        <v>7.5</v>
      </c>
      <c r="F51" s="34"/>
      <c r="G51" s="37">
        <f t="shared" si="0"/>
        <v>0</v>
      </c>
    </row>
    <row r="52" spans="1:7" s="16" customFormat="1" ht="12" x14ac:dyDescent="0.2">
      <c r="A52" s="25" t="s">
        <v>19</v>
      </c>
      <c r="B52" s="18" t="s">
        <v>30</v>
      </c>
      <c r="C52" s="19">
        <v>1</v>
      </c>
      <c r="D52" s="20">
        <v>10.65</v>
      </c>
      <c r="E52" s="20">
        <v>10.65</v>
      </c>
      <c r="F52" s="34"/>
      <c r="G52" s="37">
        <f t="shared" si="0"/>
        <v>0</v>
      </c>
    </row>
    <row r="53" spans="1:7" s="16" customFormat="1" ht="12" x14ac:dyDescent="0.2">
      <c r="A53" s="25" t="s">
        <v>19</v>
      </c>
      <c r="B53" s="18" t="s">
        <v>31</v>
      </c>
      <c r="C53" s="19">
        <v>1</v>
      </c>
      <c r="D53" s="20">
        <v>10.65</v>
      </c>
      <c r="E53" s="20">
        <v>10.65</v>
      </c>
      <c r="F53" s="34"/>
      <c r="G53" s="37">
        <f t="shared" si="0"/>
        <v>0</v>
      </c>
    </row>
    <row r="54" spans="1:7" s="16" customFormat="1" ht="12" x14ac:dyDescent="0.2">
      <c r="A54" s="25" t="s">
        <v>19</v>
      </c>
      <c r="B54" s="18" t="s">
        <v>32</v>
      </c>
      <c r="C54" s="19">
        <v>1</v>
      </c>
      <c r="D54" s="20">
        <v>10.65</v>
      </c>
      <c r="E54" s="20">
        <v>10.65</v>
      </c>
      <c r="F54" s="34"/>
      <c r="G54" s="37">
        <f t="shared" si="0"/>
        <v>0</v>
      </c>
    </row>
    <row r="55" spans="1:7" s="16" customFormat="1" ht="12" x14ac:dyDescent="0.2">
      <c r="A55" s="25" t="s">
        <v>19</v>
      </c>
      <c r="B55" s="18" t="s">
        <v>33</v>
      </c>
      <c r="C55" s="19">
        <v>1</v>
      </c>
      <c r="D55" s="20">
        <v>11.1</v>
      </c>
      <c r="E55" s="20">
        <v>11.1</v>
      </c>
      <c r="F55" s="34"/>
      <c r="G55" s="37">
        <f t="shared" si="0"/>
        <v>0</v>
      </c>
    </row>
    <row r="56" spans="1:7" s="16" customFormat="1" ht="12" x14ac:dyDescent="0.2">
      <c r="A56" s="25" t="s">
        <v>19</v>
      </c>
      <c r="B56" s="18" t="s">
        <v>34</v>
      </c>
      <c r="C56" s="19">
        <v>1</v>
      </c>
      <c r="D56" s="20">
        <v>11.1</v>
      </c>
      <c r="E56" s="20">
        <v>11.1</v>
      </c>
      <c r="F56" s="34"/>
      <c r="G56" s="37">
        <f t="shared" si="0"/>
        <v>0</v>
      </c>
    </row>
    <row r="57" spans="1:7" s="16" customFormat="1" ht="12" x14ac:dyDescent="0.2">
      <c r="A57" s="25" t="s">
        <v>19</v>
      </c>
      <c r="B57" s="18" t="s">
        <v>35</v>
      </c>
      <c r="C57" s="19">
        <v>1</v>
      </c>
      <c r="D57" s="20">
        <v>11.1</v>
      </c>
      <c r="E57" s="20">
        <v>11.1</v>
      </c>
      <c r="F57" s="34"/>
      <c r="G57" s="37">
        <f t="shared" si="0"/>
        <v>0</v>
      </c>
    </row>
    <row r="58" spans="1:7" s="54" customFormat="1" ht="24.75" thickBot="1" x14ac:dyDescent="0.3">
      <c r="A58" s="58" t="s">
        <v>27</v>
      </c>
      <c r="B58" s="59" t="s">
        <v>20</v>
      </c>
      <c r="C58" s="60">
        <v>105</v>
      </c>
      <c r="D58" s="61">
        <v>0.98</v>
      </c>
      <c r="E58" s="61">
        <v>102.89999999999999</v>
      </c>
      <c r="F58" s="55"/>
      <c r="G58" s="56">
        <f t="shared" si="0"/>
        <v>0</v>
      </c>
    </row>
    <row r="59" spans="1:7" s="16" customFormat="1" ht="12" x14ac:dyDescent="0.2">
      <c r="A59" s="21" t="s">
        <v>21</v>
      </c>
      <c r="B59" s="22" t="s">
        <v>7</v>
      </c>
      <c r="C59" s="23">
        <v>918</v>
      </c>
      <c r="D59" s="24">
        <v>5.29</v>
      </c>
      <c r="E59" s="24">
        <v>4856.22</v>
      </c>
      <c r="F59" s="33"/>
      <c r="G59" s="36">
        <f t="shared" si="0"/>
        <v>0</v>
      </c>
    </row>
    <row r="60" spans="1:7" s="16" customFormat="1" ht="12" x14ac:dyDescent="0.2">
      <c r="A60" s="25" t="s">
        <v>21</v>
      </c>
      <c r="B60" s="18" t="s">
        <v>8</v>
      </c>
      <c r="C60" s="19">
        <v>300</v>
      </c>
      <c r="D60" s="20">
        <v>5.29</v>
      </c>
      <c r="E60" s="20">
        <v>1587</v>
      </c>
      <c r="F60" s="34"/>
      <c r="G60" s="37">
        <f t="shared" si="0"/>
        <v>0</v>
      </c>
    </row>
    <row r="61" spans="1:7" s="16" customFormat="1" ht="12" x14ac:dyDescent="0.2">
      <c r="A61" s="25" t="s">
        <v>21</v>
      </c>
      <c r="B61" s="18" t="s">
        <v>9</v>
      </c>
      <c r="C61" s="19">
        <v>300</v>
      </c>
      <c r="D61" s="20">
        <v>5.29</v>
      </c>
      <c r="E61" s="20">
        <v>1587</v>
      </c>
      <c r="F61" s="34"/>
      <c r="G61" s="37">
        <f t="shared" si="0"/>
        <v>0</v>
      </c>
    </row>
    <row r="62" spans="1:7" s="16" customFormat="1" ht="12" x14ac:dyDescent="0.2">
      <c r="A62" s="25" t="s">
        <v>21</v>
      </c>
      <c r="B62" s="18" t="s">
        <v>10</v>
      </c>
      <c r="C62" s="19">
        <v>130</v>
      </c>
      <c r="D62" s="20">
        <v>5.43</v>
      </c>
      <c r="E62" s="20">
        <v>705.9</v>
      </c>
      <c r="F62" s="34"/>
      <c r="G62" s="37">
        <f t="shared" si="0"/>
        <v>0</v>
      </c>
    </row>
    <row r="63" spans="1:7" s="16" customFormat="1" ht="12" x14ac:dyDescent="0.2">
      <c r="A63" s="25" t="s">
        <v>21</v>
      </c>
      <c r="B63" s="18" t="s">
        <v>11</v>
      </c>
      <c r="C63" s="19">
        <v>500</v>
      </c>
      <c r="D63" s="20">
        <v>5.43</v>
      </c>
      <c r="E63" s="20">
        <v>2715</v>
      </c>
      <c r="F63" s="34"/>
      <c r="G63" s="37">
        <f t="shared" si="0"/>
        <v>0</v>
      </c>
    </row>
    <row r="64" spans="1:7" s="16" customFormat="1" ht="12" x14ac:dyDescent="0.2">
      <c r="A64" s="25" t="s">
        <v>21</v>
      </c>
      <c r="B64" s="18" t="s">
        <v>12</v>
      </c>
      <c r="C64" s="19">
        <v>200</v>
      </c>
      <c r="D64" s="20">
        <v>5.43</v>
      </c>
      <c r="E64" s="20">
        <v>1086</v>
      </c>
      <c r="F64" s="34"/>
      <c r="G64" s="37">
        <f t="shared" si="0"/>
        <v>0</v>
      </c>
    </row>
    <row r="65" spans="1:7" s="16" customFormat="1" ht="12" x14ac:dyDescent="0.2">
      <c r="A65" s="25" t="s">
        <v>21</v>
      </c>
      <c r="B65" s="18" t="s">
        <v>13</v>
      </c>
      <c r="C65" s="19">
        <v>400</v>
      </c>
      <c r="D65" s="20">
        <v>6</v>
      </c>
      <c r="E65" s="20">
        <v>2400</v>
      </c>
      <c r="F65" s="34"/>
      <c r="G65" s="37">
        <f t="shared" si="0"/>
        <v>0</v>
      </c>
    </row>
    <row r="66" spans="1:7" s="16" customFormat="1" ht="12" x14ac:dyDescent="0.2">
      <c r="A66" s="25" t="s">
        <v>21</v>
      </c>
      <c r="B66" s="18" t="s">
        <v>14</v>
      </c>
      <c r="C66" s="19">
        <v>250</v>
      </c>
      <c r="D66" s="20">
        <v>6</v>
      </c>
      <c r="E66" s="20">
        <v>1500</v>
      </c>
      <c r="F66" s="34"/>
      <c r="G66" s="37">
        <f t="shared" si="0"/>
        <v>0</v>
      </c>
    </row>
    <row r="67" spans="1:7" s="16" customFormat="1" ht="12" x14ac:dyDescent="0.2">
      <c r="A67" s="25" t="s">
        <v>21</v>
      </c>
      <c r="B67" s="18" t="s">
        <v>15</v>
      </c>
      <c r="C67" s="19">
        <v>30</v>
      </c>
      <c r="D67" s="20">
        <v>6</v>
      </c>
      <c r="E67" s="20">
        <v>180</v>
      </c>
      <c r="F67" s="34"/>
      <c r="G67" s="37">
        <f t="shared" si="0"/>
        <v>0</v>
      </c>
    </row>
    <row r="68" spans="1:7" s="16" customFormat="1" ht="12" x14ac:dyDescent="0.2">
      <c r="A68" s="25" t="s">
        <v>21</v>
      </c>
      <c r="B68" s="18" t="s">
        <v>16</v>
      </c>
      <c r="C68" s="19">
        <v>5</v>
      </c>
      <c r="D68" s="20">
        <v>7.5</v>
      </c>
      <c r="E68" s="20">
        <v>37.5</v>
      </c>
      <c r="F68" s="34"/>
      <c r="G68" s="37">
        <f t="shared" si="0"/>
        <v>0</v>
      </c>
    </row>
    <row r="69" spans="1:7" s="17" customFormat="1" ht="12" x14ac:dyDescent="0.2">
      <c r="A69" s="25" t="s">
        <v>21</v>
      </c>
      <c r="B69" s="18" t="s">
        <v>17</v>
      </c>
      <c r="C69" s="19">
        <v>250</v>
      </c>
      <c r="D69" s="20">
        <v>7.5</v>
      </c>
      <c r="E69" s="20">
        <v>1875</v>
      </c>
      <c r="F69" s="34"/>
      <c r="G69" s="37">
        <f t="shared" si="0"/>
        <v>0</v>
      </c>
    </row>
    <row r="70" spans="1:7" s="17" customFormat="1" ht="12" x14ac:dyDescent="0.2">
      <c r="A70" s="25" t="s">
        <v>21</v>
      </c>
      <c r="B70" s="18" t="s">
        <v>18</v>
      </c>
      <c r="C70" s="19">
        <v>10</v>
      </c>
      <c r="D70" s="20">
        <v>7.5</v>
      </c>
      <c r="E70" s="20">
        <v>75</v>
      </c>
      <c r="F70" s="34"/>
      <c r="G70" s="37">
        <f t="shared" si="0"/>
        <v>0</v>
      </c>
    </row>
    <row r="71" spans="1:7" s="17" customFormat="1" ht="12" x14ac:dyDescent="0.2">
      <c r="A71" s="25" t="s">
        <v>21</v>
      </c>
      <c r="B71" s="18" t="s">
        <v>30</v>
      </c>
      <c r="C71" s="19">
        <v>1</v>
      </c>
      <c r="D71" s="20">
        <v>10.65</v>
      </c>
      <c r="E71" s="20">
        <v>10.65</v>
      </c>
      <c r="F71" s="34"/>
      <c r="G71" s="37">
        <f t="shared" si="0"/>
        <v>0</v>
      </c>
    </row>
    <row r="72" spans="1:7" s="17" customFormat="1" ht="12" x14ac:dyDescent="0.2">
      <c r="A72" s="25" t="s">
        <v>21</v>
      </c>
      <c r="B72" s="18" t="s">
        <v>31</v>
      </c>
      <c r="C72" s="19">
        <v>10</v>
      </c>
      <c r="D72" s="20">
        <v>10.65</v>
      </c>
      <c r="E72" s="20">
        <v>106.5</v>
      </c>
      <c r="F72" s="34"/>
      <c r="G72" s="37">
        <f t="shared" si="0"/>
        <v>0</v>
      </c>
    </row>
    <row r="73" spans="1:7" s="17" customFormat="1" ht="12" x14ac:dyDescent="0.2">
      <c r="A73" s="25" t="s">
        <v>21</v>
      </c>
      <c r="B73" s="18" t="s">
        <v>32</v>
      </c>
      <c r="C73" s="19">
        <v>1</v>
      </c>
      <c r="D73" s="20">
        <v>10.65</v>
      </c>
      <c r="E73" s="20">
        <v>10.65</v>
      </c>
      <c r="F73" s="34"/>
      <c r="G73" s="37">
        <f t="shared" si="0"/>
        <v>0</v>
      </c>
    </row>
    <row r="74" spans="1:7" s="17" customFormat="1" ht="12" x14ac:dyDescent="0.2">
      <c r="A74" s="25" t="s">
        <v>21</v>
      </c>
      <c r="B74" s="18" t="s">
        <v>33</v>
      </c>
      <c r="C74" s="19">
        <v>1</v>
      </c>
      <c r="D74" s="20">
        <v>11.1</v>
      </c>
      <c r="E74" s="20">
        <v>11.1</v>
      </c>
      <c r="F74" s="34"/>
      <c r="G74" s="37">
        <f t="shared" si="0"/>
        <v>0</v>
      </c>
    </row>
    <row r="75" spans="1:7" s="17" customFormat="1" ht="12" x14ac:dyDescent="0.2">
      <c r="A75" s="25" t="s">
        <v>21</v>
      </c>
      <c r="B75" s="18" t="s">
        <v>34</v>
      </c>
      <c r="C75" s="19">
        <v>1</v>
      </c>
      <c r="D75" s="20">
        <v>11.1</v>
      </c>
      <c r="E75" s="20">
        <v>11.1</v>
      </c>
      <c r="F75" s="34"/>
      <c r="G75" s="37">
        <f t="shared" si="0"/>
        <v>0</v>
      </c>
    </row>
    <row r="76" spans="1:7" s="17" customFormat="1" ht="12" x14ac:dyDescent="0.2">
      <c r="A76" s="25" t="s">
        <v>21</v>
      </c>
      <c r="B76" s="18" t="s">
        <v>35</v>
      </c>
      <c r="C76" s="19">
        <v>1</v>
      </c>
      <c r="D76" s="20">
        <v>11.1</v>
      </c>
      <c r="E76" s="20">
        <v>11.1</v>
      </c>
      <c r="F76" s="34"/>
      <c r="G76" s="37">
        <f t="shared" si="0"/>
        <v>0</v>
      </c>
    </row>
    <row r="77" spans="1:7" s="54" customFormat="1" ht="24" x14ac:dyDescent="0.25">
      <c r="A77" s="65" t="s">
        <v>28</v>
      </c>
      <c r="B77" s="62" t="s">
        <v>22</v>
      </c>
      <c r="C77" s="63">
        <v>3308</v>
      </c>
      <c r="D77" s="64">
        <v>2.2799999999999998</v>
      </c>
      <c r="E77" s="64">
        <v>7542.24</v>
      </c>
      <c r="F77" s="57"/>
      <c r="G77" s="66">
        <f t="shared" si="0"/>
        <v>0</v>
      </c>
    </row>
    <row r="78" spans="1:7" s="54" customFormat="1" ht="24.75" thickBot="1" x14ac:dyDescent="0.3">
      <c r="A78" s="48" t="s">
        <v>29</v>
      </c>
      <c r="B78" s="49" t="s">
        <v>20</v>
      </c>
      <c r="C78" s="50">
        <v>3308</v>
      </c>
      <c r="D78" s="51">
        <v>0.98</v>
      </c>
      <c r="E78" s="51">
        <v>3241.84</v>
      </c>
      <c r="F78" s="52"/>
      <c r="G78" s="53">
        <f t="shared" ref="G78" si="1">F78*C78</f>
        <v>0</v>
      </c>
    </row>
    <row r="79" spans="1:7" s="16" customFormat="1" ht="12" x14ac:dyDescent="0.2">
      <c r="C79" s="46" t="s">
        <v>46</v>
      </c>
      <c r="D79" s="42"/>
      <c r="E79" s="41">
        <f>SUM(E12:E78)</f>
        <v>31423.599999999995</v>
      </c>
      <c r="F79" s="40"/>
      <c r="G79" s="47">
        <f>SUM(G12:G78)</f>
        <v>0</v>
      </c>
    </row>
    <row r="80" spans="1:7" s="12" customFormat="1" ht="13.5" thickBot="1" x14ac:dyDescent="0.25">
      <c r="C80" s="43" t="s">
        <v>47</v>
      </c>
      <c r="D80" s="44"/>
      <c r="E80" s="39">
        <f>E79*1.21</f>
        <v>38022.55599999999</v>
      </c>
      <c r="F80" s="40"/>
      <c r="G80" s="45">
        <f>G79*1.21</f>
        <v>0</v>
      </c>
    </row>
    <row r="81" spans="1:7" s="12" customFormat="1" ht="12.75" x14ac:dyDescent="0.2">
      <c r="C81" s="14"/>
      <c r="D81" s="15"/>
      <c r="E81" s="13"/>
      <c r="G81" s="13"/>
    </row>
    <row r="82" spans="1:7" s="67" customFormat="1" ht="12.75" x14ac:dyDescent="0.2">
      <c r="A82" s="67" t="s">
        <v>50</v>
      </c>
      <c r="C82" s="68"/>
      <c r="D82" s="69"/>
      <c r="E82" s="69"/>
      <c r="G82" s="69"/>
    </row>
    <row r="83" spans="1:7" s="67" customFormat="1" ht="12.75" x14ac:dyDescent="0.2">
      <c r="A83" s="67" t="s">
        <v>49</v>
      </c>
      <c r="C83" s="68"/>
      <c r="G83" s="69"/>
    </row>
  </sheetData>
  <mergeCells count="8">
    <mergeCell ref="A8:H8"/>
    <mergeCell ref="A9:D9"/>
    <mergeCell ref="A1:H1"/>
    <mergeCell ref="A2:H2"/>
    <mergeCell ref="A4:H4"/>
    <mergeCell ref="A5:H5"/>
    <mergeCell ref="A6:H6"/>
    <mergeCell ref="A7:H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OFERTA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Martin - (Secretaria)</dc:creator>
  <dc:description/>
  <cp:lastModifiedBy>Alex Martin - (Secretaria)</cp:lastModifiedBy>
  <cp:revision>7</cp:revision>
  <cp:lastPrinted>2021-03-10T10:26:17Z</cp:lastPrinted>
  <dcterms:created xsi:type="dcterms:W3CDTF">2018-07-19T08:53:34Z</dcterms:created>
  <dcterms:modified xsi:type="dcterms:W3CDTF">2025-08-14T07:52:29Z</dcterms:modified>
  <dc:language>ca-ES</dc:language>
</cp:coreProperties>
</file>