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filterPrivacy="1" defaultThemeVersion="124226"/>
  <xr:revisionPtr revIDLastSave="0" documentId="13_ncr:1_{628F7E19-459C-46AF-B92B-7CD43FB52AF1}" xr6:coauthVersionLast="47" xr6:coauthVersionMax="47" xr10:uidLastSave="{00000000-0000-0000-0000-000000000000}"/>
  <bookViews>
    <workbookView xWindow="-120" yWindow="-120" windowWidth="29040" windowHeight="15120" activeTab="1" xr2:uid="{00000000-000D-0000-FFFF-FFFF00000000}"/>
  </bookViews>
  <sheets>
    <sheet name="2.2" sheetId="1" r:id="rId1"/>
    <sheet name="Cercar codis" sheetId="2" r:id="rId2"/>
  </sheets>
  <externalReferences>
    <externalReference r:id="rId3"/>
    <externalReference r:id="rId4"/>
  </externalReferences>
  <definedNames>
    <definedName name="_xlnm._FilterDatabase" localSheetId="0" hidden="1">'2.2'!$L$4:$P$4</definedName>
    <definedName name="_xlnm.Print_Area" localSheetId="0">'2.2'!$A:$B</definedName>
    <definedName name="BIMUse" localSheetId="0">#REF!</definedName>
    <definedName name="BIMUse">#REF!</definedName>
    <definedName name="CompanyName" localSheetId="0">#REF!</definedName>
    <definedName name="CompanyName">#REF!</definedName>
    <definedName name="LevelOfDevelopment">'[1]ProjectDetails&amp;BIMProtocols'!$B$118:$B$124</definedName>
    <definedName name="Location" localSheetId="0">#REF!</definedName>
    <definedName name="Location">#REF!</definedName>
    <definedName name="LOD" localSheetId="0">#REF!</definedName>
    <definedName name="LOD">#REF!</definedName>
    <definedName name="Originator" localSheetId="0">#REF!</definedName>
    <definedName name="Originator">#REF!</definedName>
    <definedName name="Role" localSheetId="0">#REF!</definedName>
    <definedName name="Role">#REF!</definedName>
    <definedName name="Stages" localSheetId="0">#REF!</definedName>
    <definedName name="Stages">#REF!</definedName>
    <definedName name="Zone" localSheetId="0">#REF!</definedName>
    <definedName name="Zon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2" l="1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" i="2"/>
  <c r="J941" i="1"/>
  <c r="D941" i="1"/>
  <c r="J940" i="1"/>
  <c r="D940" i="1"/>
  <c r="J939" i="1"/>
  <c r="D939" i="1"/>
  <c r="J938" i="1"/>
  <c r="D938" i="1"/>
  <c r="J937" i="1"/>
  <c r="D937" i="1"/>
  <c r="J936" i="1"/>
  <c r="D936" i="1"/>
  <c r="J935" i="1"/>
  <c r="D935" i="1"/>
  <c r="J934" i="1"/>
  <c r="D934" i="1"/>
  <c r="J933" i="1"/>
  <c r="D933" i="1"/>
  <c r="J932" i="1"/>
  <c r="D932" i="1"/>
  <c r="J931" i="1"/>
  <c r="D931" i="1"/>
  <c r="J930" i="1"/>
  <c r="D930" i="1"/>
  <c r="J929" i="1"/>
  <c r="D929" i="1"/>
  <c r="J928" i="1"/>
  <c r="D928" i="1"/>
  <c r="J927" i="1"/>
  <c r="D927" i="1"/>
  <c r="J926" i="1"/>
  <c r="D926" i="1"/>
  <c r="J925" i="1"/>
  <c r="D925" i="1"/>
  <c r="J924" i="1"/>
  <c r="D924" i="1"/>
  <c r="J923" i="1"/>
  <c r="D923" i="1"/>
  <c r="J922" i="1"/>
  <c r="D922" i="1"/>
  <c r="J921" i="1"/>
  <c r="D921" i="1"/>
  <c r="J920" i="1"/>
  <c r="D920" i="1"/>
  <c r="J919" i="1"/>
  <c r="D919" i="1"/>
  <c r="J918" i="1"/>
  <c r="D918" i="1"/>
  <c r="D917" i="1"/>
  <c r="J916" i="1"/>
  <c r="D916" i="1"/>
  <c r="D915" i="1"/>
  <c r="J914" i="1"/>
  <c r="D914" i="1"/>
  <c r="J913" i="1"/>
  <c r="D913" i="1"/>
  <c r="J912" i="1"/>
  <c r="D912" i="1"/>
  <c r="D911" i="1"/>
  <c r="D910" i="1"/>
  <c r="J909" i="1"/>
  <c r="D909" i="1"/>
  <c r="J908" i="1"/>
  <c r="D908" i="1"/>
  <c r="D907" i="1"/>
  <c r="D906" i="1"/>
  <c r="D905" i="1"/>
  <c r="D904" i="1"/>
  <c r="D903" i="1"/>
  <c r="D902" i="1"/>
  <c r="J901" i="1"/>
  <c r="D901" i="1"/>
  <c r="J900" i="1"/>
  <c r="D900" i="1"/>
  <c r="D899" i="1"/>
  <c r="J898" i="1"/>
  <c r="D898" i="1"/>
  <c r="J897" i="1"/>
  <c r="D897" i="1"/>
  <c r="J896" i="1"/>
  <c r="D896" i="1"/>
  <c r="J895" i="1"/>
  <c r="D895" i="1"/>
  <c r="J894" i="1"/>
  <c r="D894" i="1"/>
  <c r="J893" i="1"/>
  <c r="D893" i="1"/>
  <c r="D892" i="1"/>
  <c r="J891" i="1"/>
  <c r="D891" i="1"/>
  <c r="J890" i="1"/>
  <c r="D890" i="1"/>
  <c r="J889" i="1"/>
  <c r="D889" i="1"/>
  <c r="J888" i="1"/>
  <c r="D888" i="1"/>
  <c r="J887" i="1"/>
  <c r="D887" i="1"/>
  <c r="J886" i="1"/>
  <c r="D886" i="1"/>
  <c r="J885" i="1"/>
  <c r="D885" i="1"/>
  <c r="J884" i="1"/>
  <c r="D884" i="1"/>
  <c r="J883" i="1"/>
  <c r="D883" i="1"/>
  <c r="J882" i="1"/>
  <c r="D882" i="1"/>
  <c r="J881" i="1"/>
  <c r="D881" i="1"/>
  <c r="J880" i="1"/>
  <c r="D880" i="1"/>
  <c r="J879" i="1"/>
  <c r="D879" i="1"/>
  <c r="J878" i="1"/>
  <c r="D878" i="1"/>
  <c r="J877" i="1"/>
  <c r="D877" i="1"/>
  <c r="J876" i="1"/>
  <c r="D876" i="1"/>
  <c r="J875" i="1"/>
  <c r="D875" i="1"/>
  <c r="J874" i="1"/>
  <c r="D874" i="1"/>
  <c r="J873" i="1"/>
  <c r="D873" i="1"/>
  <c r="D872" i="1"/>
  <c r="J871" i="1"/>
  <c r="D871" i="1"/>
  <c r="J870" i="1"/>
  <c r="D870" i="1"/>
  <c r="J869" i="1"/>
  <c r="D869" i="1"/>
  <c r="J868" i="1"/>
  <c r="D868" i="1"/>
  <c r="D867" i="1"/>
  <c r="J866" i="1"/>
  <c r="D866" i="1"/>
  <c r="J865" i="1"/>
  <c r="D865" i="1"/>
  <c r="D864" i="1"/>
  <c r="J863" i="1"/>
  <c r="D863" i="1"/>
  <c r="J862" i="1"/>
  <c r="D862" i="1"/>
  <c r="J861" i="1"/>
  <c r="D861" i="1"/>
  <c r="J860" i="1"/>
  <c r="D860" i="1"/>
  <c r="J859" i="1"/>
  <c r="D859" i="1"/>
  <c r="J858" i="1"/>
  <c r="D858" i="1"/>
  <c r="J857" i="1"/>
  <c r="D857" i="1"/>
  <c r="J856" i="1"/>
  <c r="D856" i="1"/>
  <c r="J855" i="1"/>
  <c r="D855" i="1"/>
  <c r="J854" i="1"/>
  <c r="D854" i="1"/>
  <c r="J853" i="1"/>
  <c r="D853" i="1"/>
  <c r="J852" i="1"/>
  <c r="D852" i="1"/>
  <c r="J851" i="1"/>
  <c r="D851" i="1"/>
  <c r="J850" i="1"/>
  <c r="D850" i="1"/>
  <c r="J849" i="1"/>
  <c r="D849" i="1"/>
  <c r="J848" i="1"/>
  <c r="D848" i="1"/>
  <c r="J847" i="1"/>
  <c r="D847" i="1"/>
  <c r="J846" i="1"/>
  <c r="D846" i="1"/>
  <c r="J845" i="1"/>
  <c r="D845" i="1"/>
  <c r="J844" i="1"/>
  <c r="D844" i="1"/>
  <c r="J843" i="1"/>
  <c r="D843" i="1"/>
  <c r="J842" i="1"/>
  <c r="D842" i="1"/>
  <c r="J841" i="1"/>
  <c r="D841" i="1"/>
  <c r="J840" i="1"/>
  <c r="D840" i="1"/>
  <c r="J839" i="1"/>
  <c r="D839" i="1"/>
  <c r="J838" i="1"/>
  <c r="D838" i="1"/>
  <c r="J837" i="1"/>
  <c r="D837" i="1"/>
  <c r="J836" i="1"/>
  <c r="D836" i="1"/>
  <c r="J835" i="1"/>
  <c r="D835" i="1"/>
  <c r="J834" i="1"/>
  <c r="D834" i="1"/>
  <c r="J833" i="1"/>
  <c r="D833" i="1"/>
  <c r="J832" i="1"/>
  <c r="D832" i="1"/>
  <c r="J831" i="1"/>
  <c r="D831" i="1"/>
  <c r="J830" i="1"/>
  <c r="D830" i="1"/>
  <c r="D829" i="1"/>
  <c r="J828" i="1"/>
  <c r="D828" i="1"/>
  <c r="J827" i="1"/>
  <c r="D827" i="1"/>
  <c r="J826" i="1"/>
  <c r="D826" i="1"/>
  <c r="J825" i="1"/>
  <c r="D825" i="1"/>
  <c r="J824" i="1"/>
  <c r="D824" i="1"/>
  <c r="J823" i="1"/>
  <c r="D823" i="1"/>
  <c r="J822" i="1"/>
  <c r="D822" i="1"/>
  <c r="J821" i="1"/>
  <c r="D821" i="1"/>
  <c r="J820" i="1"/>
  <c r="D820" i="1"/>
  <c r="J819" i="1"/>
  <c r="D819" i="1"/>
  <c r="J818" i="1"/>
  <c r="D818" i="1"/>
  <c r="J817" i="1"/>
  <c r="D817" i="1"/>
  <c r="J816" i="1"/>
  <c r="D816" i="1"/>
  <c r="J815" i="1"/>
  <c r="D815" i="1"/>
  <c r="J814" i="1"/>
  <c r="D814" i="1"/>
  <c r="J813" i="1"/>
  <c r="D813" i="1"/>
  <c r="J812" i="1"/>
  <c r="D812" i="1"/>
  <c r="J811" i="1"/>
  <c r="D811" i="1"/>
  <c r="J810" i="1"/>
  <c r="D810" i="1"/>
  <c r="J809" i="1"/>
  <c r="D809" i="1"/>
  <c r="J808" i="1"/>
  <c r="D808" i="1"/>
  <c r="J807" i="1"/>
  <c r="D807" i="1"/>
  <c r="J806" i="1"/>
  <c r="D806" i="1"/>
  <c r="J805" i="1"/>
  <c r="D805" i="1"/>
  <c r="J804" i="1"/>
  <c r="D804" i="1"/>
  <c r="J803" i="1"/>
  <c r="D803" i="1"/>
  <c r="J802" i="1"/>
  <c r="D802" i="1"/>
  <c r="J801" i="1"/>
  <c r="D801" i="1"/>
  <c r="J800" i="1"/>
  <c r="D800" i="1"/>
  <c r="J799" i="1"/>
  <c r="D799" i="1"/>
  <c r="J798" i="1"/>
  <c r="D798" i="1"/>
  <c r="J797" i="1"/>
  <c r="D797" i="1"/>
  <c r="J796" i="1"/>
  <c r="D796" i="1"/>
  <c r="J795" i="1"/>
  <c r="D795" i="1"/>
  <c r="J794" i="1"/>
  <c r="D794" i="1"/>
  <c r="J793" i="1"/>
  <c r="D793" i="1"/>
  <c r="J792" i="1"/>
  <c r="D792" i="1"/>
  <c r="J791" i="1"/>
  <c r="D791" i="1"/>
  <c r="J790" i="1"/>
  <c r="D790" i="1"/>
  <c r="J789" i="1"/>
  <c r="D789" i="1"/>
  <c r="J788" i="1"/>
  <c r="D788" i="1"/>
  <c r="J787" i="1"/>
  <c r="D787" i="1"/>
  <c r="J786" i="1"/>
  <c r="D786" i="1"/>
  <c r="J785" i="1"/>
  <c r="D785" i="1"/>
  <c r="J784" i="1"/>
  <c r="D784" i="1"/>
  <c r="J783" i="1"/>
  <c r="D783" i="1"/>
  <c r="J782" i="1"/>
  <c r="D782" i="1"/>
  <c r="J781" i="1"/>
  <c r="D781" i="1"/>
  <c r="J780" i="1"/>
  <c r="D780" i="1"/>
  <c r="J779" i="1"/>
  <c r="D779" i="1"/>
  <c r="J778" i="1"/>
  <c r="D778" i="1"/>
  <c r="J777" i="1"/>
  <c r="D777" i="1"/>
  <c r="J776" i="1"/>
  <c r="D776" i="1"/>
  <c r="J775" i="1"/>
  <c r="D775" i="1"/>
  <c r="J774" i="1"/>
  <c r="D774" i="1"/>
  <c r="J773" i="1"/>
  <c r="D773" i="1"/>
  <c r="J772" i="1"/>
  <c r="D772" i="1"/>
  <c r="J771" i="1"/>
  <c r="D771" i="1"/>
  <c r="J770" i="1"/>
  <c r="D770" i="1"/>
  <c r="J769" i="1"/>
  <c r="D769" i="1"/>
  <c r="J768" i="1"/>
  <c r="D768" i="1"/>
  <c r="J767" i="1"/>
  <c r="D767" i="1"/>
  <c r="J766" i="1"/>
  <c r="D766" i="1"/>
  <c r="J765" i="1"/>
  <c r="D765" i="1"/>
  <c r="J764" i="1"/>
  <c r="D764" i="1"/>
  <c r="J763" i="1"/>
  <c r="D763" i="1"/>
  <c r="J762" i="1"/>
  <c r="D762" i="1"/>
  <c r="J761" i="1"/>
  <c r="D761" i="1"/>
  <c r="D760" i="1"/>
  <c r="J759" i="1"/>
  <c r="D759" i="1"/>
  <c r="J758" i="1"/>
  <c r="D758" i="1"/>
  <c r="J757" i="1"/>
  <c r="D757" i="1"/>
  <c r="J756" i="1"/>
  <c r="D756" i="1"/>
  <c r="J755" i="1"/>
  <c r="D755" i="1"/>
  <c r="J754" i="1"/>
  <c r="D754" i="1"/>
  <c r="J753" i="1"/>
  <c r="D753" i="1"/>
  <c r="J752" i="1"/>
  <c r="D752" i="1"/>
  <c r="J751" i="1"/>
  <c r="D751" i="1"/>
  <c r="J750" i="1"/>
  <c r="D750" i="1"/>
  <c r="J749" i="1"/>
  <c r="D749" i="1"/>
  <c r="J748" i="1"/>
  <c r="D748" i="1"/>
  <c r="J747" i="1"/>
  <c r="D747" i="1"/>
  <c r="J746" i="1"/>
  <c r="D746" i="1"/>
  <c r="J745" i="1"/>
  <c r="D745" i="1"/>
  <c r="J744" i="1"/>
  <c r="D744" i="1"/>
  <c r="J743" i="1"/>
  <c r="D743" i="1"/>
  <c r="J742" i="1"/>
  <c r="D742" i="1"/>
  <c r="J741" i="1"/>
  <c r="D741" i="1"/>
  <c r="J740" i="1"/>
  <c r="D740" i="1"/>
  <c r="J739" i="1"/>
  <c r="D739" i="1"/>
  <c r="J738" i="1"/>
  <c r="D738" i="1"/>
  <c r="J737" i="1"/>
  <c r="D737" i="1"/>
  <c r="J736" i="1"/>
  <c r="D736" i="1"/>
  <c r="J735" i="1"/>
  <c r="D735" i="1"/>
  <c r="J734" i="1"/>
  <c r="D734" i="1"/>
  <c r="J733" i="1"/>
  <c r="D733" i="1"/>
  <c r="J732" i="1"/>
  <c r="D732" i="1"/>
  <c r="J731" i="1"/>
  <c r="D731" i="1"/>
  <c r="J730" i="1"/>
  <c r="D730" i="1"/>
  <c r="J729" i="1"/>
  <c r="D729" i="1"/>
  <c r="J728" i="1"/>
  <c r="D728" i="1"/>
  <c r="J727" i="1"/>
  <c r="D727" i="1"/>
  <c r="J726" i="1"/>
  <c r="D726" i="1"/>
  <c r="J725" i="1"/>
  <c r="D725" i="1"/>
  <c r="J724" i="1"/>
  <c r="D724" i="1"/>
  <c r="J723" i="1"/>
  <c r="D723" i="1"/>
  <c r="J722" i="1"/>
  <c r="D722" i="1"/>
  <c r="J721" i="1"/>
  <c r="D721" i="1"/>
  <c r="J720" i="1"/>
  <c r="D720" i="1"/>
  <c r="J719" i="1"/>
  <c r="D719" i="1"/>
  <c r="J718" i="1"/>
  <c r="D718" i="1"/>
  <c r="D717" i="1"/>
  <c r="J716" i="1"/>
  <c r="D716" i="1"/>
  <c r="J715" i="1"/>
  <c r="D715" i="1"/>
  <c r="D714" i="1"/>
  <c r="J713" i="1"/>
  <c r="D713" i="1"/>
  <c r="J712" i="1"/>
  <c r="D712" i="1"/>
  <c r="J711" i="1"/>
  <c r="D711" i="1"/>
  <c r="J710" i="1"/>
  <c r="D710" i="1"/>
  <c r="J709" i="1"/>
  <c r="D709" i="1"/>
  <c r="D708" i="1"/>
  <c r="J707" i="1"/>
  <c r="D707" i="1"/>
  <c r="J706" i="1"/>
  <c r="D706" i="1"/>
  <c r="J705" i="1"/>
  <c r="D705" i="1"/>
  <c r="J704" i="1"/>
  <c r="D704" i="1"/>
  <c r="J703" i="1"/>
  <c r="D703" i="1"/>
  <c r="J702" i="1"/>
  <c r="D702" i="1"/>
  <c r="J701" i="1"/>
  <c r="D701" i="1"/>
  <c r="D700" i="1"/>
  <c r="D699" i="1"/>
  <c r="J698" i="1"/>
  <c r="D698" i="1"/>
  <c r="J697" i="1"/>
  <c r="D697" i="1"/>
  <c r="J696" i="1"/>
  <c r="D696" i="1"/>
  <c r="J695" i="1"/>
  <c r="D695" i="1"/>
  <c r="J694" i="1"/>
  <c r="D694" i="1"/>
  <c r="D693" i="1"/>
  <c r="J692" i="1"/>
  <c r="D692" i="1"/>
  <c r="J691" i="1"/>
  <c r="D691" i="1"/>
  <c r="D690" i="1"/>
  <c r="J689" i="1"/>
  <c r="D689" i="1"/>
  <c r="J688" i="1"/>
  <c r="D688" i="1"/>
  <c r="J687" i="1"/>
  <c r="D687" i="1"/>
  <c r="J686" i="1"/>
  <c r="D686" i="1"/>
  <c r="J685" i="1"/>
  <c r="D685" i="1"/>
  <c r="J684" i="1"/>
  <c r="D684" i="1"/>
  <c r="J683" i="1"/>
  <c r="D683" i="1"/>
  <c r="J682" i="1"/>
  <c r="D682" i="1"/>
  <c r="J681" i="1"/>
  <c r="D681" i="1"/>
  <c r="J680" i="1"/>
  <c r="D680" i="1"/>
  <c r="J679" i="1"/>
  <c r="D679" i="1"/>
  <c r="J678" i="1"/>
  <c r="D678" i="1"/>
  <c r="J677" i="1"/>
  <c r="D677" i="1"/>
  <c r="J676" i="1"/>
  <c r="D676" i="1"/>
  <c r="J675" i="1"/>
  <c r="D675" i="1"/>
  <c r="J674" i="1"/>
  <c r="D674" i="1"/>
  <c r="J673" i="1"/>
  <c r="D673" i="1"/>
  <c r="J672" i="1"/>
  <c r="D672" i="1"/>
  <c r="J671" i="1"/>
  <c r="D671" i="1"/>
  <c r="J670" i="1"/>
  <c r="D670" i="1"/>
  <c r="J669" i="1"/>
  <c r="D669" i="1"/>
  <c r="J668" i="1"/>
  <c r="D668" i="1"/>
  <c r="J667" i="1"/>
  <c r="D667" i="1"/>
  <c r="J666" i="1"/>
  <c r="D666" i="1"/>
  <c r="J665" i="1"/>
  <c r="D665" i="1"/>
  <c r="J664" i="1"/>
  <c r="D664" i="1"/>
  <c r="J663" i="1"/>
  <c r="D663" i="1"/>
  <c r="J662" i="1"/>
  <c r="D662" i="1"/>
  <c r="J661" i="1"/>
  <c r="D661" i="1"/>
  <c r="J660" i="1"/>
  <c r="D660" i="1"/>
  <c r="J659" i="1"/>
  <c r="D659" i="1"/>
  <c r="J658" i="1"/>
  <c r="D658" i="1"/>
  <c r="J657" i="1"/>
  <c r="D657" i="1"/>
  <c r="J656" i="1"/>
  <c r="D656" i="1"/>
  <c r="J655" i="1"/>
  <c r="D655" i="1"/>
  <c r="J654" i="1"/>
  <c r="D654" i="1"/>
  <c r="J653" i="1"/>
  <c r="D653" i="1"/>
  <c r="J652" i="1"/>
  <c r="D652" i="1"/>
  <c r="J651" i="1"/>
  <c r="D651" i="1"/>
  <c r="J650" i="1"/>
  <c r="D650" i="1"/>
  <c r="J649" i="1"/>
  <c r="D649" i="1"/>
  <c r="J648" i="1"/>
  <c r="D648" i="1"/>
  <c r="J647" i="1"/>
  <c r="D647" i="1"/>
  <c r="J646" i="1"/>
  <c r="D646" i="1"/>
  <c r="J645" i="1"/>
  <c r="D645" i="1"/>
  <c r="J644" i="1"/>
  <c r="D644" i="1"/>
  <c r="J643" i="1"/>
  <c r="D643" i="1"/>
  <c r="J642" i="1"/>
  <c r="D642" i="1"/>
  <c r="J641" i="1"/>
  <c r="D641" i="1"/>
  <c r="J640" i="1"/>
  <c r="D640" i="1"/>
  <c r="J639" i="1"/>
  <c r="D639" i="1"/>
  <c r="J638" i="1"/>
  <c r="D638" i="1"/>
  <c r="J637" i="1"/>
  <c r="D637" i="1"/>
  <c r="J636" i="1"/>
  <c r="D636" i="1"/>
  <c r="J635" i="1"/>
  <c r="D635" i="1"/>
  <c r="J634" i="1"/>
  <c r="D634" i="1"/>
  <c r="J633" i="1"/>
  <c r="D633" i="1"/>
  <c r="J632" i="1"/>
  <c r="D632" i="1"/>
  <c r="J631" i="1"/>
  <c r="D631" i="1"/>
  <c r="J630" i="1"/>
  <c r="D630" i="1"/>
  <c r="J629" i="1"/>
  <c r="D629" i="1"/>
  <c r="J628" i="1"/>
  <c r="D628" i="1"/>
  <c r="J627" i="1"/>
  <c r="D627" i="1"/>
  <c r="J626" i="1"/>
  <c r="D626" i="1"/>
  <c r="J625" i="1"/>
  <c r="D625" i="1"/>
  <c r="J624" i="1"/>
  <c r="J623" i="1"/>
  <c r="D623" i="1"/>
  <c r="J622" i="1"/>
  <c r="D622" i="1"/>
  <c r="J621" i="1"/>
  <c r="D621" i="1"/>
  <c r="J620" i="1"/>
  <c r="D620" i="1"/>
  <c r="J619" i="1"/>
  <c r="D619" i="1"/>
  <c r="J618" i="1"/>
  <c r="D618" i="1"/>
  <c r="J617" i="1"/>
  <c r="D617" i="1"/>
  <c r="J616" i="1"/>
  <c r="D616" i="1"/>
  <c r="J615" i="1"/>
  <c r="D615" i="1"/>
  <c r="J614" i="1"/>
  <c r="D614" i="1"/>
  <c r="J613" i="1"/>
  <c r="D613" i="1"/>
  <c r="J612" i="1"/>
  <c r="D612" i="1"/>
  <c r="J611" i="1"/>
  <c r="D611" i="1"/>
  <c r="J610" i="1"/>
  <c r="D610" i="1"/>
  <c r="J609" i="1"/>
  <c r="D609" i="1"/>
  <c r="J608" i="1"/>
  <c r="D608" i="1"/>
  <c r="J607" i="1"/>
  <c r="D607" i="1"/>
  <c r="J606" i="1"/>
  <c r="D606" i="1"/>
  <c r="J605" i="1"/>
  <c r="D605" i="1"/>
  <c r="J604" i="1"/>
  <c r="D604" i="1"/>
  <c r="J603" i="1"/>
  <c r="D603" i="1"/>
  <c r="J602" i="1"/>
  <c r="D602" i="1"/>
  <c r="J601" i="1"/>
  <c r="D601" i="1"/>
  <c r="J600" i="1"/>
  <c r="D600" i="1"/>
  <c r="J599" i="1"/>
  <c r="D599" i="1"/>
  <c r="J598" i="1"/>
  <c r="D598" i="1"/>
  <c r="J597" i="1"/>
  <c r="D597" i="1"/>
  <c r="J596" i="1"/>
  <c r="D596" i="1"/>
  <c r="J595" i="1"/>
  <c r="D595" i="1"/>
  <c r="J594" i="1"/>
  <c r="D594" i="1"/>
  <c r="J593" i="1"/>
  <c r="D593" i="1"/>
  <c r="J592" i="1"/>
  <c r="D592" i="1"/>
  <c r="J591" i="1"/>
  <c r="D591" i="1"/>
  <c r="J590" i="1"/>
  <c r="D590" i="1"/>
  <c r="J589" i="1"/>
  <c r="D589" i="1"/>
  <c r="J588" i="1"/>
  <c r="D588" i="1"/>
  <c r="J587" i="1"/>
  <c r="D587" i="1"/>
  <c r="J586" i="1"/>
  <c r="D586" i="1"/>
  <c r="J585" i="1"/>
  <c r="D585" i="1"/>
  <c r="J584" i="1"/>
  <c r="D584" i="1"/>
  <c r="J583" i="1"/>
  <c r="D583" i="1"/>
  <c r="J582" i="1"/>
  <c r="D582" i="1"/>
  <c r="J581" i="1"/>
  <c r="D581" i="1"/>
  <c r="J580" i="1"/>
  <c r="D580" i="1"/>
  <c r="J579" i="1"/>
  <c r="D579" i="1"/>
  <c r="J578" i="1"/>
  <c r="D578" i="1"/>
  <c r="J577" i="1"/>
  <c r="D577" i="1"/>
  <c r="J576" i="1"/>
  <c r="D576" i="1"/>
  <c r="J575" i="1"/>
  <c r="D575" i="1"/>
  <c r="J574" i="1"/>
  <c r="D574" i="1"/>
  <c r="J573" i="1"/>
  <c r="D573" i="1"/>
  <c r="J572" i="1"/>
  <c r="D572" i="1"/>
  <c r="J571" i="1"/>
  <c r="D571" i="1"/>
  <c r="J570" i="1"/>
  <c r="D570" i="1"/>
  <c r="J569" i="1"/>
  <c r="D569" i="1"/>
  <c r="J568" i="1"/>
  <c r="D568" i="1"/>
  <c r="J567" i="1"/>
  <c r="D567" i="1"/>
  <c r="J566" i="1"/>
  <c r="D566" i="1"/>
  <c r="J565" i="1"/>
  <c r="D565" i="1"/>
  <c r="J564" i="1"/>
  <c r="D564" i="1"/>
  <c r="J563" i="1"/>
  <c r="D563" i="1"/>
  <c r="J562" i="1"/>
  <c r="D562" i="1"/>
  <c r="J561" i="1"/>
  <c r="D561" i="1"/>
  <c r="J560" i="1"/>
  <c r="D560" i="1"/>
  <c r="J559" i="1"/>
  <c r="D559" i="1"/>
  <c r="J558" i="1"/>
  <c r="D558" i="1"/>
  <c r="J557" i="1"/>
  <c r="D557" i="1"/>
  <c r="J556" i="1"/>
  <c r="D556" i="1"/>
  <c r="J555" i="1"/>
  <c r="D555" i="1"/>
  <c r="J554" i="1"/>
  <c r="D554" i="1"/>
  <c r="J553" i="1"/>
  <c r="D553" i="1"/>
  <c r="J552" i="1"/>
  <c r="D552" i="1"/>
  <c r="J551" i="1"/>
  <c r="D551" i="1"/>
  <c r="J550" i="1"/>
  <c r="D550" i="1"/>
  <c r="J549" i="1"/>
  <c r="D549" i="1"/>
  <c r="J548" i="1"/>
  <c r="D548" i="1"/>
  <c r="J547" i="1"/>
  <c r="D547" i="1"/>
  <c r="J546" i="1"/>
  <c r="D546" i="1"/>
  <c r="J545" i="1"/>
  <c r="D545" i="1"/>
  <c r="J544" i="1"/>
  <c r="D544" i="1"/>
  <c r="J543" i="1"/>
  <c r="D543" i="1"/>
  <c r="J542" i="1"/>
  <c r="D542" i="1"/>
  <c r="J541" i="1"/>
  <c r="D541" i="1"/>
  <c r="J540" i="1"/>
  <c r="D540" i="1"/>
  <c r="J539" i="1"/>
  <c r="D539" i="1"/>
  <c r="J538" i="1"/>
  <c r="D538" i="1"/>
  <c r="J537" i="1"/>
  <c r="D537" i="1"/>
  <c r="J536" i="1"/>
  <c r="D536" i="1"/>
  <c r="J535" i="1"/>
  <c r="D535" i="1"/>
  <c r="J534" i="1"/>
  <c r="D534" i="1"/>
  <c r="J533" i="1"/>
  <c r="D533" i="1"/>
  <c r="J532" i="1"/>
  <c r="D532" i="1"/>
  <c r="J531" i="1"/>
  <c r="D531" i="1"/>
  <c r="J530" i="1"/>
  <c r="D530" i="1"/>
  <c r="J529" i="1"/>
  <c r="D529" i="1"/>
  <c r="J528" i="1"/>
  <c r="D528" i="1"/>
  <c r="J527" i="1"/>
  <c r="D527" i="1"/>
  <c r="J526" i="1"/>
  <c r="D526" i="1"/>
  <c r="J525" i="1"/>
  <c r="D525" i="1"/>
  <c r="J524" i="1"/>
  <c r="D524" i="1"/>
  <c r="J523" i="1"/>
  <c r="D523" i="1"/>
  <c r="J522" i="1"/>
  <c r="D522" i="1"/>
  <c r="J521" i="1"/>
  <c r="D521" i="1"/>
  <c r="J520" i="1"/>
  <c r="D520" i="1"/>
  <c r="J519" i="1"/>
  <c r="D519" i="1"/>
  <c r="J518" i="1"/>
  <c r="D518" i="1"/>
  <c r="J517" i="1"/>
  <c r="D517" i="1"/>
  <c r="J516" i="1"/>
  <c r="D516" i="1"/>
  <c r="J515" i="1"/>
  <c r="D515" i="1"/>
  <c r="J514" i="1"/>
  <c r="D514" i="1"/>
  <c r="J513" i="1"/>
  <c r="D513" i="1"/>
  <c r="J512" i="1"/>
  <c r="D512" i="1"/>
  <c r="J511" i="1"/>
  <c r="D511" i="1"/>
  <c r="J510" i="1"/>
  <c r="D510" i="1"/>
  <c r="J509" i="1"/>
  <c r="D509" i="1"/>
  <c r="J508" i="1"/>
  <c r="D508" i="1"/>
  <c r="J507" i="1"/>
  <c r="D507" i="1"/>
  <c r="J506" i="1"/>
  <c r="D506" i="1"/>
  <c r="J505" i="1"/>
  <c r="D505" i="1"/>
  <c r="J504" i="1"/>
  <c r="D504" i="1"/>
  <c r="J503" i="1"/>
  <c r="D503" i="1"/>
  <c r="J502" i="1"/>
  <c r="D502" i="1"/>
  <c r="J501" i="1"/>
  <c r="D501" i="1"/>
  <c r="J500" i="1"/>
  <c r="D500" i="1"/>
  <c r="J499" i="1"/>
  <c r="D499" i="1"/>
  <c r="J498" i="1"/>
  <c r="D498" i="1"/>
  <c r="J497" i="1"/>
  <c r="D497" i="1"/>
  <c r="J496" i="1"/>
  <c r="D496" i="1"/>
  <c r="J495" i="1"/>
  <c r="D495" i="1"/>
  <c r="J494" i="1"/>
  <c r="D494" i="1"/>
  <c r="J493" i="1"/>
  <c r="D493" i="1"/>
  <c r="J492" i="1"/>
  <c r="D492" i="1"/>
  <c r="J491" i="1"/>
  <c r="D491" i="1"/>
  <c r="J490" i="1"/>
  <c r="D490" i="1"/>
  <c r="J489" i="1"/>
  <c r="D489" i="1"/>
  <c r="J488" i="1"/>
  <c r="D488" i="1"/>
  <c r="J487" i="1"/>
  <c r="D487" i="1"/>
  <c r="J486" i="1"/>
  <c r="D486" i="1"/>
  <c r="J485" i="1"/>
  <c r="D485" i="1"/>
  <c r="J484" i="1"/>
  <c r="D484" i="1"/>
  <c r="J483" i="1"/>
  <c r="D483" i="1"/>
  <c r="J482" i="1"/>
  <c r="D482" i="1"/>
  <c r="J481" i="1"/>
  <c r="D481" i="1"/>
  <c r="J480" i="1"/>
  <c r="D480" i="1"/>
  <c r="J479" i="1"/>
  <c r="D479" i="1"/>
  <c r="J478" i="1"/>
  <c r="D478" i="1"/>
  <c r="J477" i="1"/>
  <c r="D477" i="1"/>
  <c r="J476" i="1"/>
  <c r="D476" i="1"/>
  <c r="J475" i="1"/>
  <c r="D475" i="1"/>
  <c r="J474" i="1"/>
  <c r="D474" i="1"/>
  <c r="J473" i="1"/>
  <c r="D473" i="1"/>
  <c r="J472" i="1"/>
  <c r="D472" i="1"/>
  <c r="J471" i="1"/>
  <c r="D471" i="1"/>
  <c r="J470" i="1"/>
  <c r="D470" i="1"/>
  <c r="J469" i="1"/>
  <c r="D469" i="1"/>
  <c r="J468" i="1"/>
  <c r="D468" i="1"/>
  <c r="J467" i="1"/>
  <c r="D467" i="1"/>
  <c r="J466" i="1"/>
  <c r="D466" i="1"/>
  <c r="J465" i="1"/>
  <c r="D465" i="1"/>
  <c r="J464" i="1"/>
  <c r="D464" i="1"/>
  <c r="J463" i="1"/>
  <c r="D463" i="1"/>
  <c r="J462" i="1"/>
  <c r="D462" i="1"/>
  <c r="J461" i="1"/>
  <c r="D461" i="1"/>
  <c r="J460" i="1"/>
  <c r="D460" i="1"/>
  <c r="J459" i="1"/>
  <c r="D459" i="1"/>
  <c r="J458" i="1"/>
  <c r="D458" i="1"/>
  <c r="J457" i="1"/>
  <c r="D457" i="1"/>
  <c r="J456" i="1"/>
  <c r="D456" i="1"/>
  <c r="J455" i="1"/>
  <c r="D455" i="1"/>
  <c r="J454" i="1"/>
  <c r="D454" i="1"/>
  <c r="J453" i="1"/>
  <c r="D453" i="1"/>
  <c r="J452" i="1"/>
  <c r="D452" i="1"/>
  <c r="J451" i="1"/>
  <c r="D451" i="1"/>
  <c r="J450" i="1"/>
  <c r="D450" i="1"/>
  <c r="J449" i="1"/>
  <c r="D449" i="1"/>
  <c r="J448" i="1"/>
  <c r="D448" i="1"/>
  <c r="J447" i="1"/>
  <c r="D447" i="1"/>
  <c r="J446" i="1"/>
  <c r="D446" i="1"/>
  <c r="J445" i="1"/>
  <c r="D445" i="1"/>
  <c r="J444" i="1"/>
  <c r="D444" i="1"/>
  <c r="J443" i="1"/>
  <c r="D443" i="1"/>
  <c r="J442" i="1"/>
  <c r="D442" i="1"/>
  <c r="J441" i="1"/>
  <c r="D441" i="1"/>
  <c r="J440" i="1"/>
  <c r="D440" i="1"/>
  <c r="J439" i="1"/>
  <c r="D439" i="1"/>
  <c r="J438" i="1"/>
  <c r="D438" i="1"/>
  <c r="J437" i="1"/>
  <c r="D437" i="1"/>
  <c r="J436" i="1"/>
  <c r="D436" i="1"/>
  <c r="J435" i="1"/>
  <c r="D435" i="1"/>
  <c r="J434" i="1"/>
  <c r="D434" i="1"/>
  <c r="J433" i="1"/>
  <c r="D433" i="1"/>
  <c r="J432" i="1"/>
  <c r="D432" i="1"/>
  <c r="J431" i="1"/>
  <c r="D431" i="1"/>
  <c r="J430" i="1"/>
  <c r="D430" i="1"/>
  <c r="J429" i="1"/>
  <c r="D429" i="1"/>
  <c r="J428" i="1"/>
  <c r="D428" i="1"/>
  <c r="J427" i="1"/>
  <c r="D427" i="1"/>
  <c r="J426" i="1"/>
  <c r="D426" i="1"/>
  <c r="J425" i="1"/>
  <c r="D425" i="1"/>
  <c r="J424" i="1"/>
  <c r="D424" i="1"/>
  <c r="J423" i="1"/>
  <c r="D423" i="1"/>
  <c r="J422" i="1"/>
  <c r="D422" i="1"/>
  <c r="J421" i="1"/>
  <c r="D421" i="1"/>
  <c r="J420" i="1"/>
  <c r="D420" i="1"/>
  <c r="J419" i="1"/>
  <c r="D419" i="1"/>
  <c r="J418" i="1"/>
  <c r="D418" i="1"/>
  <c r="J417" i="1"/>
  <c r="D417" i="1"/>
  <c r="J416" i="1"/>
  <c r="D416" i="1"/>
  <c r="J415" i="1"/>
  <c r="D415" i="1"/>
  <c r="J414" i="1"/>
  <c r="D414" i="1"/>
  <c r="J413" i="1"/>
  <c r="D413" i="1"/>
  <c r="J412" i="1"/>
  <c r="D412" i="1"/>
  <c r="J411" i="1"/>
  <c r="D411" i="1"/>
  <c r="J410" i="1"/>
  <c r="D410" i="1"/>
  <c r="J409" i="1"/>
  <c r="D409" i="1"/>
  <c r="J408" i="1"/>
  <c r="D408" i="1"/>
  <c r="J407" i="1"/>
  <c r="D407" i="1"/>
  <c r="J406" i="1"/>
  <c r="D406" i="1"/>
  <c r="J405" i="1"/>
  <c r="D405" i="1"/>
  <c r="J404" i="1"/>
  <c r="D404" i="1"/>
  <c r="J403" i="1"/>
  <c r="D403" i="1"/>
  <c r="J402" i="1"/>
  <c r="D402" i="1"/>
  <c r="J401" i="1"/>
  <c r="D401" i="1"/>
  <c r="J400" i="1"/>
  <c r="D400" i="1"/>
  <c r="J399" i="1"/>
  <c r="D399" i="1"/>
  <c r="J398" i="1"/>
  <c r="D398" i="1"/>
  <c r="J397" i="1"/>
  <c r="D397" i="1"/>
  <c r="J396" i="1"/>
  <c r="D396" i="1"/>
  <c r="J395" i="1"/>
  <c r="D395" i="1"/>
  <c r="J394" i="1"/>
  <c r="D394" i="1"/>
  <c r="J393" i="1"/>
  <c r="D393" i="1"/>
  <c r="J392" i="1"/>
  <c r="D392" i="1"/>
  <c r="J391" i="1"/>
  <c r="D391" i="1"/>
  <c r="J390" i="1"/>
  <c r="D390" i="1"/>
  <c r="J389" i="1"/>
  <c r="D389" i="1"/>
  <c r="J388" i="1"/>
  <c r="D388" i="1"/>
  <c r="J387" i="1"/>
  <c r="D387" i="1"/>
  <c r="J386" i="1"/>
  <c r="D386" i="1"/>
  <c r="J385" i="1"/>
  <c r="D385" i="1"/>
  <c r="J384" i="1"/>
  <c r="D384" i="1"/>
  <c r="J383" i="1"/>
  <c r="D383" i="1"/>
  <c r="J382" i="1"/>
  <c r="D382" i="1"/>
  <c r="J381" i="1"/>
  <c r="D381" i="1"/>
  <c r="J380" i="1"/>
  <c r="D380" i="1"/>
  <c r="J379" i="1"/>
  <c r="D379" i="1"/>
  <c r="J378" i="1"/>
  <c r="D378" i="1"/>
  <c r="J377" i="1"/>
  <c r="D377" i="1"/>
  <c r="J376" i="1"/>
  <c r="D376" i="1"/>
  <c r="J375" i="1"/>
  <c r="D375" i="1"/>
  <c r="J374" i="1"/>
  <c r="D374" i="1"/>
  <c r="J373" i="1"/>
  <c r="D373" i="1"/>
  <c r="J372" i="1"/>
  <c r="D372" i="1"/>
  <c r="J371" i="1"/>
  <c r="D371" i="1"/>
  <c r="J370" i="1"/>
  <c r="D370" i="1"/>
  <c r="J369" i="1"/>
  <c r="D369" i="1"/>
  <c r="J368" i="1"/>
  <c r="D368" i="1"/>
  <c r="J367" i="1"/>
  <c r="D367" i="1"/>
  <c r="J366" i="1"/>
  <c r="D366" i="1"/>
  <c r="J365" i="1"/>
  <c r="D365" i="1"/>
  <c r="J364" i="1"/>
  <c r="D364" i="1"/>
  <c r="J363" i="1"/>
  <c r="D363" i="1"/>
  <c r="J362" i="1"/>
  <c r="D362" i="1"/>
  <c r="J361" i="1"/>
  <c r="D361" i="1"/>
  <c r="J360" i="1"/>
  <c r="D360" i="1"/>
  <c r="J359" i="1"/>
  <c r="D359" i="1"/>
  <c r="J358" i="1"/>
  <c r="D358" i="1"/>
  <c r="J357" i="1"/>
  <c r="D357" i="1"/>
  <c r="J356" i="1"/>
  <c r="D356" i="1"/>
  <c r="J355" i="1"/>
  <c r="D355" i="1"/>
  <c r="J354" i="1"/>
  <c r="D354" i="1"/>
  <c r="J353" i="1"/>
  <c r="D353" i="1"/>
  <c r="J352" i="1"/>
  <c r="D352" i="1"/>
  <c r="J351" i="1"/>
  <c r="D351" i="1"/>
  <c r="J350" i="1"/>
  <c r="D350" i="1"/>
  <c r="J349" i="1"/>
  <c r="D349" i="1"/>
  <c r="J348" i="1"/>
  <c r="D348" i="1"/>
  <c r="J347" i="1"/>
  <c r="D347" i="1"/>
  <c r="J346" i="1"/>
  <c r="D346" i="1"/>
  <c r="J345" i="1"/>
  <c r="D345" i="1"/>
  <c r="J344" i="1"/>
  <c r="D344" i="1"/>
  <c r="J343" i="1"/>
  <c r="D343" i="1"/>
  <c r="J342" i="1"/>
  <c r="D342" i="1"/>
  <c r="J341" i="1"/>
  <c r="D341" i="1"/>
  <c r="J340" i="1"/>
  <c r="D340" i="1"/>
  <c r="J339" i="1"/>
  <c r="D339" i="1"/>
  <c r="J338" i="1"/>
  <c r="D338" i="1"/>
  <c r="J337" i="1"/>
  <c r="D337" i="1"/>
  <c r="J336" i="1"/>
  <c r="D336" i="1"/>
  <c r="J335" i="1"/>
  <c r="D335" i="1"/>
  <c r="J334" i="1"/>
  <c r="D334" i="1"/>
  <c r="J333" i="1"/>
  <c r="D333" i="1"/>
  <c r="J332" i="1"/>
  <c r="D332" i="1"/>
  <c r="J331" i="1"/>
  <c r="D331" i="1"/>
  <c r="J330" i="1"/>
  <c r="D330" i="1"/>
  <c r="J329" i="1"/>
  <c r="D329" i="1"/>
  <c r="J328" i="1"/>
  <c r="D328" i="1"/>
  <c r="J327" i="1"/>
  <c r="D327" i="1"/>
  <c r="J326" i="1"/>
  <c r="D326" i="1"/>
  <c r="J325" i="1"/>
  <c r="D325" i="1"/>
  <c r="J324" i="1"/>
  <c r="D324" i="1"/>
  <c r="J323" i="1"/>
  <c r="D323" i="1"/>
  <c r="J322" i="1"/>
  <c r="D322" i="1"/>
  <c r="J321" i="1"/>
  <c r="D321" i="1"/>
  <c r="J320" i="1"/>
  <c r="D320" i="1"/>
  <c r="J319" i="1"/>
  <c r="D319" i="1"/>
  <c r="J318" i="1"/>
  <c r="D318" i="1"/>
  <c r="J317" i="1"/>
  <c r="D317" i="1"/>
  <c r="J316" i="1"/>
  <c r="D316" i="1"/>
  <c r="J315" i="1"/>
  <c r="D315" i="1"/>
  <c r="J314" i="1"/>
  <c r="D314" i="1"/>
  <c r="J313" i="1"/>
  <c r="D313" i="1"/>
  <c r="J312" i="1"/>
  <c r="D312" i="1"/>
  <c r="J311" i="1"/>
  <c r="D311" i="1"/>
  <c r="J310" i="1"/>
  <c r="D310" i="1"/>
  <c r="J309" i="1"/>
  <c r="D309" i="1"/>
  <c r="J308" i="1"/>
  <c r="D308" i="1"/>
  <c r="J307" i="1"/>
  <c r="D307" i="1"/>
  <c r="J306" i="1"/>
  <c r="D306" i="1"/>
  <c r="J305" i="1"/>
  <c r="D305" i="1"/>
  <c r="J304" i="1"/>
  <c r="D304" i="1"/>
  <c r="J303" i="1"/>
  <c r="D303" i="1"/>
  <c r="J302" i="1"/>
  <c r="D302" i="1"/>
  <c r="J301" i="1"/>
  <c r="D301" i="1"/>
  <c r="J300" i="1"/>
  <c r="D300" i="1"/>
  <c r="J299" i="1"/>
  <c r="D299" i="1"/>
  <c r="J298" i="1"/>
  <c r="D298" i="1"/>
  <c r="J297" i="1"/>
  <c r="D297" i="1"/>
  <c r="J296" i="1"/>
  <c r="D296" i="1"/>
  <c r="J295" i="1"/>
  <c r="D295" i="1"/>
  <c r="J294" i="1"/>
  <c r="D294" i="1"/>
  <c r="J293" i="1"/>
  <c r="D293" i="1"/>
  <c r="J292" i="1"/>
  <c r="D292" i="1"/>
  <c r="J291" i="1"/>
  <c r="D291" i="1"/>
  <c r="J290" i="1"/>
  <c r="D290" i="1"/>
  <c r="J289" i="1"/>
  <c r="D289" i="1"/>
  <c r="J288" i="1"/>
  <c r="D288" i="1"/>
  <c r="J287" i="1"/>
  <c r="D287" i="1"/>
  <c r="J286" i="1"/>
  <c r="D286" i="1"/>
  <c r="J285" i="1"/>
  <c r="D285" i="1"/>
  <c r="J284" i="1"/>
  <c r="D284" i="1"/>
  <c r="J283" i="1"/>
  <c r="D283" i="1"/>
  <c r="J282" i="1"/>
  <c r="D282" i="1"/>
  <c r="J281" i="1"/>
  <c r="D281" i="1"/>
  <c r="J280" i="1"/>
  <c r="D280" i="1"/>
  <c r="J279" i="1"/>
  <c r="D279" i="1"/>
  <c r="J278" i="1"/>
  <c r="D278" i="1"/>
  <c r="J277" i="1"/>
  <c r="D277" i="1"/>
  <c r="J276" i="1"/>
  <c r="D276" i="1"/>
  <c r="J275" i="1"/>
  <c r="D275" i="1"/>
  <c r="J274" i="1"/>
  <c r="D274" i="1"/>
  <c r="J273" i="1"/>
  <c r="D273" i="1"/>
  <c r="J272" i="1"/>
  <c r="D272" i="1"/>
  <c r="J271" i="1"/>
  <c r="D271" i="1"/>
  <c r="J270" i="1"/>
  <c r="D270" i="1"/>
  <c r="J269" i="1"/>
  <c r="D269" i="1"/>
  <c r="J268" i="1"/>
  <c r="D268" i="1"/>
  <c r="J267" i="1"/>
  <c r="D267" i="1"/>
  <c r="J266" i="1"/>
  <c r="D266" i="1"/>
  <c r="J265" i="1"/>
  <c r="D265" i="1"/>
  <c r="J264" i="1"/>
  <c r="D264" i="1"/>
  <c r="J263" i="1"/>
  <c r="D263" i="1"/>
  <c r="J262" i="1"/>
  <c r="D262" i="1"/>
  <c r="J261" i="1"/>
  <c r="D261" i="1"/>
  <c r="J260" i="1"/>
  <c r="D260" i="1"/>
  <c r="J259" i="1"/>
  <c r="D259" i="1"/>
  <c r="J258" i="1"/>
  <c r="D258" i="1"/>
  <c r="J257" i="1"/>
  <c r="D257" i="1"/>
  <c r="J256" i="1"/>
  <c r="D256" i="1"/>
  <c r="J255" i="1"/>
  <c r="D255" i="1"/>
  <c r="J254" i="1"/>
  <c r="D254" i="1"/>
  <c r="J253" i="1"/>
  <c r="D253" i="1"/>
  <c r="J252" i="1"/>
  <c r="D252" i="1"/>
  <c r="J251" i="1"/>
  <c r="D251" i="1"/>
  <c r="J250" i="1"/>
  <c r="D250" i="1"/>
  <c r="J249" i="1"/>
  <c r="D249" i="1"/>
  <c r="J248" i="1"/>
  <c r="D248" i="1"/>
  <c r="J247" i="1"/>
  <c r="D247" i="1"/>
  <c r="J246" i="1"/>
  <c r="D246" i="1"/>
  <c r="J245" i="1"/>
  <c r="D245" i="1"/>
  <c r="J244" i="1"/>
  <c r="D244" i="1"/>
  <c r="J243" i="1"/>
  <c r="D243" i="1"/>
  <c r="J242" i="1"/>
  <c r="D242" i="1"/>
  <c r="J241" i="1"/>
  <c r="D241" i="1"/>
  <c r="J240" i="1"/>
  <c r="D240" i="1"/>
  <c r="J239" i="1"/>
  <c r="D239" i="1"/>
  <c r="J238" i="1"/>
  <c r="D238" i="1"/>
  <c r="J237" i="1"/>
  <c r="D237" i="1"/>
  <c r="J236" i="1"/>
  <c r="D236" i="1"/>
  <c r="J235" i="1"/>
  <c r="D235" i="1"/>
  <c r="J234" i="1"/>
  <c r="D234" i="1"/>
  <c r="J233" i="1"/>
  <c r="D233" i="1"/>
  <c r="J232" i="1"/>
  <c r="D232" i="1"/>
  <c r="J231" i="1"/>
  <c r="D231" i="1"/>
  <c r="J230" i="1"/>
  <c r="D230" i="1"/>
  <c r="J229" i="1"/>
  <c r="D229" i="1"/>
  <c r="J228" i="1"/>
  <c r="D228" i="1"/>
  <c r="J227" i="1"/>
  <c r="D227" i="1"/>
  <c r="J226" i="1"/>
  <c r="D226" i="1"/>
  <c r="J225" i="1"/>
  <c r="D225" i="1"/>
  <c r="J224" i="1"/>
  <c r="D224" i="1"/>
  <c r="J223" i="1"/>
  <c r="D223" i="1"/>
  <c r="J222" i="1"/>
  <c r="D222" i="1"/>
  <c r="J221" i="1"/>
  <c r="D221" i="1"/>
  <c r="J220" i="1"/>
  <c r="D220" i="1"/>
  <c r="J219" i="1"/>
  <c r="D219" i="1"/>
  <c r="J218" i="1"/>
  <c r="D218" i="1"/>
  <c r="J217" i="1"/>
  <c r="D217" i="1"/>
  <c r="J216" i="1"/>
  <c r="D216" i="1"/>
  <c r="J215" i="1"/>
  <c r="D215" i="1"/>
  <c r="J214" i="1"/>
  <c r="D214" i="1"/>
  <c r="J213" i="1"/>
  <c r="D213" i="1"/>
  <c r="J212" i="1"/>
  <c r="D212" i="1"/>
  <c r="J211" i="1"/>
  <c r="D211" i="1"/>
  <c r="J210" i="1"/>
  <c r="D210" i="1"/>
  <c r="J209" i="1"/>
  <c r="D209" i="1"/>
  <c r="J208" i="1"/>
  <c r="D208" i="1"/>
  <c r="J207" i="1"/>
  <c r="D207" i="1"/>
  <c r="J206" i="1"/>
  <c r="D206" i="1"/>
  <c r="J205" i="1"/>
  <c r="D205" i="1"/>
  <c r="J204" i="1"/>
  <c r="D204" i="1"/>
  <c r="J203" i="1"/>
  <c r="D203" i="1"/>
  <c r="J202" i="1"/>
  <c r="D202" i="1"/>
  <c r="J201" i="1"/>
  <c r="D201" i="1"/>
  <c r="J200" i="1"/>
  <c r="D200" i="1"/>
  <c r="J199" i="1"/>
  <c r="D199" i="1"/>
  <c r="J198" i="1"/>
  <c r="D198" i="1"/>
  <c r="J197" i="1"/>
  <c r="D197" i="1"/>
  <c r="J196" i="1"/>
  <c r="D196" i="1"/>
  <c r="J195" i="1"/>
  <c r="D195" i="1"/>
  <c r="J194" i="1"/>
  <c r="D194" i="1"/>
  <c r="J193" i="1"/>
  <c r="D193" i="1"/>
  <c r="J192" i="1"/>
  <c r="D192" i="1"/>
  <c r="J191" i="1"/>
  <c r="D191" i="1"/>
  <c r="J190" i="1"/>
  <c r="D190" i="1"/>
  <c r="J189" i="1"/>
  <c r="D189" i="1"/>
  <c r="J188" i="1"/>
  <c r="D188" i="1"/>
  <c r="J187" i="1"/>
  <c r="D187" i="1"/>
  <c r="J186" i="1"/>
  <c r="D186" i="1"/>
  <c r="J185" i="1"/>
  <c r="D185" i="1"/>
  <c r="J184" i="1"/>
  <c r="D184" i="1"/>
  <c r="J183" i="1"/>
  <c r="D183" i="1"/>
  <c r="J182" i="1"/>
  <c r="D182" i="1"/>
  <c r="J181" i="1"/>
  <c r="D181" i="1"/>
  <c r="J180" i="1"/>
  <c r="D180" i="1"/>
  <c r="J179" i="1"/>
  <c r="D179" i="1"/>
  <c r="J178" i="1"/>
  <c r="D178" i="1"/>
  <c r="J177" i="1"/>
  <c r="D177" i="1"/>
  <c r="J176" i="1"/>
  <c r="D176" i="1"/>
  <c r="J175" i="1"/>
  <c r="D175" i="1"/>
  <c r="J174" i="1"/>
  <c r="D174" i="1"/>
  <c r="J173" i="1"/>
  <c r="D173" i="1"/>
  <c r="J172" i="1"/>
  <c r="D172" i="1"/>
  <c r="J171" i="1"/>
  <c r="D171" i="1"/>
  <c r="J170" i="1"/>
  <c r="D170" i="1"/>
  <c r="J169" i="1"/>
  <c r="D169" i="1"/>
  <c r="J168" i="1"/>
  <c r="D168" i="1"/>
  <c r="J167" i="1"/>
  <c r="D167" i="1"/>
  <c r="J166" i="1"/>
  <c r="D166" i="1"/>
  <c r="J165" i="1"/>
  <c r="D165" i="1"/>
  <c r="J164" i="1"/>
  <c r="D164" i="1"/>
  <c r="J163" i="1"/>
  <c r="D163" i="1"/>
  <c r="J162" i="1"/>
  <c r="D162" i="1"/>
  <c r="J161" i="1"/>
  <c r="D161" i="1"/>
  <c r="J160" i="1"/>
  <c r="D160" i="1"/>
  <c r="J159" i="1"/>
  <c r="D159" i="1"/>
  <c r="J158" i="1"/>
  <c r="D158" i="1"/>
  <c r="J157" i="1"/>
  <c r="D157" i="1"/>
  <c r="J156" i="1"/>
  <c r="D156" i="1"/>
  <c r="J155" i="1"/>
  <c r="D155" i="1"/>
  <c r="J154" i="1"/>
  <c r="D154" i="1"/>
  <c r="J153" i="1"/>
  <c r="D153" i="1"/>
  <c r="J152" i="1"/>
  <c r="D152" i="1"/>
  <c r="J151" i="1"/>
  <c r="D151" i="1"/>
  <c r="J150" i="1"/>
  <c r="D150" i="1"/>
  <c r="J149" i="1"/>
  <c r="D149" i="1"/>
  <c r="J148" i="1"/>
  <c r="D148" i="1"/>
  <c r="J147" i="1"/>
  <c r="D147" i="1"/>
  <c r="J146" i="1"/>
  <c r="D146" i="1"/>
  <c r="J145" i="1"/>
  <c r="D145" i="1"/>
  <c r="J144" i="1"/>
  <c r="D144" i="1"/>
  <c r="J143" i="1"/>
  <c r="D143" i="1"/>
  <c r="J142" i="1"/>
  <c r="D142" i="1"/>
  <c r="J141" i="1"/>
  <c r="D141" i="1"/>
  <c r="J140" i="1"/>
  <c r="D140" i="1"/>
  <c r="J139" i="1"/>
  <c r="D139" i="1"/>
  <c r="J138" i="1"/>
  <c r="D138" i="1"/>
  <c r="J137" i="1"/>
  <c r="D137" i="1"/>
  <c r="J136" i="1"/>
  <c r="D136" i="1"/>
  <c r="J135" i="1"/>
  <c r="D135" i="1"/>
  <c r="J134" i="1"/>
  <c r="D134" i="1"/>
  <c r="J133" i="1"/>
  <c r="D133" i="1"/>
  <c r="J132" i="1"/>
  <c r="D132" i="1"/>
  <c r="J131" i="1"/>
  <c r="D131" i="1"/>
  <c r="J130" i="1"/>
  <c r="D130" i="1"/>
  <c r="J129" i="1"/>
  <c r="D129" i="1"/>
  <c r="J128" i="1"/>
  <c r="D128" i="1"/>
  <c r="J127" i="1"/>
  <c r="D127" i="1"/>
  <c r="J126" i="1"/>
  <c r="D126" i="1"/>
  <c r="J125" i="1"/>
  <c r="D125" i="1"/>
  <c r="J124" i="1"/>
  <c r="D124" i="1"/>
  <c r="J123" i="1"/>
  <c r="D123" i="1"/>
  <c r="J122" i="1"/>
  <c r="D122" i="1"/>
  <c r="J121" i="1"/>
  <c r="D121" i="1"/>
  <c r="J120" i="1"/>
  <c r="D120" i="1"/>
  <c r="J119" i="1"/>
  <c r="D119" i="1"/>
  <c r="J118" i="1"/>
  <c r="D118" i="1"/>
  <c r="J117" i="1"/>
  <c r="D117" i="1"/>
  <c r="J116" i="1"/>
  <c r="D116" i="1"/>
  <c r="J115" i="1"/>
  <c r="D115" i="1"/>
  <c r="J114" i="1"/>
  <c r="D114" i="1"/>
  <c r="J113" i="1"/>
  <c r="D113" i="1"/>
  <c r="J112" i="1"/>
  <c r="D112" i="1"/>
  <c r="J111" i="1"/>
  <c r="D111" i="1"/>
  <c r="J110" i="1"/>
  <c r="D110" i="1"/>
  <c r="J109" i="1"/>
  <c r="D109" i="1"/>
  <c r="J108" i="1"/>
  <c r="D108" i="1"/>
  <c r="J107" i="1"/>
  <c r="D107" i="1"/>
  <c r="J106" i="1"/>
  <c r="D106" i="1"/>
  <c r="J105" i="1"/>
  <c r="D105" i="1"/>
  <c r="J104" i="1"/>
  <c r="D104" i="1"/>
  <c r="J103" i="1"/>
  <c r="D103" i="1"/>
  <c r="J102" i="1"/>
  <c r="D102" i="1"/>
  <c r="J101" i="1"/>
  <c r="D101" i="1"/>
  <c r="J100" i="1"/>
  <c r="D100" i="1"/>
  <c r="J99" i="1"/>
  <c r="D99" i="1"/>
  <c r="J98" i="1"/>
  <c r="D98" i="1"/>
  <c r="J97" i="1"/>
  <c r="D97" i="1"/>
  <c r="J96" i="1"/>
  <c r="D96" i="1"/>
  <c r="J95" i="1"/>
  <c r="D95" i="1"/>
  <c r="J94" i="1"/>
  <c r="D94" i="1"/>
  <c r="J93" i="1"/>
  <c r="D93" i="1"/>
  <c r="J92" i="1"/>
  <c r="D92" i="1"/>
  <c r="J91" i="1"/>
  <c r="D91" i="1"/>
  <c r="J90" i="1"/>
  <c r="D90" i="1"/>
  <c r="J89" i="1"/>
  <c r="D89" i="1"/>
  <c r="J88" i="1"/>
  <c r="D88" i="1"/>
  <c r="J87" i="1"/>
  <c r="D87" i="1"/>
  <c r="J86" i="1"/>
  <c r="D86" i="1"/>
  <c r="J85" i="1"/>
  <c r="D85" i="1"/>
  <c r="J84" i="1"/>
  <c r="D84" i="1"/>
  <c r="J83" i="1"/>
  <c r="D83" i="1"/>
  <c r="J82" i="1"/>
  <c r="D82" i="1"/>
  <c r="J81" i="1"/>
  <c r="D81" i="1"/>
  <c r="J80" i="1"/>
  <c r="D80" i="1"/>
  <c r="J79" i="1"/>
  <c r="D79" i="1"/>
  <c r="J78" i="1"/>
  <c r="D78" i="1"/>
  <c r="J77" i="1"/>
  <c r="D77" i="1"/>
  <c r="J76" i="1"/>
  <c r="D76" i="1"/>
  <c r="J75" i="1"/>
  <c r="D75" i="1"/>
  <c r="J74" i="1"/>
  <c r="D74" i="1"/>
  <c r="J73" i="1"/>
  <c r="D73" i="1"/>
  <c r="J72" i="1"/>
  <c r="D72" i="1"/>
  <c r="J71" i="1"/>
  <c r="D71" i="1"/>
  <c r="J70" i="1"/>
  <c r="D70" i="1"/>
  <c r="J69" i="1"/>
  <c r="D69" i="1"/>
  <c r="J68" i="1"/>
  <c r="D68" i="1"/>
  <c r="J67" i="1"/>
  <c r="D67" i="1"/>
  <c r="J66" i="1"/>
  <c r="D66" i="1"/>
  <c r="J65" i="1"/>
  <c r="D65" i="1"/>
  <c r="J64" i="1"/>
  <c r="D64" i="1"/>
  <c r="J63" i="1"/>
  <c r="D63" i="1"/>
  <c r="J62" i="1"/>
  <c r="D62" i="1"/>
  <c r="J61" i="1"/>
  <c r="D61" i="1"/>
  <c r="J60" i="1"/>
  <c r="D60" i="1"/>
  <c r="J59" i="1"/>
  <c r="D59" i="1"/>
  <c r="J58" i="1"/>
  <c r="D58" i="1"/>
  <c r="J57" i="1"/>
  <c r="D57" i="1"/>
  <c r="J56" i="1"/>
  <c r="D56" i="1"/>
  <c r="J55" i="1"/>
  <c r="D55" i="1"/>
  <c r="J54" i="1"/>
  <c r="D54" i="1"/>
  <c r="J53" i="1"/>
  <c r="D53" i="1"/>
  <c r="J52" i="1"/>
  <c r="D52" i="1"/>
  <c r="J51" i="1"/>
  <c r="D51" i="1"/>
  <c r="J50" i="1"/>
  <c r="D50" i="1"/>
  <c r="J49" i="1"/>
  <c r="D49" i="1"/>
  <c r="J48" i="1"/>
  <c r="D48" i="1"/>
  <c r="J47" i="1"/>
  <c r="D47" i="1"/>
  <c r="J46" i="1"/>
  <c r="D46" i="1"/>
  <c r="J45" i="1"/>
  <c r="D45" i="1"/>
  <c r="J44" i="1"/>
  <c r="D44" i="1"/>
  <c r="J43" i="1"/>
  <c r="D43" i="1"/>
  <c r="J42" i="1"/>
  <c r="D42" i="1"/>
  <c r="J41" i="1"/>
  <c r="D41" i="1"/>
  <c r="J40" i="1"/>
  <c r="D40" i="1"/>
  <c r="J39" i="1"/>
  <c r="D39" i="1"/>
  <c r="J38" i="1"/>
  <c r="D38" i="1"/>
  <c r="J37" i="1"/>
  <c r="D37" i="1"/>
  <c r="J36" i="1"/>
  <c r="D36" i="1"/>
  <c r="J35" i="1"/>
  <c r="D35" i="1"/>
  <c r="J34" i="1"/>
  <c r="D34" i="1"/>
  <c r="J33" i="1"/>
  <c r="D33" i="1"/>
  <c r="J32" i="1"/>
  <c r="D32" i="1"/>
  <c r="J31" i="1"/>
  <c r="D31" i="1"/>
  <c r="J30" i="1"/>
  <c r="D30" i="1"/>
  <c r="J29" i="1"/>
  <c r="D29" i="1"/>
  <c r="J28" i="1"/>
  <c r="D28" i="1"/>
  <c r="J27" i="1"/>
  <c r="D27" i="1"/>
  <c r="J26" i="1"/>
  <c r="D26" i="1"/>
  <c r="J25" i="1"/>
  <c r="D25" i="1"/>
  <c r="J24" i="1"/>
  <c r="D24" i="1"/>
  <c r="J23" i="1"/>
  <c r="D23" i="1"/>
  <c r="J22" i="1"/>
  <c r="D22" i="1"/>
  <c r="J21" i="1"/>
  <c r="D21" i="1"/>
  <c r="J20" i="1"/>
  <c r="D20" i="1"/>
  <c r="J19" i="1"/>
  <c r="D19" i="1"/>
  <c r="J18" i="1"/>
  <c r="D18" i="1"/>
  <c r="J17" i="1"/>
  <c r="D17" i="1"/>
  <c r="J16" i="1"/>
  <c r="D16" i="1"/>
  <c r="J15" i="1"/>
  <c r="D15" i="1"/>
  <c r="J14" i="1"/>
  <c r="D14" i="1"/>
  <c r="J13" i="1"/>
  <c r="D13" i="1"/>
  <c r="J12" i="1"/>
  <c r="D12" i="1"/>
  <c r="J11" i="1"/>
  <c r="D11" i="1"/>
  <c r="J10" i="1"/>
  <c r="D10" i="1"/>
  <c r="J9" i="1"/>
  <c r="D9" i="1"/>
  <c r="J8" i="1"/>
  <c r="D8" i="1"/>
  <c r="J7" i="1"/>
  <c r="D7" i="1"/>
  <c r="J6" i="1"/>
  <c r="D6" i="1"/>
  <c r="J5" i="1"/>
  <c r="D5" i="1"/>
  <c r="B2" i="1" a="1"/>
  <c r="B1" i="1" a="1"/>
  <c r="G4" i="2" l="1"/>
  <c r="G3" i="2"/>
  <c r="B2" i="1"/>
  <c r="B1" i="1"/>
</calcChain>
</file>

<file path=xl/sharedStrings.xml><?xml version="1.0" encoding="utf-8"?>
<sst xmlns="http://schemas.openxmlformats.org/spreadsheetml/2006/main" count="6183" uniqueCount="1370">
  <si>
    <t>Nº</t>
  </si>
  <si>
    <t>Nivell</t>
  </si>
  <si>
    <t>N1</t>
  </si>
  <si>
    <t>N2</t>
  </si>
  <si>
    <t>N3</t>
  </si>
  <si>
    <t>N4</t>
  </si>
  <si>
    <t>N5</t>
  </si>
  <si>
    <t>Codi</t>
  </si>
  <si>
    <t>Descripció</t>
  </si>
  <si>
    <t>Origen</t>
  </si>
  <si>
    <t>Versió</t>
  </si>
  <si>
    <t>DRIC (Nova proposta Descripció)</t>
  </si>
  <si>
    <t>DRIC (Origen de la nova Descripció)</t>
  </si>
  <si>
    <t>DRIC (Nivell de detall OE)</t>
  </si>
  <si>
    <t>Descripció actual codi ATL</t>
  </si>
  <si>
    <t>Actual codi ATL</t>
  </si>
  <si>
    <t>00</t>
  </si>
  <si>
    <t>Treballs previs i replanteig general</t>
  </si>
  <si>
    <t>G</t>
  </si>
  <si>
    <t>GuBIMclass 1.2 oficial 2017</t>
  </si>
  <si>
    <t>10</t>
  </si>
  <si>
    <t>Elements auxiliars de replanteig del model</t>
  </si>
  <si>
    <t>Origen de coordenades</t>
  </si>
  <si>
    <t>Objecte Actuació</t>
  </si>
  <si>
    <t>I</t>
  </si>
  <si>
    <t>CO-RE_ACTUACIO_20200721</t>
  </si>
  <si>
    <t>20</t>
  </si>
  <si>
    <t>Elements d'alineació de model</t>
  </si>
  <si>
    <t>30</t>
  </si>
  <si>
    <t>Eixos</t>
  </si>
  <si>
    <t>Eixos circulació</t>
  </si>
  <si>
    <t>CO-OL_Obra linial_CCAT-20211001</t>
  </si>
  <si>
    <t>Límit plataforma</t>
  </si>
  <si>
    <t>Límit calçada</t>
  </si>
  <si>
    <t>40</t>
  </si>
  <si>
    <t>Eixos de traçat</t>
  </si>
  <si>
    <t>50</t>
  </si>
  <si>
    <t>Aresta Exterior Explanació</t>
  </si>
  <si>
    <t>60</t>
  </si>
  <si>
    <t>Línia d'Edificació</t>
  </si>
  <si>
    <t>70</t>
  </si>
  <si>
    <t>Zona domini public</t>
  </si>
  <si>
    <t>80</t>
  </si>
  <si>
    <t>Zona de Servitud</t>
  </si>
  <si>
    <t>90</t>
  </si>
  <si>
    <t>Zona d'Afectació</t>
  </si>
  <si>
    <t>Nivells</t>
  </si>
  <si>
    <t>Preexistències</t>
  </si>
  <si>
    <t>Edificacions colindants preexistents</t>
  </si>
  <si>
    <t>Elements d'entorn urbà preexistent</t>
  </si>
  <si>
    <t>Serveis urbans preexistents</t>
  </si>
  <si>
    <t>Superfície expropiació viària</t>
  </si>
  <si>
    <t>CO-PA_Patrimonial-CCAT-20211001</t>
  </si>
  <si>
    <t>Superfície expropiació no viària</t>
  </si>
  <si>
    <t>Superfície servitud SSAA</t>
  </si>
  <si>
    <t>Aresta exterior esplanació</t>
  </si>
  <si>
    <t>Assaigs previs</t>
  </si>
  <si>
    <t>Assaig al terreny</t>
  </si>
  <si>
    <t>Sondeig</t>
  </si>
  <si>
    <t>Penetròmetre</t>
  </si>
  <si>
    <t>Piezòmetre</t>
  </si>
  <si>
    <t>Assaig d'elements estructurals</t>
  </si>
  <si>
    <t>Assaig sobre element de formigó</t>
  </si>
  <si>
    <t>Assaig sobre estructura d'acer</t>
  </si>
  <si>
    <t>Assaig sobre estructura de fàbrica</t>
  </si>
  <si>
    <t>Adequació del terreny i sustentació de l'edifici</t>
  </si>
  <si>
    <t>Actuacions per reduir i controlar les afectacions a edificis veïns, serveis i altres elements</t>
  </si>
  <si>
    <t>Actuacions per reduir i controlar les afectacions</t>
  </si>
  <si>
    <t>AB-15032F3_PEB_v2.0_Annexes</t>
  </si>
  <si>
    <t>Apuntalaments i estrebades</t>
  </si>
  <si>
    <t>Puntals metàl·lics</t>
  </si>
  <si>
    <t>Ancoratges temporals</t>
  </si>
  <si>
    <t>Altres actuacions per a controlar afectacions</t>
  </si>
  <si>
    <t>Moviment de terres</t>
  </si>
  <si>
    <t>Topografia</t>
  </si>
  <si>
    <t>Excavacions</t>
  </si>
  <si>
    <t>Excavació general</t>
  </si>
  <si>
    <t>Excavació de fonamentació</t>
  </si>
  <si>
    <t>Reblerts</t>
  </si>
  <si>
    <t>Terraplenat</t>
  </si>
  <si>
    <t>Millora del  terreny</t>
  </si>
  <si>
    <t>Reblert trasdos del mur</t>
  </si>
  <si>
    <t>Esgotament del nivell freàtic</t>
  </si>
  <si>
    <t>Elements generals d'esgotament del nivell freàtic</t>
  </si>
  <si>
    <t>Decantador</t>
  </si>
  <si>
    <t>Tuberia per a esgotaments</t>
  </si>
  <si>
    <t>Comptador per a esgotaments</t>
  </si>
  <si>
    <t>Esgotament amb sistema de bombeig</t>
  </si>
  <si>
    <t>Pou de bombeig</t>
  </si>
  <si>
    <t>Esgotament amb sistema Wellpoint</t>
  </si>
  <si>
    <t>Llança de succió</t>
  </si>
  <si>
    <t>Sistema estructural</t>
  </si>
  <si>
    <t>Fonaments i contenció de terres</t>
  </si>
  <si>
    <t>Elements superficials</t>
  </si>
  <si>
    <t>Traves</t>
  </si>
  <si>
    <t>Sabates</t>
  </si>
  <si>
    <t>Fonamentació Superficial</t>
  </si>
  <si>
    <t>CO-ES_Estructures_CCAT-20211001</t>
  </si>
  <si>
    <t>Enceps</t>
  </si>
  <si>
    <t>Lloses de fonamentació</t>
  </si>
  <si>
    <t>Formigó de neteja</t>
  </si>
  <si>
    <t>Llosa Transició</t>
  </si>
  <si>
    <t>Pous de fonamentacio</t>
  </si>
  <si>
    <t>Elements profunds</t>
  </si>
  <si>
    <t>Pantalles de fonamentació</t>
  </si>
  <si>
    <t>Pilons de fonamentació</t>
  </si>
  <si>
    <t>Micropilons</t>
  </si>
  <si>
    <t>Fonamentació Profunda</t>
  </si>
  <si>
    <t>Jet-grouting</t>
  </si>
  <si>
    <t>Elements de contenció</t>
  </si>
  <si>
    <t>Estreps</t>
  </si>
  <si>
    <t>Murs de contenció</t>
  </si>
  <si>
    <t>Murs</t>
  </si>
  <si>
    <t>CO-AG_ActiusGeotecnics_CCAT-20211001</t>
  </si>
  <si>
    <t>Murs verds</t>
  </si>
  <si>
    <t>Gabions</t>
  </si>
  <si>
    <t>Escullera</t>
  </si>
  <si>
    <t>Biga de lligat</t>
  </si>
  <si>
    <t>15</t>
  </si>
  <si>
    <t>Mur gunitat</t>
  </si>
  <si>
    <t>Pantalles de contenció</t>
  </si>
  <si>
    <t>Pilons de contenció</t>
  </si>
  <si>
    <t>Murs de micropilons</t>
  </si>
  <si>
    <t>Murs de jet-grouting</t>
  </si>
  <si>
    <t>Murs de palplanxes</t>
  </si>
  <si>
    <t>Sistemes d'ancoratge i apuntalament d'elements de contenció definitius</t>
  </si>
  <si>
    <t>Malla</t>
  </si>
  <si>
    <t>Xarxa de cable</t>
  </si>
  <si>
    <t>Pantalla estàtica</t>
  </si>
  <si>
    <t>Pantalla dinàmica</t>
  </si>
  <si>
    <t>Bases</t>
  </si>
  <si>
    <t>Soleres</t>
  </si>
  <si>
    <t>Rampes</t>
  </si>
  <si>
    <t>Subbases</t>
  </si>
  <si>
    <t>Impermeabilitzacions</t>
  </si>
  <si>
    <t>I2</t>
  </si>
  <si>
    <t>Estructura</t>
  </si>
  <si>
    <t>Estructura vertical</t>
  </si>
  <si>
    <t>Pilars</t>
  </si>
  <si>
    <t>Mènsules</t>
  </si>
  <si>
    <t>Murs estructurals</t>
  </si>
  <si>
    <t>Escales d'estructura</t>
  </si>
  <si>
    <t>Rampes d'estructura</t>
  </si>
  <si>
    <t>Tensors verticals</t>
  </si>
  <si>
    <t>Estructura horitzontal</t>
  </si>
  <si>
    <t>Tauler Convencional Tipus Llosa</t>
  </si>
  <si>
    <t>Forjats</t>
  </si>
  <si>
    <t>Prelloses Col·laborants</t>
  </si>
  <si>
    <t>Juntes</t>
  </si>
  <si>
    <t>Jàsseres</t>
  </si>
  <si>
    <t>Cartel·la</t>
  </si>
  <si>
    <t>Encavallades</t>
  </si>
  <si>
    <t>Biguetes</t>
  </si>
  <si>
    <t>Tensors horitzontals</t>
  </si>
  <si>
    <t>Estructura tridimensional</t>
  </si>
  <si>
    <t>Volta</t>
  </si>
  <si>
    <t>Arc</t>
  </si>
  <si>
    <t>Cúpula</t>
  </si>
  <si>
    <t>Malla espacial</t>
  </si>
  <si>
    <t>Sistemes d'envolvent i d'acabats exteriors</t>
  </si>
  <si>
    <t>Envolvent vertical</t>
  </si>
  <si>
    <t>Façanes</t>
  </si>
  <si>
    <t>Façanes in situ</t>
  </si>
  <si>
    <t>Façanes prefabricades</t>
  </si>
  <si>
    <t>Sistemes especials de façanes</t>
  </si>
  <si>
    <t>Acabats de façanes</t>
  </si>
  <si>
    <t>Remats de façanes</t>
  </si>
  <si>
    <t>Fusteria de façana</t>
  </si>
  <si>
    <t>Finestres de façanes</t>
  </si>
  <si>
    <t>Portes de façanes</t>
  </si>
  <si>
    <t>Proteccions solars de façanes</t>
  </si>
  <si>
    <t>Proteccions de seguretat de façanes</t>
  </si>
  <si>
    <t>Envolvent horizontal superior</t>
  </si>
  <si>
    <t>Cobertes</t>
  </si>
  <si>
    <t>Cobertes in-situ</t>
  </si>
  <si>
    <t>Cobertes Pre-fabricades</t>
  </si>
  <si>
    <t>Sistemes especials de cobertes</t>
  </si>
  <si>
    <t>Acabats de cobertes</t>
  </si>
  <si>
    <t>Remats de cobertes</t>
  </si>
  <si>
    <t>Fusteria de cobertes</t>
  </si>
  <si>
    <t>Finestres de cobertes</t>
  </si>
  <si>
    <t>Portes de cobertes</t>
  </si>
  <si>
    <t>Proteccions solars de cobertes</t>
  </si>
  <si>
    <t>Proteccions de seguretat de cobertes</t>
  </si>
  <si>
    <t>Envolvent horizontal inferior</t>
  </si>
  <si>
    <t>Compartimentació exterior Horizontal</t>
  </si>
  <si>
    <t>Falsos sostres exteriors</t>
  </si>
  <si>
    <t>Remats compartimentació exterior horizontal</t>
  </si>
  <si>
    <t>Acabats envolvent horizontal inferior</t>
  </si>
  <si>
    <t>Revestiments continus d'envolvent inferior</t>
  </si>
  <si>
    <t>Remats envolvent inferior</t>
  </si>
  <si>
    <t>Escales i rampes exteriors</t>
  </si>
  <si>
    <t>Esglaonament exterior</t>
  </si>
  <si>
    <t>Graons exteriors</t>
  </si>
  <si>
    <t>Recrescut de graons exteriors</t>
  </si>
  <si>
    <t>Acabats d'esglaonament i rampes exteriors</t>
  </si>
  <si>
    <t>Acabat de tram exterior</t>
  </si>
  <si>
    <t>Acabat de replà exterior</t>
  </si>
  <si>
    <t>Sistemes de compartimentació i d'acabats interiors</t>
  </si>
  <si>
    <t xml:space="preserve">Compartimentació i acabats interiors verticals </t>
  </si>
  <si>
    <t>Compartimentació interior vertical</t>
  </si>
  <si>
    <t>Envans</t>
  </si>
  <si>
    <t>Mampares</t>
  </si>
  <si>
    <t>Extradossats</t>
  </si>
  <si>
    <t>Fusteria interior</t>
  </si>
  <si>
    <t>Proteccions interiors</t>
  </si>
  <si>
    <t>Acabats interiors verticals</t>
  </si>
  <si>
    <t>Revestiments discontinus</t>
  </si>
  <si>
    <t>Revestiments continus</t>
  </si>
  <si>
    <t>Remats interiors</t>
  </si>
  <si>
    <t>Pintures i vinils</t>
  </si>
  <si>
    <t>Compartimentació i acabats interiors horitzontals</t>
  </si>
  <si>
    <t>Compartimentació interior horitzontal</t>
  </si>
  <si>
    <t>Falsos sostres interiors</t>
  </si>
  <si>
    <t>Terres tècnics</t>
  </si>
  <si>
    <t>Recrescuts</t>
  </si>
  <si>
    <t>Acabats interiors horitzontals</t>
  </si>
  <si>
    <t>Revestiments sostres</t>
  </si>
  <si>
    <t>Paviments</t>
  </si>
  <si>
    <t>Escales i rampes interiors</t>
  </si>
  <si>
    <t>Esglaonament interior</t>
  </si>
  <si>
    <t>Graons interiors</t>
  </si>
  <si>
    <t>Recrescut de graons interiors</t>
  </si>
  <si>
    <t>Acabats d'esglaonament i rampes interiors</t>
  </si>
  <si>
    <t>Acabat de tram interior</t>
  </si>
  <si>
    <t>Acabat de replà interior</t>
  </si>
  <si>
    <t>Elements especials d'acabats interiors</t>
  </si>
  <si>
    <t>Elements de senyalització</t>
  </si>
  <si>
    <t>Senyalització de sostre</t>
  </si>
  <si>
    <t>Senyalització mural</t>
  </si>
  <si>
    <t>Senyalització de terres</t>
  </si>
  <si>
    <t>Altres elements especials d'acabats interiors</t>
  </si>
  <si>
    <t>Sistemes de condicionaments, instal·lacions i serveis</t>
  </si>
  <si>
    <t>Fontaneria</t>
  </si>
  <si>
    <t>Equips principals de fontaneria</t>
  </si>
  <si>
    <t>Equips de mesura i control de fontaneria</t>
  </si>
  <si>
    <t>Grups de pressió de fontaneria</t>
  </si>
  <si>
    <t>Dipòsits, acumuladors i escalfadors</t>
  </si>
  <si>
    <t>Xarxa de distribució de fontaneria</t>
  </si>
  <si>
    <t>Vàlvules i instruments de mesura i control de fluxe de fontaneria</t>
  </si>
  <si>
    <t>Dispositius de fontaneria</t>
  </si>
  <si>
    <t>Canalitzacions d'aigua sanitària</t>
  </si>
  <si>
    <t>Canalitzacions d'aigua tractada</t>
  </si>
  <si>
    <t>Subministrament aigua</t>
  </si>
  <si>
    <t>CO-INS_Instal.lacions_CCAT-20220119</t>
  </si>
  <si>
    <t>G3</t>
  </si>
  <si>
    <t>Canonada aigua</t>
  </si>
  <si>
    <t>Arquetes i pous de fontaneria</t>
  </si>
  <si>
    <t>Terminals de fontaneria</t>
  </si>
  <si>
    <t>Terminals, aixetes i preses d'aigua</t>
  </si>
  <si>
    <t>Evacuació d'aigües</t>
  </si>
  <si>
    <t>Equips principals d'evacuació d'aigües</t>
  </si>
  <si>
    <t>Equips de mesura i control d'evacuació d'aigües</t>
  </si>
  <si>
    <t>Grups de pressió d'evacuació d'aigües</t>
  </si>
  <si>
    <t>Dipòsits d'evacuació d'aigües</t>
  </si>
  <si>
    <t>Dispositius d'evacuació d'aigües</t>
  </si>
  <si>
    <t>Xarxa de recollida</t>
  </si>
  <si>
    <t>Canalitzacions d'aigües pluvials</t>
  </si>
  <si>
    <t>Canalitzacions d'aigües residuals</t>
  </si>
  <si>
    <t>Canalitzacions d'aigües grises</t>
  </si>
  <si>
    <t>Canalitzacions per a ventilació sanejament</t>
  </si>
  <si>
    <t>Arquetes i pous d'evaquació d'aigües</t>
  </si>
  <si>
    <t>Terminals de drenatge</t>
  </si>
  <si>
    <t>Instal·lacions térmiques i de ventilació</t>
  </si>
  <si>
    <t>Equips de producció d'instal·lacions tèrmiques</t>
  </si>
  <si>
    <t>Torres de refrigeració</t>
  </si>
  <si>
    <t>Unitats exteriors d'instal·lacions tèrmiques</t>
  </si>
  <si>
    <t>Unitats interiors d'instal·lacions tèrmiques</t>
  </si>
  <si>
    <t>Calderes</t>
  </si>
  <si>
    <t>Termoacumuladors</t>
  </si>
  <si>
    <t>Geotèrmia</t>
  </si>
  <si>
    <t>Captadors solars tèrmics</t>
  </si>
  <si>
    <t>Ventiladors</t>
  </si>
  <si>
    <t>Ventilacio</t>
  </si>
  <si>
    <t>Recuperadors</t>
  </si>
  <si>
    <t>Equips secundaris d'instal·lacions tèrmiques</t>
  </si>
  <si>
    <t>Equips de bombeig d'instal·lacions tèrmiques</t>
  </si>
  <si>
    <t>Silenciadors</t>
  </si>
  <si>
    <t>Comportes</t>
  </si>
  <si>
    <t>Reguladors</t>
  </si>
  <si>
    <t>Condensadors</t>
  </si>
  <si>
    <t>Vàlvules i instruments de mesura i control de fluxe de climatització</t>
  </si>
  <si>
    <t>Circuits de distribució de fluids fred/calor</t>
  </si>
  <si>
    <t>Línies frigorífiques</t>
  </si>
  <si>
    <t>Línies hidràuliques</t>
  </si>
  <si>
    <t>Conductes de distribució d'aire</t>
  </si>
  <si>
    <t>Aportació de aire primari</t>
  </si>
  <si>
    <t>Extracció de aire primari</t>
  </si>
  <si>
    <t>Impulsió de aire tractat</t>
  </si>
  <si>
    <t>Retorn de aire tractat</t>
  </si>
  <si>
    <t>Extracció de fums</t>
  </si>
  <si>
    <t>Terminals i difusors</t>
  </si>
  <si>
    <t>Radiadors</t>
  </si>
  <si>
    <t>Difusors</t>
  </si>
  <si>
    <t>Terra radiant</t>
  </si>
  <si>
    <t>Forjats radiants</t>
  </si>
  <si>
    <t>Reixetes</t>
  </si>
  <si>
    <t>Dispositius de maniobra i control</t>
  </si>
  <si>
    <t>Cablejat / BUS de climatització</t>
  </si>
  <si>
    <t>Detectors de CO2</t>
  </si>
  <si>
    <t>Subministrament de combustibles</t>
  </si>
  <si>
    <t>Equips principals de subministrament de combustibles</t>
  </si>
  <si>
    <t>Equips de mesura, regulació i control de combustibles</t>
  </si>
  <si>
    <t>Dipòsits de combustible</t>
  </si>
  <si>
    <t>Grups de pressió de combustible</t>
  </si>
  <si>
    <t>Equips secundaris de subministrament de combustibles</t>
  </si>
  <si>
    <t>Vàlvules i instruments de mesura i control de fluxe de combustibles</t>
  </si>
  <si>
    <t>Dispositius de subministrament de combustibles</t>
  </si>
  <si>
    <t>Xarxa de distribució de subministrament de combustibles</t>
  </si>
  <si>
    <t>Canalitzacions de subministrament de combustibles</t>
  </si>
  <si>
    <t>Arquetes i pous de subministrament de combustibles</t>
  </si>
  <si>
    <t>Terminals de subministrament de combustibles</t>
  </si>
  <si>
    <t>Aixetes de subministrament de combustibles</t>
  </si>
  <si>
    <t>Cremadors</t>
  </si>
  <si>
    <t>Cablejat / BUS per a subministrament de combustibles</t>
  </si>
  <si>
    <t xml:space="preserve">Detector de gasos </t>
  </si>
  <si>
    <t>Protecció contra incendis</t>
  </si>
  <si>
    <t>Extinció d'incendis</t>
  </si>
  <si>
    <t>Dipòsits d'extinció d'incendis</t>
  </si>
  <si>
    <t>Grups de pressió d'extinció d'incendis</t>
  </si>
  <si>
    <t>Vàlvules i instruments de mesura i control de fluxe d'extinció d'incendis</t>
  </si>
  <si>
    <t>Dispositius d'extinció d'incendis</t>
  </si>
  <si>
    <t>Canalitzacions d'extinció d'incendis</t>
  </si>
  <si>
    <t>Ruixadors</t>
  </si>
  <si>
    <t>BIES</t>
  </si>
  <si>
    <t>Extintors</t>
  </si>
  <si>
    <t>Detecció d'incendis</t>
  </si>
  <si>
    <t>Centraletes i racks de detecció d'incendis</t>
  </si>
  <si>
    <t>Equips especials de detecció d'incendis</t>
  </si>
  <si>
    <t>Canalitzacions de detecció d'incendis</t>
  </si>
  <si>
    <t>Caixes de distribució de detecció d'incendis</t>
  </si>
  <si>
    <t>Polsadors</t>
  </si>
  <si>
    <t>Quadres de comandament per contra incendis</t>
  </si>
  <si>
    <t>Detectors d'incendis</t>
  </si>
  <si>
    <t>Mecanismes d'extinció i detecció d'incendis</t>
  </si>
  <si>
    <t>Cablejat / BUS de contra incendis</t>
  </si>
  <si>
    <t>Instal·lacions elèctriques</t>
  </si>
  <si>
    <t>Equips elèctrics principals</t>
  </si>
  <si>
    <t>Quadres elèctrics</t>
  </si>
  <si>
    <t>Grups electrògens</t>
  </si>
  <si>
    <t>Escomeses elèctriques</t>
  </si>
  <si>
    <t>Transformadors</t>
  </si>
  <si>
    <t>Suport</t>
  </si>
  <si>
    <t>Equips elèctrics secundaris</t>
  </si>
  <si>
    <t>Bateries i SAI</t>
  </si>
  <si>
    <t>Quadres de comandament elèctric</t>
  </si>
  <si>
    <t>Bateries de condensadors</t>
  </si>
  <si>
    <t>Embarrats i transformadors</t>
  </si>
  <si>
    <t>Canalitzacions de distribució elèctriques</t>
  </si>
  <si>
    <t>Safates de distribució elèctrica</t>
  </si>
  <si>
    <t>Canals de superfície de distribució eléctrica</t>
  </si>
  <si>
    <t>Caixes de distribució elèctrica</t>
  </si>
  <si>
    <t>Mànegues i tubs de distribució elèctrica</t>
  </si>
  <si>
    <t>Arquetes i pous de distribució elèctrica</t>
  </si>
  <si>
    <t>Cablejat elèctric</t>
  </si>
  <si>
    <t>Mecanismes</t>
  </si>
  <si>
    <t>Preses</t>
  </si>
  <si>
    <t>Il·luminació</t>
  </si>
  <si>
    <t>Il·luminació exterior</t>
  </si>
  <si>
    <t>Il·luminació interior</t>
  </si>
  <si>
    <t>Il·luminació interior: Punt de llum</t>
  </si>
  <si>
    <t>Il·luminació interior: Subjeccio</t>
  </si>
  <si>
    <t>F</t>
  </si>
  <si>
    <t>Xarxa de terres</t>
  </si>
  <si>
    <t>Parallamps</t>
  </si>
  <si>
    <t>Piquetes i arquetes</t>
  </si>
  <si>
    <t>Mecanismes de la xarxa de terres</t>
  </si>
  <si>
    <t>Telecomunicacions i audiovisuals</t>
  </si>
  <si>
    <t>Equips principals de telecomunicacions</t>
  </si>
  <si>
    <t>Antenes</t>
  </si>
  <si>
    <t>Escomeses de telecomunicacions</t>
  </si>
  <si>
    <t>Armaris RACK</t>
  </si>
  <si>
    <t>Servidors</t>
  </si>
  <si>
    <t>Equips secundaris de telecomunicacions</t>
  </si>
  <si>
    <t>Conversors</t>
  </si>
  <si>
    <t>Amplificadors</t>
  </si>
  <si>
    <t>Altaveus</t>
  </si>
  <si>
    <t>Centraletes</t>
  </si>
  <si>
    <t>Routers</t>
  </si>
  <si>
    <t>Monitors</t>
  </si>
  <si>
    <t>Canalitzacions de distribució per a senyals dèbils</t>
  </si>
  <si>
    <t>Safates de distribució per a senyals dèbils</t>
  </si>
  <si>
    <t>Canals de superficie  per a senyals dèbils</t>
  </si>
  <si>
    <t>Caixes de distribució per a senyals dèbils</t>
  </si>
  <si>
    <t>Cablejat  de senyals dèbils</t>
  </si>
  <si>
    <t>Mànegues i tubs de distribució per a senyals dèbils</t>
  </si>
  <si>
    <t>Arquetes i pous per a senyals dèbils</t>
  </si>
  <si>
    <t>G4</t>
  </si>
  <si>
    <t>Tapes i marcs</t>
  </si>
  <si>
    <t>Prisma Distribució Senyals Dèbils</t>
  </si>
  <si>
    <t>Ras Distribució Senyals Dèbils</t>
  </si>
  <si>
    <t>G2</t>
  </si>
  <si>
    <t>Caixa Empiulament</t>
  </si>
  <si>
    <t>Dispositius de maniobra i control de telecomunicacions</t>
  </si>
  <si>
    <t xml:space="preserve">Preses de telecomunicacions </t>
  </si>
  <si>
    <t>Quadres de comandament de telecomunicacions</t>
  </si>
  <si>
    <t>Terminals de telecomunicacions</t>
  </si>
  <si>
    <t>Equips de telecomunicacions</t>
  </si>
  <si>
    <t>Emissors de telecomunicacions</t>
  </si>
  <si>
    <t>Seguretat i antiintrusió</t>
  </si>
  <si>
    <t>Equips de seguretat i antiintrusió</t>
  </si>
  <si>
    <t>Racks per seguretat i antiintrusió</t>
  </si>
  <si>
    <t>Centraletes de seguretat</t>
  </si>
  <si>
    <t>Telefonia</t>
  </si>
  <si>
    <t>Sistemes anti-intrusió</t>
  </si>
  <si>
    <t>Detectors anti-intrusió</t>
  </si>
  <si>
    <t>Circuits de TV</t>
  </si>
  <si>
    <t>Videovigilància (CCTV)</t>
  </si>
  <si>
    <t>Sensors anti-intrusió</t>
  </si>
  <si>
    <t>Elements de control de persones</t>
  </si>
  <si>
    <t>Control de accessos</t>
  </si>
  <si>
    <t>Elements de control de vehicles</t>
  </si>
  <si>
    <t>Gestió de trànsit</t>
  </si>
  <si>
    <t>Radar</t>
  </si>
  <si>
    <t>Semaforització</t>
  </si>
  <si>
    <t>Barreres de seguretat</t>
  </si>
  <si>
    <t>Elements d'avís i alarma</t>
  </si>
  <si>
    <t>Sirenes</t>
  </si>
  <si>
    <t>Instal·lacions especials</t>
  </si>
  <si>
    <t>Equips principals d'instal·lacions especials</t>
  </si>
  <si>
    <t>Equips de mesura, regulació i control especials</t>
  </si>
  <si>
    <t>Presa de dades</t>
  </si>
  <si>
    <t>Armari de control</t>
  </si>
  <si>
    <t>Emergència</t>
  </si>
  <si>
    <t>Dipòsits d'instal·lacions especials</t>
  </si>
  <si>
    <t>Grups de pressió d'instal·lacions especials</t>
  </si>
  <si>
    <t>Equips secundaris d'instal·lacions especials</t>
  </si>
  <si>
    <t>Vàlvules i instruments de mesura i control de fluxe especials</t>
  </si>
  <si>
    <t>Dispositius especials</t>
  </si>
  <si>
    <t>Xarxa de distribució d'instal·lacions especials</t>
  </si>
  <si>
    <t>Canalitzacions especials</t>
  </si>
  <si>
    <t>Arquetes i pous d'instal·lacions especials</t>
  </si>
  <si>
    <t>Terminals d'instal·lacions especials</t>
  </si>
  <si>
    <t>Aixetes per a instal·lacions especials</t>
  </si>
  <si>
    <t>Altres terminals especials</t>
  </si>
  <si>
    <t>Comandaments</t>
  </si>
  <si>
    <t>Detectors especials</t>
  </si>
  <si>
    <t>Sensors especials</t>
  </si>
  <si>
    <t>Altres dispositius de maniobra i control especials</t>
  </si>
  <si>
    <t>100</t>
  </si>
  <si>
    <t>Altres elements d'instal·lacions</t>
  </si>
  <si>
    <t>Elements comuns d'instal·lacions</t>
  </si>
  <si>
    <t>Elements de suport</t>
  </si>
  <si>
    <t>Passareles i escales d'acces per a manteniment</t>
  </si>
  <si>
    <t>Canalitzacions i arquetes comuns d'instal·lacions</t>
  </si>
  <si>
    <t>Equipaments i mobiliari</t>
  </si>
  <si>
    <t>Equipaments</t>
  </si>
  <si>
    <t>Cambres humides / sanitaris</t>
  </si>
  <si>
    <t>Inodors</t>
  </si>
  <si>
    <t>Urinaris</t>
  </si>
  <si>
    <t>Bidets</t>
  </si>
  <si>
    <t>Plats de dutxa</t>
  </si>
  <si>
    <t>Banyeres</t>
  </si>
  <si>
    <t>Rentamans</t>
  </si>
  <si>
    <t>Piques</t>
  </si>
  <si>
    <t>Accessoris per a cambres humides</t>
  </si>
  <si>
    <t>Safareigs</t>
  </si>
  <si>
    <t>Abocador</t>
  </si>
  <si>
    <t>Altres equipaments</t>
  </si>
  <si>
    <t>Equipaments per a circulació de vehicles</t>
  </si>
  <si>
    <t>Equipaments comercials</t>
  </si>
  <si>
    <t>Equipaments institucionals</t>
  </si>
  <si>
    <t>Equipaments recreatius</t>
  </si>
  <si>
    <t>Equipaments assistencials</t>
  </si>
  <si>
    <t>Electrodomèstics</t>
  </si>
  <si>
    <t>Aparells informàtics</t>
  </si>
  <si>
    <t>Mobiliari</t>
  </si>
  <si>
    <t>Mobiliari fixe</t>
  </si>
  <si>
    <t>Taulells</t>
  </si>
  <si>
    <t>Estants</t>
  </si>
  <si>
    <t>Miralls</t>
  </si>
  <si>
    <t>Mostradors</t>
  </si>
  <si>
    <t>Mobles d'obra</t>
  </si>
  <si>
    <t>Armaris encastats</t>
  </si>
  <si>
    <t>Bancades</t>
  </si>
  <si>
    <t>Altres mobiliaris fixes</t>
  </si>
  <si>
    <t>Mobiliari mòbil</t>
  </si>
  <si>
    <t>Taules</t>
  </si>
  <si>
    <t>Cadires i sofàs</t>
  </si>
  <si>
    <t>Taburets</t>
  </si>
  <si>
    <t>Bancs</t>
  </si>
  <si>
    <t>Llits</t>
  </si>
  <si>
    <t>Armaris, calaixeres i arxivadors</t>
  </si>
  <si>
    <t>Altres mobiliaris mòbils</t>
  </si>
  <si>
    <t>Sistemes de transport</t>
  </si>
  <si>
    <t>Transport vertical</t>
  </si>
  <si>
    <t>Ascensors</t>
  </si>
  <si>
    <t>Muntarcàrregues</t>
  </si>
  <si>
    <t>Escales mecàniques</t>
  </si>
  <si>
    <t>Transport horitzontal</t>
  </si>
  <si>
    <t>Passarel·les transportadores</t>
  </si>
  <si>
    <t>Altres sistemes de transport</t>
  </si>
  <si>
    <t>Manipulació d'elements</t>
  </si>
  <si>
    <t>Grues</t>
  </si>
  <si>
    <t>Polipast</t>
  </si>
  <si>
    <t>Cintes transportadores</t>
  </si>
  <si>
    <t>Sistemes pneumàtics</t>
  </si>
  <si>
    <t>Equips pneumàtics (NV;CFN)</t>
  </si>
  <si>
    <t>70.80</t>
  </si>
  <si>
    <t>Altres sistemes de manipulació</t>
  </si>
  <si>
    <t>Urbanització dels espais exteriors</t>
  </si>
  <si>
    <t>Elements de fonamentació, contenció de terres i elements estructurals</t>
  </si>
  <si>
    <t>Fonaments per a elements d'urbanització</t>
  </si>
  <si>
    <t>Sabates per a elements d'urbanització</t>
  </si>
  <si>
    <t>Fonamentació especial per a elements d'urbanització</t>
  </si>
  <si>
    <t>Murs d'urbanització</t>
  </si>
  <si>
    <t>Murs in-situ d'urbanització</t>
  </si>
  <si>
    <t>Murs prefabricats d'urbanització</t>
  </si>
  <si>
    <t>Murs de gravetat</t>
  </si>
  <si>
    <t>Mur terra armada</t>
  </si>
  <si>
    <t>Mur de gabions</t>
  </si>
  <si>
    <t>Altres elements estructurals d'urbanització</t>
  </si>
  <si>
    <t>Elements de tancaments i protecció d'urbanització</t>
  </si>
  <si>
    <t>Tancaments de parcel·la</t>
  </si>
  <si>
    <t>Barreres mòbils</t>
  </si>
  <si>
    <t>Pilones</t>
  </si>
  <si>
    <t>Abalisament</t>
  </si>
  <si>
    <t>CO_EF_Elements funcionals_CCAT-20211115</t>
  </si>
  <si>
    <t>Sistema de contenció</t>
  </si>
  <si>
    <t>Terminals i abatiments</t>
  </si>
  <si>
    <t>Barreres antienlluernament</t>
  </si>
  <si>
    <t>Ferms i paviments</t>
  </si>
  <si>
    <t>Bases i subbases</t>
  </si>
  <si>
    <t>Esplanada</t>
  </si>
  <si>
    <t>CO_FE_Ferms_CCAT-20211115</t>
  </si>
  <si>
    <t>Capa granular</t>
  </si>
  <si>
    <t>Paviments peatonals</t>
  </si>
  <si>
    <t>Paviments per a trànsit rodat</t>
  </si>
  <si>
    <t>Capa base</t>
  </si>
  <si>
    <t>Capa intermèdia+base</t>
  </si>
  <si>
    <t>Capa de trànsit</t>
  </si>
  <si>
    <t>Testimoni</t>
  </si>
  <si>
    <t>Fresats</t>
  </si>
  <si>
    <t>Saneig</t>
  </si>
  <si>
    <t>Regularitzacio</t>
  </si>
  <si>
    <t>Esglaonaments d'urbanització</t>
  </si>
  <si>
    <t>Rampes d'urbanització</t>
  </si>
  <si>
    <t>Instal·lacions i serveis</t>
  </si>
  <si>
    <t>Enllumenat</t>
  </si>
  <si>
    <t>Lluminàries i bàculs</t>
  </si>
  <si>
    <t>Elements d'abalisament</t>
  </si>
  <si>
    <t>Elements de la xarxa i control</t>
  </si>
  <si>
    <t>Xarxa de distribució i control</t>
  </si>
  <si>
    <t>Reg i abastament de font</t>
  </si>
  <si>
    <t>Canalitzacions de reg</t>
  </si>
  <si>
    <t>Accesoris de reg</t>
  </si>
  <si>
    <t>Arquetes de reg</t>
  </si>
  <si>
    <t>Drenatge</t>
  </si>
  <si>
    <t>Canalitzacions de drenatge</t>
  </si>
  <si>
    <t>Obra drenatge transversal</t>
  </si>
  <si>
    <t>CO-DR_Drenatges-CCAT-20211001</t>
  </si>
  <si>
    <t>Col·lector</t>
  </si>
  <si>
    <t>Rasa drenant</t>
  </si>
  <si>
    <t>25</t>
  </si>
  <si>
    <t>Drens californians</t>
  </si>
  <si>
    <t>Dren col·lector</t>
  </si>
  <si>
    <t>35</t>
  </si>
  <si>
    <t>Canalització drenatge impermabilització</t>
  </si>
  <si>
    <t>Cuneta</t>
  </si>
  <si>
    <t>Cuneta remuntable</t>
  </si>
  <si>
    <t>Cuneta de guarda</t>
  </si>
  <si>
    <t>Cuneta peu terraplè</t>
  </si>
  <si>
    <t>Bonera contínua</t>
  </si>
  <si>
    <t>Baixants</t>
  </si>
  <si>
    <t>Làmina impermeabilització</t>
  </si>
  <si>
    <t>Reixes i buneras</t>
  </si>
  <si>
    <t>Embornals</t>
  </si>
  <si>
    <t>Reixa interceptora</t>
  </si>
  <si>
    <t>Arquetes i pous de drenatge</t>
  </si>
  <si>
    <t>Pou</t>
  </si>
  <si>
    <t>Perico drenatge impermeabilitzacio</t>
  </si>
  <si>
    <t>Arqueta sifònica</t>
  </si>
  <si>
    <t>Jardineria</t>
  </si>
  <si>
    <t>Plantacions</t>
  </si>
  <si>
    <t>Arbrats</t>
  </si>
  <si>
    <t>Gespa</t>
  </si>
  <si>
    <t>Arbustives</t>
  </si>
  <si>
    <t>Parterres</t>
  </si>
  <si>
    <t>Parterres fixos</t>
  </si>
  <si>
    <t>Parterres mòbils</t>
  </si>
  <si>
    <t>Mobiliari urbà i elements de senyalització</t>
  </si>
  <si>
    <t>Mobiliari exterior</t>
  </si>
  <si>
    <t>Jocs infantils</t>
  </si>
  <si>
    <t>Mobiliari exterior especial</t>
  </si>
  <si>
    <t>Senyalització horitzontal</t>
  </si>
  <si>
    <t>Bandes i eixos</t>
  </si>
  <si>
    <t>Lineal</t>
  </si>
  <si>
    <t>Simbologia</t>
  </si>
  <si>
    <t>Senyalització vertical</t>
  </si>
  <si>
    <t>Fonamentació</t>
  </si>
  <si>
    <t>Pal</t>
  </si>
  <si>
    <t>Senyal o panell</t>
  </si>
  <si>
    <t>Banderoles</t>
  </si>
  <si>
    <t>Pòrtics</t>
  </si>
  <si>
    <t>Panell missatge variable</t>
  </si>
  <si>
    <t>Construccions i instal·lacions temporals</t>
  </si>
  <si>
    <t>Implantacions d'obra</t>
  </si>
  <si>
    <t>Bastides</t>
  </si>
  <si>
    <t>Pont volant</t>
  </si>
  <si>
    <t>Bastida fixa</t>
  </si>
  <si>
    <t>Cavallet</t>
  </si>
  <si>
    <t>Bastida movil</t>
  </si>
  <si>
    <t>Marquesines</t>
  </si>
  <si>
    <t>Lones</t>
  </si>
  <si>
    <t>Grua torre</t>
  </si>
  <si>
    <t>Grueta</t>
  </si>
  <si>
    <t>Muntacàrregues d'obra</t>
  </si>
  <si>
    <t>Corrioles i polipasts</t>
  </si>
  <si>
    <t>Polipast (PQ)</t>
  </si>
  <si>
    <t>70.50.20</t>
  </si>
  <si>
    <t>Ponts grua (PQ)</t>
  </si>
  <si>
    <t>UTE</t>
  </si>
  <si>
    <t>Proposta UTE</t>
  </si>
  <si>
    <t>70.50.10</t>
  </si>
  <si>
    <t>Pesatge (PES)</t>
  </si>
  <si>
    <t>70.50.30</t>
  </si>
  <si>
    <t>Casetes</t>
  </si>
  <si>
    <t>Casetes d'obra</t>
  </si>
  <si>
    <t>Lavabos portàtils</t>
  </si>
  <si>
    <t>Casetes d'enmagatzematge</t>
  </si>
  <si>
    <t>Altres mòduls</t>
  </si>
  <si>
    <t>Tancaments i senyalització</t>
  </si>
  <si>
    <t>Tancaments perimetrals</t>
  </si>
  <si>
    <t>Portes d'accés</t>
  </si>
  <si>
    <t>Rètols</t>
  </si>
  <si>
    <t>Balises de senyalització</t>
  </si>
  <si>
    <t>Aplecs</t>
  </si>
  <si>
    <t>Aplec de terres i àrids</t>
  </si>
  <si>
    <t>Aplec de productes</t>
  </si>
  <si>
    <t>Palets</t>
  </si>
  <si>
    <t>Altres elements d'implantació d'obra</t>
  </si>
  <si>
    <t>Sitja</t>
  </si>
  <si>
    <t>Dipòsits d'obra</t>
  </si>
  <si>
    <t>Gestió de residus</t>
  </si>
  <si>
    <t>Saca de runa</t>
  </si>
  <si>
    <t>Contenidor de runa</t>
  </si>
  <si>
    <t>Runa</t>
  </si>
  <si>
    <t>Residus especials</t>
  </si>
  <si>
    <t>Ferralla</t>
  </si>
  <si>
    <t>Tub de descàrrega de runa</t>
  </si>
  <si>
    <t>Tremuja</t>
  </si>
  <si>
    <t>Construccions temporals</t>
  </si>
  <si>
    <t>Estructures auxiliars i estintolaments</t>
  </si>
  <si>
    <t>Fonamentacions auxiliars</t>
  </si>
  <si>
    <t>Estintolament de façanes</t>
  </si>
  <si>
    <t>Estintolament de serveis</t>
  </si>
  <si>
    <t>Encofrats auxiliars</t>
  </si>
  <si>
    <t>Instal·lacions provisionals</t>
  </si>
  <si>
    <t>Instal·lació provisional elèctrica</t>
  </si>
  <si>
    <t>Instal·lació provisional d'aigua</t>
  </si>
  <si>
    <t>Instal·lació provisional de sanejament</t>
  </si>
  <si>
    <t>Altres instal·lacions provisionals</t>
  </si>
  <si>
    <t>Altres construccions temporals</t>
  </si>
  <si>
    <t>Equips i eines</t>
  </si>
  <si>
    <t>Maquinària</t>
  </si>
  <si>
    <t>Maquinària d'excavació i fonamentació</t>
  </si>
  <si>
    <t>Maquinària per a enderrocs</t>
  </si>
  <si>
    <t>Maquinària d'elevació</t>
  </si>
  <si>
    <t>Maquinària d'transport</t>
  </si>
  <si>
    <t>Maquinàrìa de tractament de materials</t>
  </si>
  <si>
    <t>Altres tipus de maquinària</t>
  </si>
  <si>
    <t>Eines</t>
  </si>
  <si>
    <t>Eines manuals</t>
  </si>
  <si>
    <t>Eines no manuals</t>
  </si>
  <si>
    <t>Seguretat i salut</t>
  </si>
  <si>
    <t>Proteccions individuals i colectives</t>
  </si>
  <si>
    <t>Equips de protecció individual</t>
  </si>
  <si>
    <t>Equips de prevenció (MS; MPI;LA;DDS)</t>
  </si>
  <si>
    <t>70.90</t>
  </si>
  <si>
    <t>Tanques de protecció caigudes</t>
  </si>
  <si>
    <t xml:space="preserve">Xarxes de protecció </t>
  </si>
  <si>
    <t>Línies de vida</t>
  </si>
  <si>
    <t>Altres mitjans de protecció col·lectiva</t>
  </si>
  <si>
    <t>Equips de mesura preventiva</t>
  </si>
  <si>
    <t>Equips de mesura i detecció de seguretat i salut</t>
  </si>
  <si>
    <t>Delimitacions de zones de seguretat</t>
  </si>
  <si>
    <t>Zones de trànsit rodat i maquinària</t>
  </si>
  <si>
    <t>Zones de pas de persones</t>
  </si>
  <si>
    <t>110</t>
  </si>
  <si>
    <t>ATL</t>
  </si>
  <si>
    <t>ACTUADOR</t>
  </si>
  <si>
    <t>ACT_ACTUADOR</t>
  </si>
  <si>
    <t>ANALITZADORS</t>
  </si>
  <si>
    <t>AN0_ANALITZADORS</t>
  </si>
  <si>
    <t>AM0_Analitzador</t>
  </si>
  <si>
    <t>AL0_Analitzador d'Alumini</t>
  </si>
  <si>
    <t>NH0_Analitzador d'Amoníac</t>
  </si>
  <si>
    <t>AD0_Analitzador de Clor/Dòxid Clor</t>
  </si>
  <si>
    <t>CR0_Analitzador de crom</t>
  </si>
  <si>
    <t>UV0_Analitzador UV</t>
  </si>
  <si>
    <t>AA0_Conductivímetre</t>
  </si>
  <si>
    <t>TAC_Mesurador d'alcalinitat</t>
  </si>
  <si>
    <t>MTR_Mostrejador</t>
  </si>
  <si>
    <t>OX0_Oxímetre</t>
  </si>
  <si>
    <t>120</t>
  </si>
  <si>
    <t>PH0_pH Metres</t>
  </si>
  <si>
    <t>130</t>
  </si>
  <si>
    <t>RAC_Rac</t>
  </si>
  <si>
    <t>140</t>
  </si>
  <si>
    <t>RX0_Sonda Redox</t>
  </si>
  <si>
    <t>150</t>
  </si>
  <si>
    <t>TI0_Terbolímetres</t>
  </si>
  <si>
    <t>160</t>
  </si>
  <si>
    <t>TS0_Termostat (transmissor digital)</t>
  </si>
  <si>
    <t>170</t>
  </si>
  <si>
    <t>TU0_Transmisor de terbolesa</t>
  </si>
  <si>
    <t>AUTOMATITZACIÓ</t>
  </si>
  <si>
    <t>AUT_AUTOMATITZACIÓ</t>
  </si>
  <si>
    <t>PLN_Armari de control</t>
  </si>
  <si>
    <t>RR0_Equips de comunicacions via ràdio</t>
  </si>
  <si>
    <t>PVW_Pannel View</t>
  </si>
  <si>
    <t>PLC_PLC</t>
  </si>
  <si>
    <t>VT0_Terminal Operador, Visualitzador</t>
  </si>
  <si>
    <t>VS0_Transceptor V-SAT</t>
  </si>
  <si>
    <t>CABALÍMETRES</t>
  </si>
  <si>
    <t>CAB_CABALÍMETRES</t>
  </si>
  <si>
    <t>FT3_Altres Cabalímetres</t>
  </si>
  <si>
    <t>FTE_Cabalímetre (NATLL) Extern</t>
  </si>
  <si>
    <t>FT0_Cabalímetre Electromagnètic</t>
  </si>
  <si>
    <t>FT2_Cabalímetre Mecànic</t>
  </si>
  <si>
    <t>FT1_Cabalímetre Ultrasònic</t>
  </si>
  <si>
    <t>FTO_Transmisor màsic d'aire</t>
  </si>
  <si>
    <t>CALDERERIA</t>
  </si>
  <si>
    <t>CDR_CALDERERIA</t>
  </si>
  <si>
    <t>BH0_Boca d'Home</t>
  </si>
  <si>
    <t>CNC_Caldereria no Canonada</t>
  </si>
  <si>
    <t>ITM_Caldereria variada ITAM</t>
  </si>
  <si>
    <t>D50_Calderó Antiariet</t>
  </si>
  <si>
    <t>CN_Canonades</t>
  </si>
  <si>
    <t>CD0_Carret</t>
  </si>
  <si>
    <t>CCL_Col.lector de clor</t>
  </si>
  <si>
    <t>CN4_Col.lectors generals filtres</t>
  </si>
  <si>
    <t>GRM_Con de transferència</t>
  </si>
  <si>
    <t>FC0_Filtre Cartutx</t>
  </si>
  <si>
    <t>CDM_Junta desmuntatge</t>
  </si>
  <si>
    <t>JDL_Junta dilatació</t>
  </si>
  <si>
    <t>MF0_Manifold</t>
  </si>
  <si>
    <t>ME0_Mescaldor estàtic</t>
  </si>
  <si>
    <t>PO0_Placa contrapès</t>
  </si>
  <si>
    <t>PRG_Purgador</t>
  </si>
  <si>
    <t>180</t>
  </si>
  <si>
    <t>NR0_Reixes</t>
  </si>
  <si>
    <t>190</t>
  </si>
  <si>
    <t>SF0_Sifó</t>
  </si>
  <si>
    <t>COMPORTES</t>
  </si>
  <si>
    <t>COM_COMPORTES</t>
  </si>
  <si>
    <t>CE0_Comporta Elèctrica</t>
  </si>
  <si>
    <t>CM0_Comporta Manual</t>
  </si>
  <si>
    <t>ELÈCTRIC</t>
  </si>
  <si>
    <t>ELT_ELÈCTRIC</t>
  </si>
  <si>
    <t>AEL_Aparamenta elèctrica</t>
  </si>
  <si>
    <t>AT4_Armari Bateries</t>
  </si>
  <si>
    <t>PLH_Armari d'Alta Tensió</t>
  </si>
  <si>
    <t>PLA_Armari de Baixa Tensió</t>
  </si>
  <si>
    <t>BTA_Arrancador</t>
  </si>
  <si>
    <t>ICP_Automàtic General (ICP)</t>
  </si>
  <si>
    <t>AT5_Bateria Condensadors</t>
  </si>
  <si>
    <t>ALT_Cel.la AT</t>
  </si>
  <si>
    <t>EFT_Comptadors Elèctrics</t>
  </si>
  <si>
    <t>DS0_Disjuntor</t>
  </si>
  <si>
    <t>ELP_Electrode Protecció Catòdica</t>
  </si>
  <si>
    <t>EN2_Enllumenat Emergència</t>
  </si>
  <si>
    <t>EN3_Enllumenat Exterior</t>
  </si>
  <si>
    <t>EN1_Enllumenat Interior</t>
  </si>
  <si>
    <t>REC_Equip Compensació</t>
  </si>
  <si>
    <t>EIC_Equip Injecció de Corrent</t>
  </si>
  <si>
    <t>ROI_Equips electromecànics rac</t>
  </si>
  <si>
    <t>EA0_Equips Mesura Elèctrics</t>
  </si>
  <si>
    <t>200</t>
  </si>
  <si>
    <t>EAT_Escomesa Alta Tensió</t>
  </si>
  <si>
    <t>210</t>
  </si>
  <si>
    <t>EBT_Escomesa Baixa Tensió</t>
  </si>
  <si>
    <t>220</t>
  </si>
  <si>
    <t>FSC_Fusible Seccionador</t>
  </si>
  <si>
    <t>230</t>
  </si>
  <si>
    <t>GE0_Grup Electrògen</t>
  </si>
  <si>
    <t>240</t>
  </si>
  <si>
    <t>BTB_Inversor</t>
  </si>
  <si>
    <t>250</t>
  </si>
  <si>
    <t>CCN_Ondulador contínua a alterna</t>
  </si>
  <si>
    <t>260</t>
  </si>
  <si>
    <t>PC0_Preses de Corrent per Serveis</t>
  </si>
  <si>
    <t>270</t>
  </si>
  <si>
    <t>POT_Preses de Potencial</t>
  </si>
  <si>
    <t>280</t>
  </si>
  <si>
    <t>AT6_Reactancies Xoc</t>
  </si>
  <si>
    <t>290</t>
  </si>
  <si>
    <t>UP1_Sais</t>
  </si>
  <si>
    <t>300</t>
  </si>
  <si>
    <t>SS0_Seccionador</t>
  </si>
  <si>
    <t>310</t>
  </si>
  <si>
    <t>AT2_Trafos,relés i equips de mesura</t>
  </si>
  <si>
    <t>320</t>
  </si>
  <si>
    <t>TR0_Transformadors</t>
  </si>
  <si>
    <t>330</t>
  </si>
  <si>
    <t>BAT_Variador de Velocitat</t>
  </si>
  <si>
    <t>ENERGIES RENOVABLES</t>
  </si>
  <si>
    <t>ENR_ENERGIES RENOVABLES</t>
  </si>
  <si>
    <t>AER_Aerogenerador</t>
  </si>
  <si>
    <t>EPS_Escomesa plaques solars</t>
  </si>
  <si>
    <t>PLS_Plaques Solars</t>
  </si>
  <si>
    <t>TG0_Turbina</t>
  </si>
  <si>
    <t>EQUIPS ROTATIUS</t>
  </si>
  <si>
    <t>EQR_EQUIPS ROTATIUS</t>
  </si>
  <si>
    <t>GT0_Agitador</t>
  </si>
  <si>
    <t>PM0_Bomba</t>
  </si>
  <si>
    <t>PM2_Bomba Auxiliar</t>
  </si>
  <si>
    <t>PM9_Bomba Auxiliar Centrífuga</t>
  </si>
  <si>
    <t>PMC_Bomba Auxiliar Peristàltica</t>
  </si>
  <si>
    <t>PMD_Bomba Auxiliar Submergida</t>
  </si>
  <si>
    <t>GPR_Grup de pressió</t>
  </si>
  <si>
    <t>PMI_Bomba Incendis</t>
  </si>
  <si>
    <t>PM1_Bomba Reactius</t>
  </si>
  <si>
    <t>PM8_Bomba Reactius Centrífuga</t>
  </si>
  <si>
    <t>PMA_Bomba Reactius Helicoidal</t>
  </si>
  <si>
    <t>PM7_Bomba Reactius Membrana</t>
  </si>
  <si>
    <t>PMB_Bomba Reactius Peristàltica</t>
  </si>
  <si>
    <t>PM3_Bomba Transport</t>
  </si>
  <si>
    <t>PM4_Bomba Transport Centrífuga</t>
  </si>
  <si>
    <t>PM5_Bomba Transport Helicoidal</t>
  </si>
  <si>
    <t>PM6_Bomba Transport Submergida</t>
  </si>
  <si>
    <t>D51_Bufador</t>
  </si>
  <si>
    <t>CT0_Cargol d'Arquímedes (Extractor)</t>
  </si>
  <si>
    <t>CF0_Centrifugador/centrífuga</t>
  </si>
  <si>
    <t>EM1_Exhaustor</t>
  </si>
  <si>
    <t>MT0_Motors</t>
  </si>
  <si>
    <t>MT1_Motors Alta Tensió</t>
  </si>
  <si>
    <t>MT2_Motors Baixa Tensió</t>
  </si>
  <si>
    <t>RD0_Reductor</t>
  </si>
  <si>
    <t>TZR_Tamis</t>
  </si>
  <si>
    <t>FM0_Tamís filtrant</t>
  </si>
  <si>
    <t>TRV_Trenca voltes</t>
  </si>
  <si>
    <t>VIB_Vibrador</t>
  </si>
  <si>
    <t>EXTRACCIÓ_VENTILACIÓ</t>
  </si>
  <si>
    <t>EXV_EXTRACCIÓ_VENTILACIÓ</t>
  </si>
  <si>
    <t>EM0_Extractor</t>
  </si>
  <si>
    <t>SEV_Sistemes Extracció / Ventilació</t>
  </si>
  <si>
    <t>VEN_Ventilador</t>
  </si>
  <si>
    <t>JERARQUIA</t>
  </si>
  <si>
    <t>JER_JERARQUIA</t>
  </si>
  <si>
    <t>CAS_Caseta</t>
  </si>
  <si>
    <t>DEC_Decantador</t>
  </si>
  <si>
    <t>DIP_Dipòsit</t>
  </si>
  <si>
    <t>DIX_Dipòsit Auxiliar</t>
  </si>
  <si>
    <t>EST_Estació de Bombament</t>
  </si>
  <si>
    <t>FL0_Filtre</t>
  </si>
  <si>
    <t>GAL_Galeria túnel</t>
  </si>
  <si>
    <t>MAG_Magatzem</t>
  </si>
  <si>
    <t>PER_Pericó</t>
  </si>
  <si>
    <t>POU_Pou</t>
  </si>
  <si>
    <t>VJ0_Vials i jardineria</t>
  </si>
  <si>
    <t>340</t>
  </si>
  <si>
    <t>ZON_Zona</t>
  </si>
  <si>
    <t>350</t>
  </si>
  <si>
    <t>LABORATORI</t>
  </si>
  <si>
    <t>LAB_LABORATORI</t>
  </si>
  <si>
    <t>ABA_Absorció atòmica</t>
  </si>
  <si>
    <t>TC0_Analitzador T.O.C.</t>
  </si>
  <si>
    <t>LBA_Aparells de laboratori (generals)</t>
  </si>
  <si>
    <t>ARM_Armaris de reactius</t>
  </si>
  <si>
    <t>OBRA CIVIL</t>
  </si>
  <si>
    <t>OBC_OBRA CIVIL</t>
  </si>
  <si>
    <t>RQ4_Cambra</t>
  </si>
  <si>
    <t>CNL_Canal</t>
  </si>
  <si>
    <t>DN0_Edificació Dipòsit</t>
  </si>
  <si>
    <t>RQ0_Edificació Pericó</t>
  </si>
  <si>
    <t>RQ1_Edificació Pericó Hidràulic</t>
  </si>
  <si>
    <t>RT0_Edificació Zona</t>
  </si>
  <si>
    <t>EDF_Edifici</t>
  </si>
  <si>
    <t>TRN_Troneta</t>
  </si>
  <si>
    <t>XEM_Xemeneia d'equilibri</t>
  </si>
  <si>
    <t>PNEUMÀTIC_OLEOHIDRÀULIC</t>
  </si>
  <si>
    <t>PNH_PNEUMÀTIC_OLEOHIDRÀULIC</t>
  </si>
  <si>
    <t>PE0_Assecador</t>
  </si>
  <si>
    <t>CP0_Comporta Pneumàtica</t>
  </si>
  <si>
    <t>KM0_Compressor</t>
  </si>
  <si>
    <t>DI0_Distribuidor Pneumàtic</t>
  </si>
  <si>
    <t>PEN_Equips pneumàtics</t>
  </si>
  <si>
    <t>GH0_Grup òleo-hidráulic</t>
  </si>
  <si>
    <t>CFN_Quadre pneumàtic</t>
  </si>
  <si>
    <t>PROCÉS</t>
  </si>
  <si>
    <t>PRO_PROCÉS</t>
  </si>
  <si>
    <t>EP0_Agitadors fangs</t>
  </si>
  <si>
    <t>CAG_Carbó actiu</t>
  </si>
  <si>
    <t>MEM_Conjunt de Membranes</t>
  </si>
  <si>
    <t>DG0_Desgasificador</t>
  </si>
  <si>
    <t>ELE_Electrodes</t>
  </si>
  <si>
    <t>POL_Equip preparació polielectrolit</t>
  </si>
  <si>
    <t>WSH_Limitador sobre parell</t>
  </si>
  <si>
    <t>PTM_Panell presa de mostres</t>
  </si>
  <si>
    <t>EDR_Pila electrodiàlisi Planta Pilot EDR</t>
  </si>
  <si>
    <t>PIL_Pila Electrodialisis</t>
  </si>
  <si>
    <t>RPB_Raspalls aireació</t>
  </si>
  <si>
    <t>FIL_Reixa filtrat residus antracita</t>
  </si>
  <si>
    <t>SIP_Sistema intercanvi de pressió</t>
  </si>
  <si>
    <t>REACTIUS</t>
  </si>
  <si>
    <t>REA_REACTIUS</t>
  </si>
  <si>
    <t>AFR_Aforador portàtil</t>
  </si>
  <si>
    <t>AP0_Amortidor polsos</t>
  </si>
  <si>
    <t>WS0_Bàscula de reactius</t>
  </si>
  <si>
    <t>WS1_Bàscula de Clor</t>
  </si>
  <si>
    <t>WS3_Cèl·lula Càrrega</t>
  </si>
  <si>
    <t>CEC_Cambra expansió</t>
  </si>
  <si>
    <t>CAD_Cèdula anti-descebant</t>
  </si>
  <si>
    <t>NM0_Chlor guard</t>
  </si>
  <si>
    <t>CLR_Clorador</t>
  </si>
  <si>
    <t>AR0_Control dosificació</t>
  </si>
  <si>
    <t>DCA_Descalcificador</t>
  </si>
  <si>
    <t>DIG_Dipòsit gasoil</t>
  </si>
  <si>
    <t>DP0_Dipòsit que NO sigui d'aigua</t>
  </si>
  <si>
    <t>DOS_Dosificador (Excepte Clor)</t>
  </si>
  <si>
    <t>CL0_Dosificador de Clor</t>
  </si>
  <si>
    <t>EC0_Ejector</t>
  </si>
  <si>
    <t>ELG_Equip electrogeneració</t>
  </si>
  <si>
    <t>EV0_Evaporador</t>
  </si>
  <si>
    <t>GEN_Generador d'hipoclorit</t>
  </si>
  <si>
    <t>GDC_Generador Diòxid de Clor</t>
  </si>
  <si>
    <t>GOZ_Generador d'ozó</t>
  </si>
  <si>
    <t>PIS_Indicador i interruptor de pressió</t>
  </si>
  <si>
    <t>CL2_Injector clor</t>
  </si>
  <si>
    <t>NGS_Neutralització de gasos</t>
  </si>
  <si>
    <t>PEC_Panell electrocloració (cèdula electrogeneració)</t>
  </si>
  <si>
    <t>VR0_Regulador de Buit</t>
  </si>
  <si>
    <t>CL1_Sistema canvi automàtic clor</t>
  </si>
  <si>
    <t>STG_Sitja</t>
  </si>
  <si>
    <t>TNC_Tanc de reactiu</t>
  </si>
  <si>
    <t>TAP_Tap d'emergències fuites clor</t>
  </si>
  <si>
    <t>TN0_Torre de neutralització</t>
  </si>
  <si>
    <t>PSH_Vacuometre excés de buit clor</t>
  </si>
  <si>
    <t>PSL_Vacuometre manca de buit clor</t>
  </si>
  <si>
    <t>RC0_Vàlvula Reguladora de Clor</t>
  </si>
  <si>
    <t>SEGURETAT i SALUT LABORAL</t>
  </si>
  <si>
    <t>SSL_SEGURETAT i SALUT LABORAL</t>
  </si>
  <si>
    <t>AAC_Ampolla aire comprimit</t>
  </si>
  <si>
    <t>HS0_Aturada d'emergència</t>
  </si>
  <si>
    <t>BIE_Boques d'incendis equipades</t>
  </si>
  <si>
    <t>AX0_Detector de gasos combustibles</t>
  </si>
  <si>
    <t>HT0_Detector d'hidrogen</t>
  </si>
  <si>
    <t>DDS_Dutxa de seguretat (renta-ulls)</t>
  </si>
  <si>
    <t>ASE_Equip aspiració aire</t>
  </si>
  <si>
    <t>EDA_Equip diesel antiincendis</t>
  </si>
  <si>
    <t>ERA_Equip respiració autònom</t>
  </si>
  <si>
    <t>EIS_Equips intrusisme i seguretat</t>
  </si>
  <si>
    <t>EXT_Extintor</t>
  </si>
  <si>
    <t>LA0_Làmpara senyalització</t>
  </si>
  <si>
    <t>MPC_Manteniment proteccions Col·lectives</t>
  </si>
  <si>
    <t>MPI_Manteniment proteccions individuals</t>
  </si>
  <si>
    <t>MSS_Senyalització  SiSL</t>
  </si>
  <si>
    <t>XA0_Sirena</t>
  </si>
  <si>
    <t>SAE_Sistema automàtic extinció</t>
  </si>
  <si>
    <t>SDC_Sistema detecció clor</t>
  </si>
  <si>
    <t>SDI_Sistema detecció incendis</t>
  </si>
  <si>
    <t>SXI_Sistemes d'extinció d'incendis</t>
  </si>
  <si>
    <t>SENSOR</t>
  </si>
  <si>
    <t>SEN_SENSOR</t>
  </si>
  <si>
    <t>MET_Central metereològica</t>
  </si>
  <si>
    <t>LI0_Detector de Nivell</t>
  </si>
  <si>
    <t>ZT0_Detector de Posició</t>
  </si>
  <si>
    <t>DTF_Detector fuites xarxa hidràulica</t>
  </si>
  <si>
    <t>AC0_Detectors Fuites de Clor</t>
  </si>
  <si>
    <t>PI0_Manòmetre</t>
  </si>
  <si>
    <t>LT0_Mesuradors de Nivell</t>
  </si>
  <si>
    <t>LS0_Nivostat (transmissor digital)</t>
  </si>
  <si>
    <t>PS0_Pressostat (transmissor digital)</t>
  </si>
  <si>
    <t>FI0_Rotàmetre</t>
  </si>
  <si>
    <t>VMT_Sensor de vibració</t>
  </si>
  <si>
    <t>PDT_Transmissor de Pressió Diferencial</t>
  </si>
  <si>
    <t>TT0_Transmissor Indicador de Temperatura</t>
  </si>
  <si>
    <t>PT0_Transmissors de Pressió</t>
  </si>
  <si>
    <t>SERVEIS i INSTAL.LACIONS</t>
  </si>
  <si>
    <t>SER_SERVEIS i INSTAL.LACIONS</t>
  </si>
  <si>
    <t>ASC_Ascensor</t>
  </si>
  <si>
    <t>AEI_Automatisme entrada instal·lacions</t>
  </si>
  <si>
    <t>CRA_Caldera</t>
  </si>
  <si>
    <t>CLM_Climatitzador</t>
  </si>
  <si>
    <t>EIT_Eines taller</t>
  </si>
  <si>
    <t>EMB_Embarcació</t>
  </si>
  <si>
    <t>NRL_Equip neteja reixes</t>
  </si>
  <si>
    <t>ACS_Escalfador d'aigua calenta sanitària</t>
  </si>
  <si>
    <t>INF_Informàtica/Ordinadors/Servidors</t>
  </si>
  <si>
    <t>MEG_Megafonia</t>
  </si>
  <si>
    <t>MOB_Mobiliari</t>
  </si>
  <si>
    <t>PAR_Parallamps</t>
  </si>
  <si>
    <t>MN0_Polipast</t>
  </si>
  <si>
    <t>MN1_Polipast manual, diferencial, rail</t>
  </si>
  <si>
    <t>PQ0_Pont Grua</t>
  </si>
  <si>
    <t>PQ1_Pont Grua d'acccionament manual</t>
  </si>
  <si>
    <t>REM_Remolc</t>
  </si>
  <si>
    <t>SCC_Sistema CCTV</t>
  </si>
  <si>
    <t>SCA_Sistema control accessos</t>
  </si>
  <si>
    <t>SIN_Sistema detecció intrusisme</t>
  </si>
  <si>
    <t>SLM_Sistema neteja membranes i espaiadors piles</t>
  </si>
  <si>
    <t>SOC_Sistema omplenat camions</t>
  </si>
  <si>
    <t>TAS_Tancaments i accessos</t>
  </si>
  <si>
    <t>TEL_Telefonia</t>
  </si>
  <si>
    <t>TRI_Triturador</t>
  </si>
  <si>
    <t>CN0_Xarxa Reg</t>
  </si>
  <si>
    <t>VÀLVULES</t>
  </si>
  <si>
    <t>VLV_VÀLVULES</t>
  </si>
  <si>
    <t>TJ0_Comporta Atall</t>
  </si>
  <si>
    <t>DCR_Disc de ruptura</t>
  </si>
  <si>
    <t>HID_Hidrant</t>
  </si>
  <si>
    <t>OBT_Obturador</t>
  </si>
  <si>
    <t>RP0_Ruptor</t>
  </si>
  <si>
    <t>VTV_Vàlvula de 3 vies</t>
  </si>
  <si>
    <t>FV0_Vàlvula de Boia o de Flotador</t>
  </si>
  <si>
    <t>BV0_Vàlvula de Bola</t>
  </si>
  <si>
    <t>MPV_Vàlvula de Papallona</t>
  </si>
  <si>
    <t>NV0_Vàlvula Pneumàtica</t>
  </si>
  <si>
    <t>NVA_Vàlvula Pneumàtica aire rentat filtres</t>
  </si>
  <si>
    <t>MAV_Vàlvula de Punxó</t>
  </si>
  <si>
    <t>RV0_Vàlvula de Retenció</t>
  </si>
  <si>
    <t>SGV_Vàlvula de Seguretat</t>
  </si>
  <si>
    <t>MVD_Vàlvula desguàs</t>
  </si>
  <si>
    <t>VH0_Vàlvula Hidràulica</t>
  </si>
  <si>
    <t>MV0_Vàlvula Motoritzada</t>
  </si>
  <si>
    <t>PRV_Vàlvula Reductora pressió</t>
  </si>
  <si>
    <t>FCV_Vàlvula Reguladora</t>
  </si>
  <si>
    <t>SV0_Vàlvula Solenoide</t>
  </si>
  <si>
    <t>MCV_Vàlvules</t>
  </si>
  <si>
    <t>VNT_Ventoses</t>
  </si>
  <si>
    <t>50.30.10.80</t>
  </si>
  <si>
    <t>50.40.10.20</t>
  </si>
  <si>
    <t>50.50.10.80</t>
  </si>
  <si>
    <t>50.60.20.10</t>
  </si>
  <si>
    <t>50.60.10.40</t>
  </si>
  <si>
    <t>50.60.10.10</t>
  </si>
  <si>
    <t>50.60.20.30</t>
  </si>
  <si>
    <t>50.60.50.10</t>
  </si>
  <si>
    <t>50.60.50.20</t>
  </si>
  <si>
    <t>50.60.10.20</t>
  </si>
  <si>
    <t>50.50.20.10</t>
  </si>
  <si>
    <t>50.60.60.10</t>
  </si>
  <si>
    <t>60.30.10.10</t>
  </si>
  <si>
    <t>60.30.30.20</t>
  </si>
  <si>
    <t>60.30.30.10</t>
  </si>
  <si>
    <t>80.40.10.10</t>
  </si>
  <si>
    <t>50.80.10.30</t>
  </si>
  <si>
    <t>70.40.20.10</t>
  </si>
  <si>
    <t>50.80.30.10</t>
  </si>
  <si>
    <t>50.80.20</t>
  </si>
  <si>
    <t>60.20</t>
  </si>
  <si>
    <t>50.10.10.30</t>
  </si>
  <si>
    <t>GuBIMclass oficial a ATL</t>
  </si>
  <si>
    <t>Codi ATL</t>
  </si>
  <si>
    <t>110.70.50</t>
  </si>
  <si>
    <t>110.70.80</t>
  </si>
  <si>
    <t>110.70.140</t>
  </si>
  <si>
    <t>110.70.150</t>
  </si>
  <si>
    <t>110.70.230</t>
  </si>
  <si>
    <t>110.70.290</t>
  </si>
  <si>
    <t>110.70.320</t>
  </si>
  <si>
    <t>110.100.40</t>
  </si>
  <si>
    <t>110.160.130</t>
  </si>
  <si>
    <t>110.170.120</t>
  </si>
  <si>
    <t>110.170.150</t>
  </si>
  <si>
    <t>110.170.200</t>
  </si>
  <si>
    <t>110.190.20</t>
  </si>
  <si>
    <t>110.190.90</t>
  </si>
  <si>
    <t>110.190.120</t>
  </si>
  <si>
    <t>110.190.130</t>
  </si>
  <si>
    <t>110.190.140</t>
  </si>
  <si>
    <t>110.190.150</t>
  </si>
  <si>
    <t>110.190.160</t>
  </si>
  <si>
    <t>110.190.170</t>
  </si>
  <si>
    <t>110.190.200</t>
  </si>
  <si>
    <t>110.190.210</t>
  </si>
  <si>
    <t>110.190.250</t>
  </si>
  <si>
    <t>110.190.270</t>
  </si>
  <si>
    <t>110.10</t>
  </si>
  <si>
    <t>110.10.10</t>
  </si>
  <si>
    <t>110.20</t>
  </si>
  <si>
    <t>110.20.10</t>
  </si>
  <si>
    <t>110.20.20</t>
  </si>
  <si>
    <t>110.20.30</t>
  </si>
  <si>
    <t>110.20.40</t>
  </si>
  <si>
    <t>110.20.50</t>
  </si>
  <si>
    <t>110.20.60</t>
  </si>
  <si>
    <t>110.20.70</t>
  </si>
  <si>
    <t>110.20.80</t>
  </si>
  <si>
    <t>110.20.90</t>
  </si>
  <si>
    <t>110.20.100</t>
  </si>
  <si>
    <t>110.20.110</t>
  </si>
  <si>
    <t>110.20.120</t>
  </si>
  <si>
    <t>110.20.130</t>
  </si>
  <si>
    <t>110.20.140</t>
  </si>
  <si>
    <t>110.20.150</t>
  </si>
  <si>
    <t>110.20.160</t>
  </si>
  <si>
    <t>110.20.170</t>
  </si>
  <si>
    <t>110.30</t>
  </si>
  <si>
    <t>110.30.10</t>
  </si>
  <si>
    <t>110.30.20</t>
  </si>
  <si>
    <t>110.30.30</t>
  </si>
  <si>
    <t>110.30.40</t>
  </si>
  <si>
    <t>110.30.50</t>
  </si>
  <si>
    <t>110.30.60</t>
  </si>
  <si>
    <t>110.30.70</t>
  </si>
  <si>
    <t>110.40</t>
  </si>
  <si>
    <t>110.40.10</t>
  </si>
  <si>
    <t>110.40.20</t>
  </si>
  <si>
    <t>110.40.30</t>
  </si>
  <si>
    <t>110.40.40</t>
  </si>
  <si>
    <t>110.40.50</t>
  </si>
  <si>
    <t>110.40.60</t>
  </si>
  <si>
    <t>110.40.70</t>
  </si>
  <si>
    <t>110.50</t>
  </si>
  <si>
    <t>110.50.10</t>
  </si>
  <si>
    <t>110.50.20</t>
  </si>
  <si>
    <t>110.50.30</t>
  </si>
  <si>
    <t>110.50.40</t>
  </si>
  <si>
    <t>110.50.50</t>
  </si>
  <si>
    <t>110.50.60</t>
  </si>
  <si>
    <t>110.50.70</t>
  </si>
  <si>
    <t>110.50.80</t>
  </si>
  <si>
    <t>110.50.90</t>
  </si>
  <si>
    <t>110.50.100</t>
  </si>
  <si>
    <t>110.50.110</t>
  </si>
  <si>
    <t>110.50.120</t>
  </si>
  <si>
    <t>110.50.130</t>
  </si>
  <si>
    <t>110.50.140</t>
  </si>
  <si>
    <t>110.50.150</t>
  </si>
  <si>
    <t>110.50.160</t>
  </si>
  <si>
    <t>110.50.170</t>
  </si>
  <si>
    <t>110.50.180</t>
  </si>
  <si>
    <t>110.50.190</t>
  </si>
  <si>
    <t>110.60</t>
  </si>
  <si>
    <t>110.60.10</t>
  </si>
  <si>
    <t>110.60.20</t>
  </si>
  <si>
    <t>110.60.30</t>
  </si>
  <si>
    <t>110.70</t>
  </si>
  <si>
    <t>110.70.10</t>
  </si>
  <si>
    <t>110.70.20</t>
  </si>
  <si>
    <t>110.70.30</t>
  </si>
  <si>
    <t>110.70.40</t>
  </si>
  <si>
    <t>110.70.60</t>
  </si>
  <si>
    <t>110.70.70</t>
  </si>
  <si>
    <t>110.70.90</t>
  </si>
  <si>
    <t>110.70.100</t>
  </si>
  <si>
    <t>110.70.110</t>
  </si>
  <si>
    <t>110.70.120</t>
  </si>
  <si>
    <t>110.70.130</t>
  </si>
  <si>
    <t>110.70.160</t>
  </si>
  <si>
    <t>110.70.170</t>
  </si>
  <si>
    <t>110.70.180</t>
  </si>
  <si>
    <t>110.70.190</t>
  </si>
  <si>
    <t>110.70.200</t>
  </si>
  <si>
    <t>110.70.210</t>
  </si>
  <si>
    <t>110.70.220</t>
  </si>
  <si>
    <t>110.70.240</t>
  </si>
  <si>
    <t>110.70.250</t>
  </si>
  <si>
    <t>110.70.260</t>
  </si>
  <si>
    <t>110.70.270</t>
  </si>
  <si>
    <t>110.70.280</t>
  </si>
  <si>
    <t>110.70.300</t>
  </si>
  <si>
    <t>110.70.310</t>
  </si>
  <si>
    <t>110.70.330</t>
  </si>
  <si>
    <t>110.80</t>
  </si>
  <si>
    <t>110.80.10</t>
  </si>
  <si>
    <t>110.80.20</t>
  </si>
  <si>
    <t>110.80.30</t>
  </si>
  <si>
    <t>110.80.40</t>
  </si>
  <si>
    <t>110.80.50</t>
  </si>
  <si>
    <t>110.90</t>
  </si>
  <si>
    <t>110.90.10</t>
  </si>
  <si>
    <t>110.90.20</t>
  </si>
  <si>
    <t>110.90.30</t>
  </si>
  <si>
    <t>110.90.40</t>
  </si>
  <si>
    <t>110.90.50</t>
  </si>
  <si>
    <t>110.90.60</t>
  </si>
  <si>
    <t>110.90.70</t>
  </si>
  <si>
    <t>110.90.80</t>
  </si>
  <si>
    <t>110.90.90</t>
  </si>
  <si>
    <t>110.90.100</t>
  </si>
  <si>
    <t>110.90.110</t>
  </si>
  <si>
    <t>110.90.120</t>
  </si>
  <si>
    <t>110.90.130</t>
  </si>
  <si>
    <t>110.90.140</t>
  </si>
  <si>
    <t>110.90.150</t>
  </si>
  <si>
    <t>110.90.160</t>
  </si>
  <si>
    <t>110.90.170</t>
  </si>
  <si>
    <t>110.90.180</t>
  </si>
  <si>
    <t>110.90.190</t>
  </si>
  <si>
    <t>110.90.200</t>
  </si>
  <si>
    <t>110.90.210</t>
  </si>
  <si>
    <t>110.90.220</t>
  </si>
  <si>
    <t>110.90.230</t>
  </si>
  <si>
    <t>110.90.240</t>
  </si>
  <si>
    <t>110.90.250</t>
  </si>
  <si>
    <t>110.90.260</t>
  </si>
  <si>
    <t>110.90.270</t>
  </si>
  <si>
    <t>110.90.280</t>
  </si>
  <si>
    <t>110.90.290</t>
  </si>
  <si>
    <t>110.90.300</t>
  </si>
  <si>
    <t>110.100</t>
  </si>
  <si>
    <t>110.100.10</t>
  </si>
  <si>
    <t>110.100.20</t>
  </si>
  <si>
    <t>110.100.30</t>
  </si>
  <si>
    <t>110.110</t>
  </si>
  <si>
    <t>110.110.10</t>
  </si>
  <si>
    <t>110.110.120</t>
  </si>
  <si>
    <t>110.110.160</t>
  </si>
  <si>
    <t>110.110.180</t>
  </si>
  <si>
    <t>110.110.190</t>
  </si>
  <si>
    <t>110.110.210</t>
  </si>
  <si>
    <t>110.110.220</t>
  </si>
  <si>
    <t>110.110.230</t>
  </si>
  <si>
    <t>110.110.240</t>
  </si>
  <si>
    <t>110.110.260</t>
  </si>
  <si>
    <t>110.110.270</t>
  </si>
  <si>
    <t>110.110.330</t>
  </si>
  <si>
    <t>110.110.340</t>
  </si>
  <si>
    <t>110.120</t>
  </si>
  <si>
    <t>110.120.10</t>
  </si>
  <si>
    <t>110.120.20</t>
  </si>
  <si>
    <t>110.120.30</t>
  </si>
  <si>
    <t>110.120.40</t>
  </si>
  <si>
    <t>110.120.50</t>
  </si>
  <si>
    <t>110.130</t>
  </si>
  <si>
    <t>110.130.10</t>
  </si>
  <si>
    <t>110.130.20</t>
  </si>
  <si>
    <t>110.130.30</t>
  </si>
  <si>
    <t>110.130.40</t>
  </si>
  <si>
    <t>110.130.50</t>
  </si>
  <si>
    <t>110.130.60</t>
  </si>
  <si>
    <t>110.130.70</t>
  </si>
  <si>
    <t>110.130.80</t>
  </si>
  <si>
    <t>110.130.90</t>
  </si>
  <si>
    <t>110.130.100</t>
  </si>
  <si>
    <t>110.140</t>
  </si>
  <si>
    <t>110.140.10</t>
  </si>
  <si>
    <t>110.140.20</t>
  </si>
  <si>
    <t>110.140.30</t>
  </si>
  <si>
    <t>110.140.40</t>
  </si>
  <si>
    <t>110.140.50</t>
  </si>
  <si>
    <t>110.140.60</t>
  </si>
  <si>
    <t>110.140.70</t>
  </si>
  <si>
    <t>110.140.80</t>
  </si>
  <si>
    <t>110.150</t>
  </si>
  <si>
    <t>110.150.10</t>
  </si>
  <si>
    <t>110.150.20</t>
  </si>
  <si>
    <t>110.150.30</t>
  </si>
  <si>
    <t>110.150.40</t>
  </si>
  <si>
    <t>110.150.50</t>
  </si>
  <si>
    <t>110.150.60</t>
  </si>
  <si>
    <t>110.150.70</t>
  </si>
  <si>
    <t>110.150.80</t>
  </si>
  <si>
    <t>110.150.90</t>
  </si>
  <si>
    <t>110.150.100</t>
  </si>
  <si>
    <t>110.150.110</t>
  </si>
  <si>
    <t>110.150.120</t>
  </si>
  <si>
    <t>110.150.130</t>
  </si>
  <si>
    <t>110.150.140</t>
  </si>
  <si>
    <t>110.160</t>
  </si>
  <si>
    <t>110.160.10</t>
  </si>
  <si>
    <t>110.160.20</t>
  </si>
  <si>
    <t>110.160.30</t>
  </si>
  <si>
    <t>110.160.40</t>
  </si>
  <si>
    <t>110.160.50</t>
  </si>
  <si>
    <t>110.160.60</t>
  </si>
  <si>
    <t>110.160.70</t>
  </si>
  <si>
    <t>110.160.80</t>
  </si>
  <si>
    <t>110.160.90</t>
  </si>
  <si>
    <t>110.160.100</t>
  </si>
  <si>
    <t>110.160.110</t>
  </si>
  <si>
    <t>110.160.120</t>
  </si>
  <si>
    <t>110.160.140</t>
  </si>
  <si>
    <t>110.160.150</t>
  </si>
  <si>
    <t>110.160.160</t>
  </si>
  <si>
    <t>110.160.170</t>
  </si>
  <si>
    <t>110.160.180</t>
  </si>
  <si>
    <t>110.160.190</t>
  </si>
  <si>
    <t>110.160.200</t>
  </si>
  <si>
    <t>110.160.210</t>
  </si>
  <si>
    <t>110.160.220</t>
  </si>
  <si>
    <t>110.160.230</t>
  </si>
  <si>
    <t>110.160.240</t>
  </si>
  <si>
    <t>110.160.250</t>
  </si>
  <si>
    <t>110.160.260</t>
  </si>
  <si>
    <t>110.160.270</t>
  </si>
  <si>
    <t>110.160.280</t>
  </si>
  <si>
    <t>110.160.290</t>
  </si>
  <si>
    <t>110.160.300</t>
  </si>
  <si>
    <t>110.160.310</t>
  </si>
  <si>
    <t>110.160.320</t>
  </si>
  <si>
    <t>110.160.330</t>
  </si>
  <si>
    <t>110.160.340</t>
  </si>
  <si>
    <t>110.160.350</t>
  </si>
  <si>
    <t>110.170</t>
  </si>
  <si>
    <t>110.170.10</t>
  </si>
  <si>
    <t>110.170.20</t>
  </si>
  <si>
    <t>110.170.30</t>
  </si>
  <si>
    <t>110.170.40</t>
  </si>
  <si>
    <t>110.170.50</t>
  </si>
  <si>
    <t>110.170.60</t>
  </si>
  <si>
    <t>110.170.70</t>
  </si>
  <si>
    <t>110.170.80</t>
  </si>
  <si>
    <t>110.170.90</t>
  </si>
  <si>
    <t>110.170.100</t>
  </si>
  <si>
    <t>110.170.110</t>
  </si>
  <si>
    <t>110.170.130</t>
  </si>
  <si>
    <t>110.170.140</t>
  </si>
  <si>
    <t>110.170.160</t>
  </si>
  <si>
    <t>110.170.170</t>
  </si>
  <si>
    <t>110.170.180</t>
  </si>
  <si>
    <t>110.170.190</t>
  </si>
  <si>
    <t>110.170.210</t>
  </si>
  <si>
    <t>110.180</t>
  </si>
  <si>
    <t>110.180.10</t>
  </si>
  <si>
    <t>110.180.20</t>
  </si>
  <si>
    <t>110.180.30</t>
  </si>
  <si>
    <t>110.180.40</t>
  </si>
  <si>
    <t>110.180.50</t>
  </si>
  <si>
    <t>110.180.60</t>
  </si>
  <si>
    <t>110.180.70</t>
  </si>
  <si>
    <t>110.180.80</t>
  </si>
  <si>
    <t>110.180.90</t>
  </si>
  <si>
    <t>110.180.100</t>
  </si>
  <si>
    <t>110.180.110</t>
  </si>
  <si>
    <t>110.180.120</t>
  </si>
  <si>
    <t>110.180.130</t>
  </si>
  <si>
    <t>110.180.140</t>
  </si>
  <si>
    <t>110.180.150</t>
  </si>
  <si>
    <t>110.190</t>
  </si>
  <si>
    <t>110.190.10</t>
  </si>
  <si>
    <t>110.190.30</t>
  </si>
  <si>
    <t>110.190.40</t>
  </si>
  <si>
    <t>110.190.50</t>
  </si>
  <si>
    <t>110.190.60</t>
  </si>
  <si>
    <t>110.190.70</t>
  </si>
  <si>
    <t>110.190.80</t>
  </si>
  <si>
    <t>110.190.100</t>
  </si>
  <si>
    <t>110.190.110</t>
  </si>
  <si>
    <t>110.190.180</t>
  </si>
  <si>
    <t>110.190.190</t>
  </si>
  <si>
    <t>110.190.220</t>
  </si>
  <si>
    <t>110.190.230</t>
  </si>
  <si>
    <t>110.190.240</t>
  </si>
  <si>
    <t>110.190.260</t>
  </si>
  <si>
    <t>110.200</t>
  </si>
  <si>
    <t>110.200.10</t>
  </si>
  <si>
    <t>110.200.20</t>
  </si>
  <si>
    <t>110.200.30</t>
  </si>
  <si>
    <t>110.200.40</t>
  </si>
  <si>
    <t>110.200.50</t>
  </si>
  <si>
    <t>110.200.60</t>
  </si>
  <si>
    <t>110.200.70</t>
  </si>
  <si>
    <t>110.200.80</t>
  </si>
  <si>
    <t>110.200.90</t>
  </si>
  <si>
    <t>110.200.100</t>
  </si>
  <si>
    <t>110.200.110</t>
  </si>
  <si>
    <t>110.200.120</t>
  </si>
  <si>
    <t>110.200.130</t>
  </si>
  <si>
    <t>110.200.140</t>
  </si>
  <si>
    <t>110.200.150</t>
  </si>
  <si>
    <t>110.200.160</t>
  </si>
  <si>
    <t>110.200.170</t>
  </si>
  <si>
    <t>110.200.180</t>
  </si>
  <si>
    <t>110.200.190</t>
  </si>
  <si>
    <t>110.200.200</t>
  </si>
  <si>
    <t>110.200.210</t>
  </si>
  <si>
    <t>110.200.220</t>
  </si>
  <si>
    <t>110.200.230</t>
  </si>
  <si>
    <t>PAS 1. COPIA DE DADES ORIGEN</t>
  </si>
  <si>
    <t>PAS 1. CÒPIA DE DADES ORIGEN</t>
  </si>
  <si>
    <t>PAS 2. CÀLCUL</t>
  </si>
  <si>
    <t>01FT00203</t>
  </si>
  <si>
    <t>04MV00506</t>
  </si>
  <si>
    <t>1. TAULA DE REFERÈNCIA</t>
  </si>
  <si>
    <t>2. TAULA EQUIPS A BUSCAR</t>
  </si>
  <si>
    <t>3. RESULTAT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</si>
</sst>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0"/>
  </numFmts>
  <fonts count="15" x14ac:knownFonts="1">
    <font>
      <sz val="10"/>
      <name val="Arial"/>
    </font>
    <font>
      <sz val="11"/>
      <color theme="1"/>
      <name val="Calibri"/>
      <family val="2"/>
      <scheme val="minor"/>
    </font>
    <font>
      <sz val="18"/>
      <color theme="0" tint="-0.34998626667073579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sz val="14"/>
      <color rgb="FF504D4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sz val="11"/>
      <name val="Courier New"/>
      <family val="3"/>
    </font>
    <font>
      <b/>
      <sz val="11"/>
      <name val="Courier New"/>
      <family val="3"/>
    </font>
    <font>
      <b/>
      <sz val="11"/>
      <color rgb="FFFF0000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/>
      <right style="thin">
        <color theme="1"/>
      </right>
      <top/>
      <bottom/>
      <diagonal/>
    </border>
  </borders>
  <cellStyleXfs count="7">
    <xf numFmtId="0" fontId="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</cellStyleXfs>
  <cellXfs count="35">
    <xf numFmtId="0" fontId="0" fillId="0" borderId="0" xfId="0"/>
    <xf numFmtId="0" fontId="2" fillId="0" borderId="0" xfId="0" applyFont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5" fillId="0" borderId="0" xfId="1" applyFont="1"/>
    <xf numFmtId="0" fontId="6" fillId="2" borderId="0" xfId="1" applyFont="1" applyFill="1" applyAlignment="1">
      <alignment vertical="center"/>
    </xf>
    <xf numFmtId="0" fontId="7" fillId="2" borderId="0" xfId="1" applyFont="1" applyFill="1" applyAlignment="1">
      <alignment vertical="center" wrapText="1"/>
    </xf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 wrapText="1"/>
    </xf>
    <xf numFmtId="0" fontId="5" fillId="0" borderId="0" xfId="1" applyFont="1" applyAlignment="1">
      <alignment horizontal="left" vertical="top"/>
    </xf>
    <xf numFmtId="0" fontId="5" fillId="0" borderId="0" xfId="1" applyFont="1" applyAlignment="1">
      <alignment horizontal="left" vertical="top" wrapText="1"/>
    </xf>
    <xf numFmtId="0" fontId="5" fillId="0" borderId="0" xfId="1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5" fillId="0" borderId="0" xfId="0" applyNumberFormat="1" applyFont="1" applyAlignment="1">
      <alignment horizontal="left" vertical="center"/>
    </xf>
    <xf numFmtId="0" fontId="8" fillId="0" borderId="0" xfId="1" applyFont="1" applyAlignment="1">
      <alignment horizontal="left" vertical="center"/>
    </xf>
    <xf numFmtId="0" fontId="5" fillId="0" borderId="0" xfId="1" applyFont="1" applyAlignment="1">
      <alignment vertical="top"/>
    </xf>
    <xf numFmtId="0" fontId="5" fillId="0" borderId="1" xfId="1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164" fontId="5" fillId="0" borderId="0" xfId="1" applyNumberFormat="1" applyFont="1" applyAlignment="1">
      <alignment horizontal="left" vertical="center"/>
    </xf>
    <xf numFmtId="0" fontId="10" fillId="0" borderId="0" xfId="1" applyFont="1" applyAlignment="1">
      <alignment horizontal="left" vertical="center"/>
    </xf>
    <xf numFmtId="49" fontId="5" fillId="0" borderId="0" xfId="1" applyNumberFormat="1" applyFont="1" applyAlignment="1">
      <alignment horizontal="left" vertical="center"/>
    </xf>
    <xf numFmtId="0" fontId="11" fillId="0" borderId="2" xfId="1" applyFont="1" applyBorder="1" applyAlignment="1">
      <alignment horizontal="left" vertical="center"/>
    </xf>
    <xf numFmtId="0" fontId="5" fillId="3" borderId="0" xfId="1" applyFont="1" applyFill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164" fontId="5" fillId="3" borderId="0" xfId="0" applyNumberFormat="1" applyFont="1" applyFill="1" applyAlignment="1">
      <alignment horizontal="left" vertical="center"/>
    </xf>
    <xf numFmtId="0" fontId="8" fillId="3" borderId="0" xfId="1" applyFont="1" applyFill="1" applyAlignment="1">
      <alignment horizontal="left" vertical="center"/>
    </xf>
    <xf numFmtId="49" fontId="12" fillId="0" borderId="0" xfId="0" applyNumberFormat="1" applyFont="1"/>
    <xf numFmtId="0" fontId="12" fillId="0" borderId="0" xfId="0" applyFont="1"/>
    <xf numFmtId="0" fontId="14" fillId="0" borderId="0" xfId="0" applyFont="1"/>
    <xf numFmtId="0" fontId="14" fillId="4" borderId="0" xfId="0" applyFont="1" applyFill="1" applyAlignment="1">
      <alignment horizontal="center"/>
    </xf>
    <xf numFmtId="49" fontId="12" fillId="4" borderId="0" xfId="0" applyNumberFormat="1" applyFont="1" applyFill="1"/>
    <xf numFmtId="0" fontId="13" fillId="0" borderId="0" xfId="0" applyFont="1"/>
    <xf numFmtId="49" fontId="13" fillId="0" borderId="0" xfId="0" applyNumberFormat="1" applyFont="1"/>
    <xf numFmtId="0" fontId="14" fillId="0" borderId="0" xfId="0" applyFont="1" applyAlignment="1">
      <alignment horizontal="center"/>
    </xf>
  </cellXfs>
  <cellStyles count="7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  <cellStyle name="Normal 5" xfId="4" xr:uid="{00000000-0005-0000-0000-000004000000}"/>
    <cellStyle name="Normal 6" xfId="5" xr:uid="{00000000-0005-0000-0000-000005000000}"/>
    <cellStyle name="Normal 7" xfId="6" xr:uid="{00000000-0005-0000-0000-000006000000}"/>
  </cellStyles>
  <dxfs count="39">
    <dxf>
      <font>
        <b/>
        <i val="0"/>
        <color auto="1"/>
      </font>
      <fill>
        <patternFill>
          <bgColor theme="3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ont>
        <b/>
        <i val="0"/>
        <color auto="1"/>
      </font>
      <fill>
        <patternFill>
          <bgColor theme="3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ont>
        <b/>
        <i val="0"/>
        <color auto="1"/>
      </font>
      <fill>
        <patternFill>
          <bgColor theme="3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ont>
        <b/>
        <i val="0"/>
        <color auto="1"/>
      </font>
      <fill>
        <patternFill>
          <bgColor theme="3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rgb="FF000000"/>
          <bgColor rgb="FFFFFFFF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rgb="FF000000"/>
          <bgColor rgb="FFFFFFFF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rgb="FF000000"/>
          <bgColor rgb="FFFFFFFF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64" formatCode="00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rgb="FF000000"/>
          <bgColor rgb="FFFFFFFF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theme="0" tint="-0.249977111117893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00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rgb="FF000000"/>
          <bgColor rgb="FFFFFFFF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solid">
          <fgColor theme="0" tint="-0.14999847407452621"/>
          <bgColor theme="0" tint="-0.14999847407452621"/>
        </patternFill>
      </fill>
    </dxf>
    <dxf>
      <font>
        <color auto="1"/>
      </font>
      <fill>
        <patternFill patternType="none">
          <fgColor indexed="64"/>
          <bgColor auto="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thin">
          <color theme="1"/>
        </top>
      </border>
    </dxf>
    <dxf>
      <font>
        <b/>
        <i val="0"/>
        <color auto="1"/>
      </font>
      <fill>
        <patternFill>
          <bgColor theme="0" tint="-0.24994659260841701"/>
        </patternFill>
      </fill>
      <border>
        <bottom style="thin">
          <color theme="1"/>
        </bottom>
      </border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</dxfs>
  <tableStyles count="1" defaultTableStyle="TableStyleMedium2" defaultPivotStyle="PivotStyleLight16">
    <tableStyle name="XCA_Blanc" pivot="0" count="7" xr9:uid="{00000000-0011-0000-FFFF-FFFF00000000}">
      <tableStyleElement type="wholeTable" dxfId="38"/>
      <tableStyleElement type="headerRow" dxfId="37"/>
      <tableStyleElement type="totalRow" dxfId="36"/>
      <tableStyleElement type="firstColumn" dxfId="35"/>
      <tableStyleElement type="lastColumn" dxfId="34"/>
      <tableStyleElement type="firstRowStripe" dxfId="33"/>
      <tableStyleElement type="firstColumnStripe" dxfId="3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ipmes.sharepoint.com/Users/Nigel/Desktop/Evolve-Client-BIM-BIMExecutionPlan-Uniclass2015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cugat/AppData/Roaming/Microsoft/Excel/Proposta%20classificaci&#243;%20multidomini%20p1%20(version%201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Details&amp;BIMProtocols"/>
      <sheetName val="MasterInformationDeliveryPlan"/>
      <sheetName val="Stages"/>
      <sheetName val="LevelOfDetail"/>
    </sheetNames>
    <sheetDataSet>
      <sheetData sheetId="0">
        <row r="118">
          <cell r="B118" t="str">
            <v>LOD1</v>
          </cell>
        </row>
        <row r="119">
          <cell r="B119" t="str">
            <v>LOD2</v>
          </cell>
        </row>
        <row r="120">
          <cell r="B120" t="str">
            <v>LOD3</v>
          </cell>
        </row>
        <row r="121">
          <cell r="B121" t="str">
            <v>LOD4</v>
          </cell>
        </row>
        <row r="122">
          <cell r="B122" t="str">
            <v>LOD5</v>
          </cell>
        </row>
        <row r="123">
          <cell r="B123" t="str">
            <v>LOD6</v>
          </cell>
        </row>
        <row r="124">
          <cell r="B124" t="str">
            <v>LOD7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OL"/>
      <sheetName val="CONTINGUT"/>
      <sheetName val="1.1"/>
      <sheetName val="1.2"/>
      <sheetName val="1.3"/>
      <sheetName val="1.4"/>
      <sheetName val="2.1"/>
      <sheetName val="2.2"/>
      <sheetName val="_PickLists"/>
      <sheetName val="_PickList_NomenclaturaArxius"/>
      <sheetName val="_PickList_UsosBIM"/>
    </sheetNames>
    <sheetDataSet>
      <sheetData sheetId="0" refreshError="1"/>
      <sheetData sheetId="1">
        <row r="2">
          <cell r="B2" t="str">
            <v>CONTINGUT</v>
          </cell>
        </row>
        <row r="3">
          <cell r="A3" t="str">
            <v>1.</v>
          </cell>
          <cell r="B3" t="str">
            <v>SISTEMES DE CLASSIFICACIÓ</v>
          </cell>
        </row>
        <row r="4">
          <cell r="A4" t="str">
            <v>1.1</v>
          </cell>
          <cell r="B4" t="str">
            <v>GuBIMClass 1.2 CA 2017</v>
          </cell>
        </row>
        <row r="5">
          <cell r="A5" t="str">
            <v>1.2</v>
          </cell>
          <cell r="B5" t="str">
            <v>INFRAESTRUCTURES</v>
          </cell>
        </row>
        <row r="6">
          <cell r="A6" t="str">
            <v>1.3</v>
          </cell>
          <cell r="B6" t="str">
            <v>ACA 20191115_ACA_adaptacio_GuBIMClass v.1.2</v>
          </cell>
        </row>
        <row r="7">
          <cell r="A7" t="str">
            <v>1.4</v>
          </cell>
          <cell r="B7" t="str">
            <v>ATL 190828_GuBIMClass-v3- PROPOSTA</v>
          </cell>
        </row>
        <row r="8">
          <cell r="A8" t="str">
            <v>2.</v>
          </cell>
          <cell r="B8" t="str">
            <v>PROPOSTA CLASSIFICACIÓ</v>
          </cell>
        </row>
        <row r="9">
          <cell r="A9" t="str">
            <v>2.1</v>
          </cell>
          <cell r="B9" t="str">
            <v>Proposta Multidomini ATL 190828</v>
          </cell>
        </row>
        <row r="10">
          <cell r="A10" t="str">
            <v>2.2</v>
          </cell>
          <cell r="B10" t="str">
            <v>Proposta Multidomini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5710" displayName="Table5710" ref="C4:T941" totalsRowShown="0" headerRowDxfId="31" dataDxfId="30" headerRowCellStyle="Normal 2" dataCellStyle="Normal 2">
  <autoFilter ref="C4:T941" xr:uid="{00000000-0009-0000-0100-000001000000}"/>
  <tableColumns count="18">
    <tableColumn id="1" xr3:uid="{00000000-0010-0000-0000-000001000000}" name="Nº" dataDxfId="29" dataCellStyle="Normal 2"/>
    <tableColumn id="6" xr3:uid="{00000000-0010-0000-0000-000006000000}" name="Nivell" dataDxfId="28" dataCellStyle="Normal 2">
      <calculatedColumnFormula>IF(ISBLANK(Table5710[[#This Row],[N1]]),"-",IF(ISBLANK(Table5710[[#This Row],[N2]]),1,IF(ISBLANK(Table5710[[#This Row],[N3]]),2,IF(ISBLANK(Table5710[[#This Row],[N4]]),3,IF(ISBLANK(Table5710[[#This Row],[N5]]),4,5)))))</calculatedColumnFormula>
    </tableColumn>
    <tableColumn id="2" xr3:uid="{00000000-0010-0000-0000-000002000000}" name="N1" dataDxfId="27"/>
    <tableColumn id="3" xr3:uid="{00000000-0010-0000-0000-000003000000}" name="N2" dataDxfId="26"/>
    <tableColumn id="4" xr3:uid="{00000000-0010-0000-0000-000004000000}" name="N3" dataDxfId="25"/>
    <tableColumn id="5" xr3:uid="{00000000-0010-0000-0000-000005000000}" name="N4" dataDxfId="24"/>
    <tableColumn id="9" xr3:uid="{00000000-0010-0000-0000-000009000000}" name="N5" dataDxfId="23"/>
    <tableColumn id="7" xr3:uid="{00000000-0010-0000-0000-000007000000}" name="Codi" dataDxfId="22" dataCellStyle="Normal 2">
      <calculatedColumnFormula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calculatedColumnFormula>
    </tableColumn>
    <tableColumn id="8" xr3:uid="{00000000-0010-0000-0000-000008000000}" name="Descripció" dataDxfId="21" dataCellStyle="Normal 2"/>
    <tableColumn id="14" xr3:uid="{00000000-0010-0000-0000-00000E000000}" name="Origen" dataDxfId="20" dataCellStyle="Normal 2"/>
    <tableColumn id="10" xr3:uid="{00000000-0010-0000-0000-00000A000000}" name="GuBIMclass oficial a ATL" dataDxfId="19" dataCellStyle="Normal 2"/>
    <tableColumn id="11" xr3:uid="{00000000-0010-0000-0000-00000B000000}" name="Codi ATL" dataDxfId="18" dataCellStyle="Normal 2"/>
    <tableColumn id="15" xr3:uid="{00000000-0010-0000-0000-00000F000000}" name="Versió" dataDxfId="17" dataCellStyle="Normal 2"/>
    <tableColumn id="17" xr3:uid="{00000000-0010-0000-0000-000011000000}" name="DRIC (Nova proposta Descripció)" dataDxfId="16" dataCellStyle="Normal 2"/>
    <tableColumn id="18" xr3:uid="{00000000-0010-0000-0000-000012000000}" name="DRIC (Origen de la nova Descripció)" dataDxfId="15" dataCellStyle="Normal 2"/>
    <tableColumn id="16" xr3:uid="{00000000-0010-0000-0000-000010000000}" name="DRIC (Nivell de detall OE)" dataDxfId="14" dataCellStyle="Normal 2"/>
    <tableColumn id="20" xr3:uid="{00000000-0010-0000-0000-000014000000}" name="Descripció actual codi ATL" dataDxfId="13" dataCellStyle="Normal 2"/>
    <tableColumn id="19" xr3:uid="{00000000-0010-0000-0000-000013000000}" name="Actual codi ATL" dataDxfId="12" dataCellStyle="Normal 2"/>
  </tableColumns>
  <tableStyleInfo name="XCA_Blanc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V941"/>
  <sheetViews>
    <sheetView topLeftCell="A594" zoomScaleNormal="100" zoomScaleSheetLayoutView="50" workbookViewId="0">
      <selection activeCell="J594" sqref="J594"/>
    </sheetView>
  </sheetViews>
  <sheetFormatPr defaultColWidth="10.7109375" defaultRowHeight="15" x14ac:dyDescent="0.25"/>
  <cols>
    <col min="1" max="1" width="2.7109375" style="4" customWidth="1"/>
    <col min="2" max="2" width="5.7109375" style="4" customWidth="1"/>
    <col min="3" max="3" width="5.5703125" style="4" customWidth="1"/>
    <col min="4" max="4" width="8.5703125" style="4" bestFit="1" customWidth="1"/>
    <col min="5" max="9" width="5.7109375" style="4" bestFit="1" customWidth="1"/>
    <col min="10" max="10" width="13.42578125" style="4" bestFit="1" customWidth="1"/>
    <col min="11" max="11" width="80.7109375" style="4" customWidth="1"/>
    <col min="12" max="12" width="5" style="4" customWidth="1"/>
    <col min="13" max="13" width="25" style="4" customWidth="1"/>
    <col min="14" max="14" width="9.85546875" style="4" customWidth="1"/>
    <col min="15" max="15" width="21.5703125" style="4" customWidth="1"/>
    <col min="16" max="16" width="11.7109375" style="4" customWidth="1"/>
    <col min="17" max="17" width="20.42578125" style="4" customWidth="1"/>
    <col min="18" max="19" width="15.5703125" style="4" customWidth="1"/>
    <col min="20" max="20" width="14" style="4" customWidth="1"/>
    <col min="21" max="16384" width="10.7109375" style="4"/>
  </cols>
  <sheetData>
    <row r="1" spans="2:22" ht="35.1" customHeight="1" x14ac:dyDescent="0.25">
      <c r="B1" s="1" t="str">
        <f t="array" aca="1" ref="B1" ca="1">_xlfn.CONCAT(LEFT(RIGHT(CELL("filename",A1),LEN(CELL("filename",A1))-SEARCH("]",CELL("filename",A1))),2)," ",VLOOKUP(LEFT(RIGHT(CELL("filename",A1),LEN(CELL("filename",A1))-SEARCH("]",CELL("filename",A1))),2),[2]CONTINGUT!A:B,2,FALSE))</f>
        <v>2. PROPOSTA CLASSIFICACIÓ</v>
      </c>
      <c r="C1" s="2"/>
      <c r="D1" s="2"/>
      <c r="E1" s="2"/>
      <c r="F1" s="2"/>
      <c r="G1" s="2"/>
      <c r="H1" s="2"/>
      <c r="I1" s="2"/>
      <c r="J1" s="3"/>
      <c r="K1" s="2"/>
      <c r="L1" s="2"/>
      <c r="M1" s="2"/>
      <c r="N1" s="2"/>
      <c r="O1" s="2"/>
      <c r="P1" s="2"/>
      <c r="Q1" s="2"/>
      <c r="R1" s="2"/>
      <c r="S1" s="2"/>
      <c r="T1" s="2"/>
    </row>
    <row r="2" spans="2:22" ht="23.1" customHeight="1" x14ac:dyDescent="0.25">
      <c r="B2" s="5" t="str">
        <f t="array" aca="1" ref="B2" ca="1">_xlfn.CONCAT(RIGHT(CELL("filename",A1),LEN(CELL("filename",A1))-SEARCH("]",CELL("filename",A1)))," ",VLOOKUP(RIGHT(CELL("filename",A1),LEN(CELL("filename",A1))-SEARCH("]",CELL("filename",A1))),[2]CONTINGUT!A:B,2,FALSE))</f>
        <v>2.2 Proposta Multidomini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2:22" ht="18.75" x14ac:dyDescent="0.25">
      <c r="B3" s="7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pans="2:22" ht="30" customHeight="1" x14ac:dyDescent="0.25">
      <c r="C4" s="9" t="s">
        <v>0</v>
      </c>
      <c r="D4" s="9" t="s">
        <v>1</v>
      </c>
      <c r="E4" s="9" t="s">
        <v>2</v>
      </c>
      <c r="F4" s="9" t="s">
        <v>3</v>
      </c>
      <c r="G4" s="9" t="s">
        <v>4</v>
      </c>
      <c r="H4" s="9" t="s">
        <v>5</v>
      </c>
      <c r="I4" s="9" t="s">
        <v>6</v>
      </c>
      <c r="J4" s="9" t="s">
        <v>7</v>
      </c>
      <c r="K4" s="9" t="s">
        <v>8</v>
      </c>
      <c r="L4" s="9" t="s">
        <v>9</v>
      </c>
      <c r="M4" s="9" t="s">
        <v>1043</v>
      </c>
      <c r="N4" s="9" t="s">
        <v>1044</v>
      </c>
      <c r="O4" s="9" t="s">
        <v>10</v>
      </c>
      <c r="P4" s="10" t="s">
        <v>11</v>
      </c>
      <c r="Q4" s="10" t="s">
        <v>12</v>
      </c>
      <c r="R4" s="10" t="s">
        <v>13</v>
      </c>
      <c r="S4" s="10" t="s">
        <v>14</v>
      </c>
      <c r="T4" s="10" t="s">
        <v>15</v>
      </c>
      <c r="U4" s="10"/>
    </row>
    <row r="5" spans="2:22" x14ac:dyDescent="0.25">
      <c r="C5" s="11">
        <v>1</v>
      </c>
      <c r="D5" s="12">
        <f>IF(ISBLANK(Table5710[[#This Row],[N1]]),"-",IF(ISBLANK(Table5710[[#This Row],[N2]]),1,IF(ISBLANK(Table5710[[#This Row],[N3]]),2,IF(ISBLANK(Table5710[[#This Row],[N4]]),3,IF(ISBLANK(Table5710[[#This Row],[N5]]),4,5)))))</f>
        <v>1</v>
      </c>
      <c r="E5" s="12" t="s">
        <v>16</v>
      </c>
      <c r="F5" s="12"/>
      <c r="G5" s="12"/>
      <c r="H5" s="12"/>
      <c r="I5" s="12"/>
      <c r="J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</v>
      </c>
      <c r="K5" s="12" t="s">
        <v>17</v>
      </c>
      <c r="L5" s="14" t="s">
        <v>18</v>
      </c>
      <c r="M5" s="14"/>
      <c r="N5" s="14"/>
      <c r="O5" s="14" t="s">
        <v>19</v>
      </c>
      <c r="P5" s="14"/>
      <c r="Q5" s="14"/>
      <c r="R5" s="14"/>
      <c r="S5" s="14"/>
      <c r="T5" s="14"/>
      <c r="U5" s="14"/>
    </row>
    <row r="6" spans="2:22" ht="15" customHeight="1" x14ac:dyDescent="0.25">
      <c r="C6" s="11">
        <v>2</v>
      </c>
      <c r="D6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6" s="12" t="s">
        <v>16</v>
      </c>
      <c r="F6" s="12" t="s">
        <v>20</v>
      </c>
      <c r="G6" s="12"/>
      <c r="H6" s="12"/>
      <c r="I6" s="12"/>
      <c r="J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00.10</v>
      </c>
      <c r="K6" s="12" t="s">
        <v>21</v>
      </c>
      <c r="L6" s="14" t="s">
        <v>18</v>
      </c>
      <c r="M6" s="14"/>
      <c r="N6" s="14"/>
      <c r="O6" s="14" t="s">
        <v>19</v>
      </c>
      <c r="P6" s="14"/>
      <c r="Q6" s="14"/>
      <c r="R6" s="14"/>
      <c r="S6" s="14"/>
      <c r="T6" s="14"/>
      <c r="U6" s="14"/>
    </row>
    <row r="7" spans="2:22" s="15" customFormat="1" x14ac:dyDescent="0.2">
      <c r="C7" s="11">
        <v>3</v>
      </c>
      <c r="D7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7" s="12" t="s">
        <v>16</v>
      </c>
      <c r="F7" s="12" t="s">
        <v>20</v>
      </c>
      <c r="G7" s="12" t="s">
        <v>20</v>
      </c>
      <c r="H7" s="12"/>
      <c r="I7" s="12"/>
      <c r="J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00.10.10</v>
      </c>
      <c r="K7" s="12" t="s">
        <v>22</v>
      </c>
      <c r="L7" s="14" t="s">
        <v>18</v>
      </c>
      <c r="M7" s="14"/>
      <c r="N7" s="14"/>
      <c r="O7" s="14" t="s">
        <v>19</v>
      </c>
      <c r="P7" s="14"/>
      <c r="Q7" s="14"/>
      <c r="R7" s="14"/>
      <c r="S7" s="14"/>
      <c r="T7" s="14"/>
      <c r="U7" s="14"/>
      <c r="V7" s="3"/>
    </row>
    <row r="8" spans="2:22" s="15" customFormat="1" x14ac:dyDescent="0.2">
      <c r="C8" s="11">
        <v>4</v>
      </c>
      <c r="D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8" s="12" t="s">
        <v>16</v>
      </c>
      <c r="F8" s="12" t="s">
        <v>20</v>
      </c>
      <c r="G8" s="12" t="s">
        <v>20</v>
      </c>
      <c r="H8" s="12" t="s">
        <v>20</v>
      </c>
      <c r="I8" s="12"/>
      <c r="J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00.10.10.10</v>
      </c>
      <c r="K8" s="12" t="s">
        <v>23</v>
      </c>
      <c r="L8" s="14" t="s">
        <v>24</v>
      </c>
      <c r="M8" s="14"/>
      <c r="N8" s="14"/>
      <c r="O8" s="14" t="s">
        <v>25</v>
      </c>
      <c r="P8" s="14"/>
      <c r="Q8" s="14"/>
      <c r="R8" s="14"/>
      <c r="S8" s="14"/>
      <c r="T8" s="14"/>
      <c r="U8" s="14"/>
      <c r="V8" s="3"/>
    </row>
    <row r="9" spans="2:22" x14ac:dyDescent="0.25">
      <c r="C9" s="11">
        <v>5</v>
      </c>
      <c r="D9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9" s="12" t="s">
        <v>16</v>
      </c>
      <c r="F9" s="12" t="s">
        <v>20</v>
      </c>
      <c r="G9" s="12" t="s">
        <v>26</v>
      </c>
      <c r="H9" s="12"/>
      <c r="I9" s="12"/>
      <c r="J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00.10.20</v>
      </c>
      <c r="K9" s="12" t="s">
        <v>27</v>
      </c>
      <c r="L9" s="14" t="s">
        <v>18</v>
      </c>
      <c r="M9" s="14"/>
      <c r="N9" s="14"/>
      <c r="O9" s="14" t="s">
        <v>19</v>
      </c>
      <c r="P9" s="14"/>
      <c r="Q9" s="14"/>
      <c r="R9" s="14"/>
      <c r="S9" s="14"/>
      <c r="T9" s="14"/>
      <c r="U9" s="14"/>
    </row>
    <row r="10" spans="2:22" x14ac:dyDescent="0.25">
      <c r="C10" s="11">
        <v>6</v>
      </c>
      <c r="D10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10" s="12" t="s">
        <v>16</v>
      </c>
      <c r="F10" s="12" t="s">
        <v>20</v>
      </c>
      <c r="G10" s="12" t="s">
        <v>28</v>
      </c>
      <c r="H10" s="12"/>
      <c r="I10" s="12"/>
      <c r="J1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00.10.30</v>
      </c>
      <c r="K10" s="12" t="s">
        <v>29</v>
      </c>
      <c r="L10" s="14" t="s">
        <v>18</v>
      </c>
      <c r="M10" s="14"/>
      <c r="N10" s="14"/>
      <c r="O10" s="14" t="s">
        <v>19</v>
      </c>
      <c r="P10" s="14"/>
      <c r="Q10" s="14"/>
      <c r="R10" s="14"/>
      <c r="S10" s="14"/>
      <c r="T10" s="14"/>
      <c r="U10" s="14"/>
    </row>
    <row r="11" spans="2:22" x14ac:dyDescent="0.25">
      <c r="C11" s="11">
        <v>7</v>
      </c>
      <c r="D1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1" s="12" t="s">
        <v>16</v>
      </c>
      <c r="F11" s="12" t="s">
        <v>20</v>
      </c>
      <c r="G11" s="12" t="s">
        <v>28</v>
      </c>
      <c r="H11" s="12" t="s">
        <v>20</v>
      </c>
      <c r="I11" s="12"/>
      <c r="J1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00.10.30.10</v>
      </c>
      <c r="K11" s="12" t="s">
        <v>30</v>
      </c>
      <c r="L11" s="14" t="s">
        <v>24</v>
      </c>
      <c r="M11" s="14"/>
      <c r="N11" s="14"/>
      <c r="O11" s="14" t="s">
        <v>31</v>
      </c>
      <c r="P11" s="14"/>
      <c r="Q11" s="14"/>
      <c r="R11" s="14"/>
      <c r="S11" s="14"/>
      <c r="T11" s="14"/>
      <c r="U11" s="14"/>
    </row>
    <row r="12" spans="2:22" x14ac:dyDescent="0.25">
      <c r="C12" s="11">
        <v>8</v>
      </c>
      <c r="D1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2" s="12" t="s">
        <v>16</v>
      </c>
      <c r="F12" s="12" t="s">
        <v>20</v>
      </c>
      <c r="G12" s="12" t="s">
        <v>28</v>
      </c>
      <c r="H12" s="12" t="s">
        <v>26</v>
      </c>
      <c r="I12" s="12"/>
      <c r="J1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00.10.30.20</v>
      </c>
      <c r="K12" s="12" t="s">
        <v>32</v>
      </c>
      <c r="L12" s="14" t="s">
        <v>24</v>
      </c>
      <c r="M12" s="14"/>
      <c r="N12" s="14"/>
      <c r="O12" s="14" t="s">
        <v>31</v>
      </c>
      <c r="P12" s="14"/>
      <c r="Q12" s="14"/>
      <c r="R12" s="14"/>
      <c r="S12" s="14"/>
      <c r="T12" s="14"/>
      <c r="U12" s="14"/>
    </row>
    <row r="13" spans="2:22" x14ac:dyDescent="0.25">
      <c r="C13" s="11">
        <v>9</v>
      </c>
      <c r="D1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3" s="12" t="s">
        <v>16</v>
      </c>
      <c r="F13" s="12" t="s">
        <v>20</v>
      </c>
      <c r="G13" s="12" t="s">
        <v>28</v>
      </c>
      <c r="H13" s="12" t="s">
        <v>28</v>
      </c>
      <c r="I13" s="12"/>
      <c r="J1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00.10.30.30</v>
      </c>
      <c r="K13" s="12" t="s">
        <v>33</v>
      </c>
      <c r="L13" s="14" t="s">
        <v>24</v>
      </c>
      <c r="M13" s="14"/>
      <c r="N13" s="14"/>
      <c r="O13" s="14" t="s">
        <v>31</v>
      </c>
      <c r="P13" s="14"/>
      <c r="Q13" s="14"/>
      <c r="R13" s="14"/>
      <c r="S13" s="14"/>
      <c r="T13" s="14"/>
      <c r="U13" s="14"/>
    </row>
    <row r="14" spans="2:22" x14ac:dyDescent="0.25">
      <c r="C14" s="11">
        <v>10</v>
      </c>
      <c r="D1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4" s="12" t="s">
        <v>16</v>
      </c>
      <c r="F14" s="12" t="s">
        <v>20</v>
      </c>
      <c r="G14" s="12" t="s">
        <v>28</v>
      </c>
      <c r="H14" s="12" t="s">
        <v>34</v>
      </c>
      <c r="I14" s="12"/>
      <c r="J1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00.10.30.40</v>
      </c>
      <c r="K14" s="12" t="s">
        <v>35</v>
      </c>
      <c r="L14" s="14" t="s">
        <v>24</v>
      </c>
      <c r="M14" s="14"/>
      <c r="N14" s="14"/>
      <c r="O14" s="14" t="s">
        <v>31</v>
      </c>
      <c r="P14" s="14"/>
      <c r="Q14" s="14"/>
      <c r="R14" s="14"/>
      <c r="S14" s="14"/>
      <c r="T14" s="14"/>
      <c r="U14" s="14"/>
    </row>
    <row r="15" spans="2:22" x14ac:dyDescent="0.25">
      <c r="C15" s="11">
        <v>11</v>
      </c>
      <c r="D1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5" s="12" t="s">
        <v>16</v>
      </c>
      <c r="F15" s="12" t="s">
        <v>20</v>
      </c>
      <c r="G15" s="12" t="s">
        <v>28</v>
      </c>
      <c r="H15" s="12" t="s">
        <v>36</v>
      </c>
      <c r="I15" s="12"/>
      <c r="J1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00.10.30.50</v>
      </c>
      <c r="K15" s="12" t="s">
        <v>37</v>
      </c>
      <c r="L15" s="14" t="s">
        <v>24</v>
      </c>
      <c r="M15" s="14"/>
      <c r="N15" s="14"/>
      <c r="O15" s="14" t="s">
        <v>31</v>
      </c>
      <c r="P15" s="14"/>
      <c r="Q15" s="14"/>
      <c r="R15" s="14"/>
      <c r="S15" s="14"/>
      <c r="T15" s="14"/>
      <c r="U15" s="14"/>
    </row>
    <row r="16" spans="2:22" x14ac:dyDescent="0.25">
      <c r="C16" s="11">
        <v>12</v>
      </c>
      <c r="D1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6" s="12" t="s">
        <v>16</v>
      </c>
      <c r="F16" s="12" t="s">
        <v>20</v>
      </c>
      <c r="G16" s="12" t="s">
        <v>28</v>
      </c>
      <c r="H16" s="12" t="s">
        <v>38</v>
      </c>
      <c r="I16" s="12"/>
      <c r="J1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00.10.30.60</v>
      </c>
      <c r="K16" s="12" t="s">
        <v>39</v>
      </c>
      <c r="L16" s="14" t="s">
        <v>24</v>
      </c>
      <c r="M16" s="14"/>
      <c r="N16" s="14"/>
      <c r="O16" s="14" t="s">
        <v>31</v>
      </c>
      <c r="P16" s="14"/>
      <c r="Q16" s="14"/>
      <c r="R16" s="14"/>
      <c r="S16" s="14"/>
      <c r="T16" s="14"/>
      <c r="U16" s="14"/>
    </row>
    <row r="17" spans="3:21" x14ac:dyDescent="0.25">
      <c r="C17" s="11">
        <v>13</v>
      </c>
      <c r="D1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7" s="12" t="s">
        <v>16</v>
      </c>
      <c r="F17" s="12" t="s">
        <v>20</v>
      </c>
      <c r="G17" s="12" t="s">
        <v>28</v>
      </c>
      <c r="H17" s="12" t="s">
        <v>40</v>
      </c>
      <c r="I17" s="12"/>
      <c r="J1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00.10.30.70</v>
      </c>
      <c r="K17" s="12" t="s">
        <v>41</v>
      </c>
      <c r="L17" s="14" t="s">
        <v>24</v>
      </c>
      <c r="M17" s="14"/>
      <c r="N17" s="14"/>
      <c r="O17" s="14" t="s">
        <v>31</v>
      </c>
      <c r="P17" s="14"/>
      <c r="Q17" s="14"/>
      <c r="R17" s="14"/>
      <c r="S17" s="14"/>
      <c r="T17" s="14"/>
      <c r="U17" s="14"/>
    </row>
    <row r="18" spans="3:21" x14ac:dyDescent="0.25">
      <c r="C18" s="11">
        <v>14</v>
      </c>
      <c r="D1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8" s="12" t="s">
        <v>16</v>
      </c>
      <c r="F18" s="12" t="s">
        <v>20</v>
      </c>
      <c r="G18" s="12" t="s">
        <v>28</v>
      </c>
      <c r="H18" s="12" t="s">
        <v>42</v>
      </c>
      <c r="I18" s="12"/>
      <c r="J1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00.10.30.80</v>
      </c>
      <c r="K18" s="12" t="s">
        <v>43</v>
      </c>
      <c r="L18" s="14" t="s">
        <v>24</v>
      </c>
      <c r="M18" s="14"/>
      <c r="N18" s="14"/>
      <c r="O18" s="14" t="s">
        <v>31</v>
      </c>
      <c r="P18" s="14"/>
      <c r="Q18" s="14"/>
      <c r="R18" s="14"/>
      <c r="S18" s="14"/>
      <c r="T18" s="14"/>
      <c r="U18" s="14"/>
    </row>
    <row r="19" spans="3:21" x14ac:dyDescent="0.25">
      <c r="C19" s="11">
        <v>15</v>
      </c>
      <c r="D1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9" s="12" t="s">
        <v>16</v>
      </c>
      <c r="F19" s="12" t="s">
        <v>20</v>
      </c>
      <c r="G19" s="12" t="s">
        <v>28</v>
      </c>
      <c r="H19" s="12" t="s">
        <v>44</v>
      </c>
      <c r="I19" s="12"/>
      <c r="J1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00.10.30.90</v>
      </c>
      <c r="K19" s="12" t="s">
        <v>45</v>
      </c>
      <c r="L19" s="14" t="s">
        <v>24</v>
      </c>
      <c r="M19" s="14"/>
      <c r="N19" s="14"/>
      <c r="O19" s="14" t="s">
        <v>31</v>
      </c>
      <c r="P19" s="14"/>
      <c r="Q19" s="14"/>
      <c r="R19" s="14"/>
      <c r="S19" s="14"/>
      <c r="T19" s="14"/>
      <c r="U19" s="14"/>
    </row>
    <row r="20" spans="3:21" x14ac:dyDescent="0.25">
      <c r="C20" s="11">
        <v>16</v>
      </c>
      <c r="D20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20" s="12" t="s">
        <v>16</v>
      </c>
      <c r="F20" s="12" t="s">
        <v>20</v>
      </c>
      <c r="G20" s="12" t="s">
        <v>34</v>
      </c>
      <c r="H20" s="12"/>
      <c r="I20" s="12"/>
      <c r="J2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00.10.40</v>
      </c>
      <c r="K20" s="12" t="s">
        <v>46</v>
      </c>
      <c r="L20" s="14" t="s">
        <v>18</v>
      </c>
      <c r="M20" s="14"/>
      <c r="N20" s="14"/>
      <c r="O20" s="14" t="s">
        <v>19</v>
      </c>
      <c r="P20" s="14"/>
      <c r="Q20" s="14"/>
      <c r="R20" s="14"/>
      <c r="S20" s="14"/>
      <c r="T20" s="14"/>
      <c r="U20" s="14"/>
    </row>
    <row r="21" spans="3:21" x14ac:dyDescent="0.25">
      <c r="C21" s="11">
        <v>17</v>
      </c>
      <c r="D21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21" s="12" t="s">
        <v>16</v>
      </c>
      <c r="F21" s="12" t="s">
        <v>26</v>
      </c>
      <c r="G21" s="12"/>
      <c r="H21" s="12"/>
      <c r="I21" s="12"/>
      <c r="J2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00.20</v>
      </c>
      <c r="K21" s="12" t="s">
        <v>47</v>
      </c>
      <c r="L21" s="14" t="s">
        <v>18</v>
      </c>
      <c r="M21" s="14"/>
      <c r="N21" s="14"/>
      <c r="O21" s="14" t="s">
        <v>19</v>
      </c>
      <c r="P21" s="14"/>
      <c r="Q21" s="14"/>
      <c r="R21" s="14"/>
      <c r="S21" s="14"/>
      <c r="T21" s="14"/>
      <c r="U21" s="14"/>
    </row>
    <row r="22" spans="3:21" x14ac:dyDescent="0.25">
      <c r="C22" s="11">
        <v>18</v>
      </c>
      <c r="D22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22" s="12" t="s">
        <v>16</v>
      </c>
      <c r="F22" s="12" t="s">
        <v>26</v>
      </c>
      <c r="G22" s="12" t="s">
        <v>20</v>
      </c>
      <c r="H22" s="12"/>
      <c r="I22" s="12"/>
      <c r="J2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00.20.10</v>
      </c>
      <c r="K22" s="12" t="s">
        <v>48</v>
      </c>
      <c r="L22" s="14" t="s">
        <v>18</v>
      </c>
      <c r="M22" s="14"/>
      <c r="N22" s="14"/>
      <c r="O22" s="14" t="s">
        <v>19</v>
      </c>
      <c r="P22" s="14"/>
      <c r="Q22" s="14"/>
      <c r="R22" s="14"/>
      <c r="S22" s="14"/>
      <c r="T22" s="14"/>
      <c r="U22" s="14"/>
    </row>
    <row r="23" spans="3:21" x14ac:dyDescent="0.25">
      <c r="C23" s="11">
        <v>19</v>
      </c>
      <c r="D23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23" s="12" t="s">
        <v>16</v>
      </c>
      <c r="F23" s="12" t="s">
        <v>26</v>
      </c>
      <c r="G23" s="12" t="s">
        <v>26</v>
      </c>
      <c r="H23" s="12"/>
      <c r="I23" s="12"/>
      <c r="J2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00.20.20</v>
      </c>
      <c r="K23" s="12" t="s">
        <v>49</v>
      </c>
      <c r="L23" s="14" t="s">
        <v>18</v>
      </c>
      <c r="M23" s="14"/>
      <c r="N23" s="14"/>
      <c r="O23" s="14" t="s">
        <v>19</v>
      </c>
      <c r="P23" s="14"/>
      <c r="Q23" s="14"/>
      <c r="R23" s="14"/>
      <c r="S23" s="14"/>
      <c r="T23" s="14"/>
      <c r="U23" s="14"/>
    </row>
    <row r="24" spans="3:21" x14ac:dyDescent="0.25">
      <c r="C24" s="11">
        <v>20</v>
      </c>
      <c r="D24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24" s="12" t="s">
        <v>16</v>
      </c>
      <c r="F24" s="12" t="s">
        <v>26</v>
      </c>
      <c r="G24" s="12" t="s">
        <v>28</v>
      </c>
      <c r="H24" s="12"/>
      <c r="I24" s="12"/>
      <c r="J2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00.20.30</v>
      </c>
      <c r="K24" s="12" t="s">
        <v>50</v>
      </c>
      <c r="L24" s="14" t="s">
        <v>18</v>
      </c>
      <c r="M24" s="14"/>
      <c r="N24" s="14"/>
      <c r="O24" s="14" t="s">
        <v>19</v>
      </c>
      <c r="P24" s="14"/>
      <c r="Q24" s="14"/>
      <c r="R24" s="14"/>
      <c r="S24" s="14"/>
      <c r="T24" s="14"/>
      <c r="U24" s="14"/>
    </row>
    <row r="25" spans="3:21" x14ac:dyDescent="0.25">
      <c r="C25" s="11">
        <v>21</v>
      </c>
      <c r="D25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25" s="12" t="s">
        <v>16</v>
      </c>
      <c r="F25" s="12" t="s">
        <v>26</v>
      </c>
      <c r="G25" s="12" t="s">
        <v>34</v>
      </c>
      <c r="H25" s="12"/>
      <c r="I25" s="12"/>
      <c r="J2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00.20.40</v>
      </c>
      <c r="K25" s="12"/>
      <c r="L25" s="14"/>
      <c r="M25" s="14"/>
      <c r="N25" s="14"/>
      <c r="O25" s="14"/>
      <c r="P25" s="14"/>
      <c r="Q25" s="14"/>
      <c r="R25" s="14"/>
      <c r="S25" s="14"/>
      <c r="T25" s="14"/>
      <c r="U25" s="14"/>
    </row>
    <row r="26" spans="3:21" x14ac:dyDescent="0.25">
      <c r="C26" s="11">
        <v>22</v>
      </c>
      <c r="D2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6" s="12" t="s">
        <v>16</v>
      </c>
      <c r="F26" s="12" t="s">
        <v>26</v>
      </c>
      <c r="G26" s="12" t="s">
        <v>34</v>
      </c>
      <c r="H26" s="12" t="s">
        <v>20</v>
      </c>
      <c r="I26" s="12"/>
      <c r="J2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00.20.40.10</v>
      </c>
      <c r="K26" s="12"/>
      <c r="L26" s="14"/>
      <c r="M26" s="14"/>
      <c r="N26" s="14"/>
      <c r="O26" s="14"/>
      <c r="P26" s="14"/>
      <c r="Q26" s="14"/>
      <c r="R26" s="14"/>
      <c r="S26" s="14"/>
      <c r="T26" s="14"/>
      <c r="U26" s="14"/>
    </row>
    <row r="27" spans="3:21" x14ac:dyDescent="0.25">
      <c r="C27" s="11">
        <v>23</v>
      </c>
      <c r="D27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27" s="12" t="s">
        <v>16</v>
      </c>
      <c r="F27" s="12" t="s">
        <v>26</v>
      </c>
      <c r="G27" s="12" t="s">
        <v>34</v>
      </c>
      <c r="H27" s="12" t="s">
        <v>20</v>
      </c>
      <c r="I27" s="12" t="s">
        <v>20</v>
      </c>
      <c r="J2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00.20.40.10.10</v>
      </c>
      <c r="K27" s="12" t="s">
        <v>51</v>
      </c>
      <c r="L27" s="14" t="s">
        <v>24</v>
      </c>
      <c r="M27" s="14"/>
      <c r="N27" s="14"/>
      <c r="O27" s="14" t="s">
        <v>52</v>
      </c>
      <c r="P27" s="14"/>
      <c r="Q27" s="14"/>
      <c r="R27" s="14"/>
      <c r="S27" s="14"/>
      <c r="T27" s="14"/>
      <c r="U27" s="14"/>
    </row>
    <row r="28" spans="3:21" x14ac:dyDescent="0.25">
      <c r="C28" s="11">
        <v>24</v>
      </c>
      <c r="D28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28" s="12" t="s">
        <v>16</v>
      </c>
      <c r="F28" s="12" t="s">
        <v>26</v>
      </c>
      <c r="G28" s="12" t="s">
        <v>34</v>
      </c>
      <c r="H28" s="12" t="s">
        <v>20</v>
      </c>
      <c r="I28" s="12" t="s">
        <v>26</v>
      </c>
      <c r="J2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00.20.40.10.20</v>
      </c>
      <c r="K28" s="12" t="s">
        <v>53</v>
      </c>
      <c r="L28" s="14" t="s">
        <v>24</v>
      </c>
      <c r="M28" s="14"/>
      <c r="N28" s="14"/>
      <c r="O28" s="14" t="s">
        <v>52</v>
      </c>
      <c r="P28" s="14"/>
      <c r="Q28" s="14"/>
      <c r="R28" s="14"/>
      <c r="S28" s="14"/>
      <c r="T28" s="14"/>
      <c r="U28" s="14"/>
    </row>
    <row r="29" spans="3:21" x14ac:dyDescent="0.25">
      <c r="C29" s="11">
        <v>25</v>
      </c>
      <c r="D29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29" s="12" t="s">
        <v>16</v>
      </c>
      <c r="F29" s="12" t="s">
        <v>26</v>
      </c>
      <c r="G29" s="12" t="s">
        <v>34</v>
      </c>
      <c r="H29" s="12" t="s">
        <v>20</v>
      </c>
      <c r="I29" s="12" t="s">
        <v>28</v>
      </c>
      <c r="J2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00.20.40.10.30</v>
      </c>
      <c r="K29" s="12" t="s">
        <v>54</v>
      </c>
      <c r="L29" s="14" t="s">
        <v>24</v>
      </c>
      <c r="M29" s="14"/>
      <c r="N29" s="14"/>
      <c r="O29" s="14" t="s">
        <v>52</v>
      </c>
      <c r="P29" s="14"/>
      <c r="Q29" s="14"/>
      <c r="R29" s="14"/>
      <c r="S29" s="14"/>
      <c r="T29" s="14"/>
      <c r="U29" s="14"/>
    </row>
    <row r="30" spans="3:21" x14ac:dyDescent="0.25">
      <c r="C30" s="11">
        <v>26</v>
      </c>
      <c r="D3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0" s="12" t="s">
        <v>16</v>
      </c>
      <c r="F30" s="12" t="s">
        <v>26</v>
      </c>
      <c r="G30" s="12" t="s">
        <v>34</v>
      </c>
      <c r="H30" s="12" t="s">
        <v>28</v>
      </c>
      <c r="I30" s="12"/>
      <c r="J3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00.20.40.30</v>
      </c>
      <c r="K30" s="12"/>
      <c r="L30" s="14"/>
      <c r="M30" s="14"/>
      <c r="N30" s="14"/>
      <c r="O30" s="14"/>
      <c r="P30" s="14"/>
      <c r="Q30" s="14"/>
      <c r="R30" s="14"/>
      <c r="S30" s="14"/>
      <c r="T30" s="14"/>
      <c r="U30" s="14"/>
    </row>
    <row r="31" spans="3:21" x14ac:dyDescent="0.25">
      <c r="C31" s="11">
        <v>27</v>
      </c>
      <c r="D31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31" s="12" t="s">
        <v>16</v>
      </c>
      <c r="F31" s="12" t="s">
        <v>26</v>
      </c>
      <c r="G31" s="12" t="s">
        <v>34</v>
      </c>
      <c r="H31" s="12" t="s">
        <v>28</v>
      </c>
      <c r="I31" s="12" t="s">
        <v>20</v>
      </c>
      <c r="J3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00.20.40.30.10</v>
      </c>
      <c r="K31" s="12" t="s">
        <v>55</v>
      </c>
      <c r="L31" s="14" t="s">
        <v>24</v>
      </c>
      <c r="M31" s="14"/>
      <c r="N31" s="14"/>
      <c r="O31" s="14" t="s">
        <v>52</v>
      </c>
      <c r="P31" s="14"/>
      <c r="Q31" s="14"/>
      <c r="R31" s="14"/>
      <c r="S31" s="14"/>
      <c r="T31" s="14"/>
      <c r="U31" s="14"/>
    </row>
    <row r="32" spans="3:21" x14ac:dyDescent="0.25">
      <c r="C32" s="11">
        <v>28</v>
      </c>
      <c r="D32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32" s="12" t="s">
        <v>16</v>
      </c>
      <c r="F32" s="12" t="s">
        <v>28</v>
      </c>
      <c r="G32" s="12"/>
      <c r="H32" s="12"/>
      <c r="I32" s="12"/>
      <c r="J3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00.30</v>
      </c>
      <c r="K32" s="12" t="s">
        <v>56</v>
      </c>
      <c r="L32" s="14" t="s">
        <v>18</v>
      </c>
      <c r="M32" s="14"/>
      <c r="N32" s="14"/>
      <c r="O32" s="14" t="s">
        <v>19</v>
      </c>
      <c r="P32" s="14"/>
      <c r="Q32" s="14"/>
      <c r="R32" s="14"/>
      <c r="S32" s="14"/>
      <c r="T32" s="14"/>
      <c r="U32" s="14"/>
    </row>
    <row r="33" spans="3:21" x14ac:dyDescent="0.25">
      <c r="C33" s="11">
        <v>29</v>
      </c>
      <c r="D33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33" s="12" t="s">
        <v>16</v>
      </c>
      <c r="F33" s="12" t="s">
        <v>28</v>
      </c>
      <c r="G33" s="12" t="s">
        <v>20</v>
      </c>
      <c r="H33" s="12"/>
      <c r="I33" s="12"/>
      <c r="J3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00.30.10</v>
      </c>
      <c r="K33" s="12" t="s">
        <v>57</v>
      </c>
      <c r="L33" s="14" t="s">
        <v>18</v>
      </c>
      <c r="M33" s="14"/>
      <c r="N33" s="14"/>
      <c r="O33" s="14" t="s">
        <v>19</v>
      </c>
      <c r="P33" s="14"/>
      <c r="Q33" s="14"/>
      <c r="R33" s="14"/>
      <c r="S33" s="14"/>
      <c r="T33" s="14"/>
      <c r="U33" s="14"/>
    </row>
    <row r="34" spans="3:21" x14ac:dyDescent="0.25">
      <c r="C34" s="11">
        <v>30</v>
      </c>
      <c r="D3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4" s="12" t="s">
        <v>16</v>
      </c>
      <c r="F34" s="12" t="s">
        <v>28</v>
      </c>
      <c r="G34" s="12" t="s">
        <v>20</v>
      </c>
      <c r="H34" s="12" t="s">
        <v>20</v>
      </c>
      <c r="I34" s="12"/>
      <c r="J3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00.30.10.10</v>
      </c>
      <c r="K34" s="12" t="s">
        <v>58</v>
      </c>
      <c r="L34" s="14" t="s">
        <v>18</v>
      </c>
      <c r="M34" s="14"/>
      <c r="N34" s="14"/>
      <c r="O34" s="14" t="s">
        <v>19</v>
      </c>
      <c r="P34" s="14"/>
      <c r="Q34" s="14"/>
      <c r="R34" s="14"/>
      <c r="S34" s="14"/>
      <c r="T34" s="14"/>
      <c r="U34" s="14"/>
    </row>
    <row r="35" spans="3:21" x14ac:dyDescent="0.25">
      <c r="C35" s="11">
        <v>31</v>
      </c>
      <c r="D3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5" s="12" t="s">
        <v>16</v>
      </c>
      <c r="F35" s="12" t="s">
        <v>28</v>
      </c>
      <c r="G35" s="12" t="s">
        <v>20</v>
      </c>
      <c r="H35" s="12" t="s">
        <v>26</v>
      </c>
      <c r="I35" s="12"/>
      <c r="J3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00.30.10.20</v>
      </c>
      <c r="K35" s="12" t="s">
        <v>59</v>
      </c>
      <c r="L35" s="14" t="s">
        <v>18</v>
      </c>
      <c r="M35" s="14"/>
      <c r="N35" s="14"/>
      <c r="O35" s="14" t="s">
        <v>19</v>
      </c>
      <c r="P35" s="14"/>
      <c r="Q35" s="14"/>
      <c r="R35" s="14"/>
      <c r="S35" s="14"/>
      <c r="T35" s="14"/>
      <c r="U35" s="14"/>
    </row>
    <row r="36" spans="3:21" x14ac:dyDescent="0.25">
      <c r="C36" s="11">
        <v>32</v>
      </c>
      <c r="D3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6" s="12" t="s">
        <v>16</v>
      </c>
      <c r="F36" s="12" t="s">
        <v>28</v>
      </c>
      <c r="G36" s="12" t="s">
        <v>20</v>
      </c>
      <c r="H36" s="12" t="s">
        <v>28</v>
      </c>
      <c r="I36" s="12"/>
      <c r="J3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00.30.10.30</v>
      </c>
      <c r="K36" s="12" t="s">
        <v>60</v>
      </c>
      <c r="L36" s="14" t="s">
        <v>18</v>
      </c>
      <c r="M36" s="14"/>
      <c r="N36" s="14"/>
      <c r="O36" s="14" t="s">
        <v>19</v>
      </c>
      <c r="P36" s="14"/>
      <c r="Q36" s="14"/>
      <c r="R36" s="14"/>
      <c r="S36" s="14"/>
      <c r="T36" s="14"/>
      <c r="U36" s="14"/>
    </row>
    <row r="37" spans="3:21" x14ac:dyDescent="0.25">
      <c r="C37" s="11">
        <v>33</v>
      </c>
      <c r="D37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37" s="12" t="s">
        <v>16</v>
      </c>
      <c r="F37" s="12" t="s">
        <v>28</v>
      </c>
      <c r="G37" s="12" t="s">
        <v>26</v>
      </c>
      <c r="H37" s="12"/>
      <c r="I37" s="12"/>
      <c r="J3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00.30.20</v>
      </c>
      <c r="K37" s="12" t="s">
        <v>61</v>
      </c>
      <c r="L37" s="14" t="s">
        <v>18</v>
      </c>
      <c r="M37" s="14"/>
      <c r="N37" s="14"/>
      <c r="O37" s="14" t="s">
        <v>19</v>
      </c>
      <c r="P37" s="14"/>
      <c r="Q37" s="14"/>
      <c r="R37" s="14"/>
      <c r="S37" s="14"/>
      <c r="T37" s="14"/>
      <c r="U37" s="14"/>
    </row>
    <row r="38" spans="3:21" x14ac:dyDescent="0.25">
      <c r="C38" s="11">
        <v>34</v>
      </c>
      <c r="D3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8" s="12" t="s">
        <v>16</v>
      </c>
      <c r="F38" s="12" t="s">
        <v>28</v>
      </c>
      <c r="G38" s="12" t="s">
        <v>26</v>
      </c>
      <c r="H38" s="12" t="s">
        <v>20</v>
      </c>
      <c r="I38" s="12"/>
      <c r="J3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00.30.20.10</v>
      </c>
      <c r="K38" s="12" t="s">
        <v>62</v>
      </c>
      <c r="L38" s="14" t="s">
        <v>18</v>
      </c>
      <c r="M38" s="14"/>
      <c r="N38" s="14"/>
      <c r="O38" s="14" t="s">
        <v>19</v>
      </c>
      <c r="P38" s="14"/>
      <c r="Q38" s="14"/>
      <c r="R38" s="14"/>
      <c r="S38" s="14"/>
      <c r="T38" s="14"/>
      <c r="U38" s="14"/>
    </row>
    <row r="39" spans="3:21" x14ac:dyDescent="0.25">
      <c r="C39" s="11">
        <v>35</v>
      </c>
      <c r="D3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9" s="12" t="s">
        <v>16</v>
      </c>
      <c r="F39" s="12" t="s">
        <v>28</v>
      </c>
      <c r="G39" s="12" t="s">
        <v>26</v>
      </c>
      <c r="H39" s="12" t="s">
        <v>26</v>
      </c>
      <c r="I39" s="12"/>
      <c r="J3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00.30.20.20</v>
      </c>
      <c r="K39" s="12" t="s">
        <v>63</v>
      </c>
      <c r="L39" s="14" t="s">
        <v>18</v>
      </c>
      <c r="M39" s="14"/>
      <c r="N39" s="14"/>
      <c r="O39" s="14" t="s">
        <v>19</v>
      </c>
      <c r="P39" s="14"/>
      <c r="Q39" s="14"/>
      <c r="R39" s="14"/>
      <c r="S39" s="14"/>
      <c r="T39" s="14"/>
      <c r="U39" s="14"/>
    </row>
    <row r="40" spans="3:21" x14ac:dyDescent="0.25">
      <c r="C40" s="11">
        <v>36</v>
      </c>
      <c r="D4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0" s="12" t="s">
        <v>16</v>
      </c>
      <c r="F40" s="12" t="s">
        <v>28</v>
      </c>
      <c r="G40" s="12" t="s">
        <v>26</v>
      </c>
      <c r="H40" s="12" t="s">
        <v>28</v>
      </c>
      <c r="I40" s="12"/>
      <c r="J4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00.30.20.30</v>
      </c>
      <c r="K40" s="12" t="s">
        <v>64</v>
      </c>
      <c r="L40" s="14" t="s">
        <v>18</v>
      </c>
      <c r="M40" s="14"/>
      <c r="N40" s="14"/>
      <c r="O40" s="14" t="s">
        <v>19</v>
      </c>
      <c r="P40" s="14"/>
      <c r="Q40" s="14"/>
      <c r="R40" s="14"/>
      <c r="S40" s="14"/>
      <c r="T40" s="14"/>
      <c r="U40" s="14"/>
    </row>
    <row r="41" spans="3:21" x14ac:dyDescent="0.25">
      <c r="C41" s="11">
        <v>37</v>
      </c>
      <c r="D41" s="12">
        <f>IF(ISBLANK(Table5710[[#This Row],[N1]]),"-",IF(ISBLANK(Table5710[[#This Row],[N2]]),1,IF(ISBLANK(Table5710[[#This Row],[N3]]),2,IF(ISBLANK(Table5710[[#This Row],[N4]]),3,IF(ISBLANK(Table5710[[#This Row],[N5]]),4,5)))))</f>
        <v>1</v>
      </c>
      <c r="E41" s="12" t="s">
        <v>20</v>
      </c>
      <c r="F41" s="12"/>
      <c r="G41" s="12"/>
      <c r="H41" s="12"/>
      <c r="I41" s="12"/>
      <c r="J4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10</v>
      </c>
      <c r="K41" s="12" t="s">
        <v>65</v>
      </c>
      <c r="L41" s="14" t="s">
        <v>18</v>
      </c>
      <c r="M41" s="14"/>
      <c r="N41" s="14"/>
      <c r="O41" s="14" t="s">
        <v>19</v>
      </c>
      <c r="P41" s="14"/>
      <c r="Q41" s="14"/>
      <c r="R41" s="14"/>
      <c r="S41" s="14"/>
      <c r="T41" s="14"/>
      <c r="U41" s="14"/>
    </row>
    <row r="42" spans="3:21" x14ac:dyDescent="0.25">
      <c r="C42" s="11">
        <v>38</v>
      </c>
      <c r="D42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42" s="12" t="s">
        <v>20</v>
      </c>
      <c r="F42" s="12" t="s">
        <v>20</v>
      </c>
      <c r="G42" s="12"/>
      <c r="H42" s="12"/>
      <c r="I42" s="12"/>
      <c r="J4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10.10</v>
      </c>
      <c r="K42" s="12" t="s">
        <v>66</v>
      </c>
      <c r="L42" s="14" t="s">
        <v>18</v>
      </c>
      <c r="M42" s="14"/>
      <c r="N42" s="14"/>
      <c r="O42" s="14" t="s">
        <v>19</v>
      </c>
      <c r="P42" s="14" t="s">
        <v>67</v>
      </c>
      <c r="Q42" s="14" t="s">
        <v>68</v>
      </c>
      <c r="R42" s="14"/>
      <c r="S42" s="14"/>
      <c r="T42" s="14"/>
      <c r="U42" s="14"/>
    </row>
    <row r="43" spans="3:21" x14ac:dyDescent="0.25">
      <c r="C43" s="11">
        <v>39</v>
      </c>
      <c r="D43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3" s="12" t="s">
        <v>20</v>
      </c>
      <c r="F43" s="12" t="s">
        <v>20</v>
      </c>
      <c r="G43" s="12" t="s">
        <v>20</v>
      </c>
      <c r="H43" s="12"/>
      <c r="I43" s="12"/>
      <c r="J4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10.10.10</v>
      </c>
      <c r="K43" s="12" t="s">
        <v>69</v>
      </c>
      <c r="L43" s="14" t="s">
        <v>18</v>
      </c>
      <c r="M43" s="14"/>
      <c r="N43" s="14"/>
      <c r="O43" s="14" t="s">
        <v>19</v>
      </c>
      <c r="P43" s="14"/>
      <c r="Q43" s="14"/>
      <c r="R43" s="14"/>
      <c r="S43" s="14"/>
      <c r="T43" s="14"/>
      <c r="U43" s="14"/>
    </row>
    <row r="44" spans="3:21" x14ac:dyDescent="0.25">
      <c r="C44" s="11">
        <v>40</v>
      </c>
      <c r="D4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4" s="12" t="s">
        <v>20</v>
      </c>
      <c r="F44" s="12" t="s">
        <v>20</v>
      </c>
      <c r="G44" s="12" t="s">
        <v>20</v>
      </c>
      <c r="H44" s="12" t="s">
        <v>20</v>
      </c>
      <c r="I44" s="12"/>
      <c r="J4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10.10.10.10</v>
      </c>
      <c r="K44" s="12" t="s">
        <v>70</v>
      </c>
      <c r="L44" s="14" t="s">
        <v>18</v>
      </c>
      <c r="M44" s="14"/>
      <c r="N44" s="14"/>
      <c r="O44" s="14" t="s">
        <v>19</v>
      </c>
      <c r="P44" s="14"/>
      <c r="Q44" s="14"/>
      <c r="R44" s="14"/>
      <c r="S44" s="14"/>
      <c r="T44" s="14"/>
      <c r="U44" s="14"/>
    </row>
    <row r="45" spans="3:21" x14ac:dyDescent="0.25">
      <c r="C45" s="11">
        <v>41</v>
      </c>
      <c r="D4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5" s="12" t="s">
        <v>20</v>
      </c>
      <c r="F45" s="12" t="s">
        <v>20</v>
      </c>
      <c r="G45" s="12" t="s">
        <v>20</v>
      </c>
      <c r="H45" s="12" t="s">
        <v>26</v>
      </c>
      <c r="I45" s="12"/>
      <c r="J4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10.10.10.20</v>
      </c>
      <c r="K45" s="12" t="s">
        <v>71</v>
      </c>
      <c r="L45" s="14" t="s">
        <v>18</v>
      </c>
      <c r="M45" s="14"/>
      <c r="N45" s="14"/>
      <c r="O45" s="14" t="s">
        <v>19</v>
      </c>
      <c r="P45" s="14"/>
      <c r="Q45" s="14"/>
      <c r="R45" s="14"/>
      <c r="S45" s="14"/>
      <c r="T45" s="14"/>
      <c r="U45" s="14"/>
    </row>
    <row r="46" spans="3:21" x14ac:dyDescent="0.25">
      <c r="C46" s="11">
        <v>42</v>
      </c>
      <c r="D46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6" s="12" t="s">
        <v>20</v>
      </c>
      <c r="F46" s="12" t="s">
        <v>20</v>
      </c>
      <c r="G46" s="12" t="s">
        <v>26</v>
      </c>
      <c r="H46" s="12"/>
      <c r="I46" s="12"/>
      <c r="J4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10.10.20</v>
      </c>
      <c r="K46" s="12" t="s">
        <v>72</v>
      </c>
      <c r="L46" s="14" t="s">
        <v>18</v>
      </c>
      <c r="M46" s="14"/>
      <c r="N46" s="14"/>
      <c r="O46" s="14" t="s">
        <v>19</v>
      </c>
      <c r="P46" s="14"/>
      <c r="Q46" s="14"/>
      <c r="R46" s="14"/>
      <c r="S46" s="14"/>
      <c r="T46" s="14"/>
      <c r="U46" s="14"/>
    </row>
    <row r="47" spans="3:21" x14ac:dyDescent="0.25">
      <c r="C47" s="11">
        <v>43</v>
      </c>
      <c r="D47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47" s="12" t="s">
        <v>20</v>
      </c>
      <c r="F47" s="12" t="s">
        <v>26</v>
      </c>
      <c r="G47" s="12"/>
      <c r="H47" s="12"/>
      <c r="I47" s="12"/>
      <c r="J4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10.20</v>
      </c>
      <c r="K47" s="12" t="s">
        <v>73</v>
      </c>
      <c r="L47" s="14" t="s">
        <v>18</v>
      </c>
      <c r="M47" s="14"/>
      <c r="N47" s="14"/>
      <c r="O47" s="14" t="s">
        <v>19</v>
      </c>
      <c r="P47" s="14"/>
      <c r="Q47" s="14"/>
      <c r="R47" s="14"/>
      <c r="S47" s="14"/>
      <c r="T47" s="14"/>
      <c r="U47" s="14"/>
    </row>
    <row r="48" spans="3:21" x14ac:dyDescent="0.25">
      <c r="C48" s="11">
        <v>44</v>
      </c>
      <c r="D48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8" s="12" t="s">
        <v>20</v>
      </c>
      <c r="F48" s="12" t="s">
        <v>26</v>
      </c>
      <c r="G48" s="12" t="s">
        <v>20</v>
      </c>
      <c r="H48" s="12"/>
      <c r="I48" s="12"/>
      <c r="J4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10.20.10</v>
      </c>
      <c r="K48" s="12" t="s">
        <v>74</v>
      </c>
      <c r="L48" s="14" t="s">
        <v>18</v>
      </c>
      <c r="M48" s="14"/>
      <c r="N48" s="14"/>
      <c r="O48" s="14" t="s">
        <v>19</v>
      </c>
      <c r="P48" s="14"/>
      <c r="Q48" s="14"/>
      <c r="R48" s="14"/>
      <c r="S48" s="14"/>
      <c r="T48" s="14"/>
      <c r="U48" s="14"/>
    </row>
    <row r="49" spans="3:21" x14ac:dyDescent="0.25">
      <c r="C49" s="11">
        <v>45</v>
      </c>
      <c r="D49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9" s="12" t="s">
        <v>20</v>
      </c>
      <c r="F49" s="12" t="s">
        <v>26</v>
      </c>
      <c r="G49" s="12" t="s">
        <v>26</v>
      </c>
      <c r="H49" s="12"/>
      <c r="I49" s="12"/>
      <c r="J4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10.20.20</v>
      </c>
      <c r="K49" s="12" t="s">
        <v>75</v>
      </c>
      <c r="L49" s="14" t="s">
        <v>18</v>
      </c>
      <c r="M49" s="14"/>
      <c r="N49" s="14"/>
      <c r="O49" s="14" t="s">
        <v>19</v>
      </c>
      <c r="P49" s="14"/>
      <c r="Q49" s="14"/>
      <c r="R49" s="14"/>
      <c r="S49" s="14"/>
      <c r="T49" s="14"/>
      <c r="U49" s="14"/>
    </row>
    <row r="50" spans="3:21" x14ac:dyDescent="0.25">
      <c r="C50" s="11">
        <v>46</v>
      </c>
      <c r="D5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0" s="12" t="s">
        <v>20</v>
      </c>
      <c r="F50" s="12" t="s">
        <v>26</v>
      </c>
      <c r="G50" s="12" t="s">
        <v>26</v>
      </c>
      <c r="H50" s="12" t="s">
        <v>20</v>
      </c>
      <c r="I50" s="12"/>
      <c r="J5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10.20.20.10</v>
      </c>
      <c r="K50" s="12" t="s">
        <v>76</v>
      </c>
      <c r="L50" s="14" t="s">
        <v>18</v>
      </c>
      <c r="M50" s="14"/>
      <c r="N50" s="14"/>
      <c r="O50" s="14" t="s">
        <v>19</v>
      </c>
      <c r="P50" s="14"/>
      <c r="Q50" s="14"/>
      <c r="R50" s="14"/>
      <c r="S50" s="14"/>
      <c r="T50" s="14"/>
      <c r="U50" s="14"/>
    </row>
    <row r="51" spans="3:21" x14ac:dyDescent="0.25">
      <c r="C51" s="11">
        <v>47</v>
      </c>
      <c r="D5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1" s="12" t="s">
        <v>20</v>
      </c>
      <c r="F51" s="12" t="s">
        <v>26</v>
      </c>
      <c r="G51" s="12" t="s">
        <v>26</v>
      </c>
      <c r="H51" s="12" t="s">
        <v>26</v>
      </c>
      <c r="I51" s="12"/>
      <c r="J5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10.20.20.20</v>
      </c>
      <c r="K51" s="12" t="s">
        <v>77</v>
      </c>
      <c r="L51" s="14" t="s">
        <v>18</v>
      </c>
      <c r="M51" s="14"/>
      <c r="N51" s="14"/>
      <c r="O51" s="14" t="s">
        <v>19</v>
      </c>
      <c r="P51" s="14"/>
      <c r="Q51" s="14"/>
      <c r="R51" s="14"/>
      <c r="S51" s="14"/>
      <c r="T51" s="14"/>
      <c r="U51" s="14"/>
    </row>
    <row r="52" spans="3:21" x14ac:dyDescent="0.25">
      <c r="C52" s="11">
        <v>48</v>
      </c>
      <c r="D52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52" s="12" t="s">
        <v>20</v>
      </c>
      <c r="F52" s="12" t="s">
        <v>26</v>
      </c>
      <c r="G52" s="12" t="s">
        <v>28</v>
      </c>
      <c r="H52" s="12"/>
      <c r="I52" s="12"/>
      <c r="J5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10.20.30</v>
      </c>
      <c r="K52" s="12" t="s">
        <v>78</v>
      </c>
      <c r="L52" s="14" t="s">
        <v>18</v>
      </c>
      <c r="M52" s="14"/>
      <c r="N52" s="14"/>
      <c r="O52" s="14" t="s">
        <v>19</v>
      </c>
      <c r="P52" s="14"/>
      <c r="Q52" s="14"/>
      <c r="R52" s="14"/>
      <c r="S52" s="14"/>
      <c r="T52" s="14"/>
      <c r="U52" s="14"/>
    </row>
    <row r="53" spans="3:21" x14ac:dyDescent="0.25">
      <c r="C53" s="11">
        <v>49</v>
      </c>
      <c r="D5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3" s="12" t="s">
        <v>20</v>
      </c>
      <c r="F53" s="12" t="s">
        <v>26</v>
      </c>
      <c r="G53" s="12" t="s">
        <v>28</v>
      </c>
      <c r="H53" s="12" t="s">
        <v>20</v>
      </c>
      <c r="I53" s="12"/>
      <c r="J5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10.20.30.10</v>
      </c>
      <c r="K53" s="12" t="s">
        <v>79</v>
      </c>
      <c r="L53" s="14" t="s">
        <v>18</v>
      </c>
      <c r="M53" s="14"/>
      <c r="N53" s="14"/>
      <c r="O53" s="14" t="s">
        <v>19</v>
      </c>
      <c r="P53" s="14"/>
      <c r="Q53" s="14"/>
      <c r="R53" s="14"/>
      <c r="S53" s="14"/>
      <c r="T53" s="14"/>
      <c r="U53" s="14"/>
    </row>
    <row r="54" spans="3:21" x14ac:dyDescent="0.25">
      <c r="C54" s="11">
        <v>50</v>
      </c>
      <c r="D5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4" s="12" t="s">
        <v>20</v>
      </c>
      <c r="F54" s="12" t="s">
        <v>26</v>
      </c>
      <c r="G54" s="12" t="s">
        <v>28</v>
      </c>
      <c r="H54" s="12" t="s">
        <v>26</v>
      </c>
      <c r="I54" s="12"/>
      <c r="J5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10.20.30.20</v>
      </c>
      <c r="K54" s="12" t="s">
        <v>80</v>
      </c>
      <c r="L54" s="14" t="s">
        <v>18</v>
      </c>
      <c r="M54" s="14"/>
      <c r="N54" s="14"/>
      <c r="O54" s="14" t="s">
        <v>19</v>
      </c>
      <c r="P54" s="14"/>
      <c r="Q54" s="14"/>
      <c r="R54" s="14"/>
      <c r="S54" s="14"/>
      <c r="T54" s="14"/>
      <c r="U54" s="14"/>
    </row>
    <row r="55" spans="3:21" x14ac:dyDescent="0.25">
      <c r="C55" s="11">
        <v>51</v>
      </c>
      <c r="D5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5" s="12" t="s">
        <v>20</v>
      </c>
      <c r="F55" s="12" t="s">
        <v>26</v>
      </c>
      <c r="G55" s="12" t="s">
        <v>28</v>
      </c>
      <c r="H55" s="12" t="s">
        <v>28</v>
      </c>
      <c r="I55" s="12"/>
      <c r="J5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10.20.30.30</v>
      </c>
      <c r="K55" s="12" t="s">
        <v>81</v>
      </c>
      <c r="L55" s="14" t="s">
        <v>18</v>
      </c>
      <c r="M55" s="14"/>
      <c r="N55" s="14"/>
      <c r="O55" s="14" t="s">
        <v>19</v>
      </c>
      <c r="P55" s="14"/>
      <c r="Q55" s="14"/>
      <c r="R55" s="14"/>
      <c r="S55" s="14"/>
      <c r="T55" s="14"/>
      <c r="U55" s="14"/>
    </row>
    <row r="56" spans="3:21" x14ac:dyDescent="0.25">
      <c r="C56" s="11">
        <v>52</v>
      </c>
      <c r="D56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56" s="12" t="s">
        <v>20</v>
      </c>
      <c r="F56" s="12" t="s">
        <v>28</v>
      </c>
      <c r="G56" s="12"/>
      <c r="H56" s="12"/>
      <c r="I56" s="12"/>
      <c r="J5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10.30</v>
      </c>
      <c r="K56" s="12" t="s">
        <v>82</v>
      </c>
      <c r="L56" s="14" t="s">
        <v>18</v>
      </c>
      <c r="M56" s="14"/>
      <c r="N56" s="14"/>
      <c r="O56" s="14" t="s">
        <v>19</v>
      </c>
      <c r="P56" s="14"/>
      <c r="Q56" s="14"/>
      <c r="R56" s="14"/>
      <c r="S56" s="14"/>
      <c r="T56" s="14"/>
      <c r="U56" s="14"/>
    </row>
    <row r="57" spans="3:21" x14ac:dyDescent="0.25">
      <c r="C57" s="11">
        <v>53</v>
      </c>
      <c r="D57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57" s="12" t="s">
        <v>20</v>
      </c>
      <c r="F57" s="12" t="s">
        <v>28</v>
      </c>
      <c r="G57" s="12" t="s">
        <v>20</v>
      </c>
      <c r="H57" s="12"/>
      <c r="I57" s="12"/>
      <c r="J5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10.30.10</v>
      </c>
      <c r="K57" s="12" t="s">
        <v>83</v>
      </c>
      <c r="L57" s="14" t="s">
        <v>18</v>
      </c>
      <c r="M57" s="14"/>
      <c r="N57" s="14"/>
      <c r="O57" s="14" t="s">
        <v>19</v>
      </c>
      <c r="P57" s="14"/>
      <c r="Q57" s="14"/>
      <c r="R57" s="14"/>
      <c r="S57" s="14"/>
      <c r="T57" s="14"/>
      <c r="U57" s="14"/>
    </row>
    <row r="58" spans="3:21" x14ac:dyDescent="0.25">
      <c r="C58" s="11">
        <v>54</v>
      </c>
      <c r="D5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8" s="12" t="s">
        <v>20</v>
      </c>
      <c r="F58" s="12" t="s">
        <v>28</v>
      </c>
      <c r="G58" s="12" t="s">
        <v>20</v>
      </c>
      <c r="H58" s="12" t="s">
        <v>20</v>
      </c>
      <c r="I58" s="12"/>
      <c r="J5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10.30.10.10</v>
      </c>
      <c r="K58" s="12" t="s">
        <v>84</v>
      </c>
      <c r="L58" s="14" t="s">
        <v>18</v>
      </c>
      <c r="M58" s="14"/>
      <c r="N58" s="14"/>
      <c r="O58" s="14" t="s">
        <v>19</v>
      </c>
      <c r="P58" s="14"/>
      <c r="Q58" s="14"/>
      <c r="R58" s="14"/>
      <c r="S58" s="14"/>
      <c r="T58" s="14"/>
      <c r="U58" s="14"/>
    </row>
    <row r="59" spans="3:21" x14ac:dyDescent="0.25">
      <c r="C59" s="11">
        <v>55</v>
      </c>
      <c r="D5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9" s="12" t="s">
        <v>20</v>
      </c>
      <c r="F59" s="12" t="s">
        <v>28</v>
      </c>
      <c r="G59" s="12" t="s">
        <v>20</v>
      </c>
      <c r="H59" s="12" t="s">
        <v>26</v>
      </c>
      <c r="I59" s="12"/>
      <c r="J5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10.30.10.20</v>
      </c>
      <c r="K59" s="12" t="s">
        <v>85</v>
      </c>
      <c r="L59" s="14" t="s">
        <v>18</v>
      </c>
      <c r="M59" s="14"/>
      <c r="N59" s="14"/>
      <c r="O59" s="14" t="s">
        <v>19</v>
      </c>
      <c r="P59" s="14"/>
      <c r="Q59" s="14"/>
      <c r="R59" s="14"/>
      <c r="S59" s="14"/>
      <c r="T59" s="14"/>
      <c r="U59" s="14"/>
    </row>
    <row r="60" spans="3:21" x14ac:dyDescent="0.25">
      <c r="C60" s="11">
        <v>56</v>
      </c>
      <c r="D6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60" s="12" t="s">
        <v>20</v>
      </c>
      <c r="F60" s="12" t="s">
        <v>28</v>
      </c>
      <c r="G60" s="12" t="s">
        <v>20</v>
      </c>
      <c r="H60" s="12" t="s">
        <v>28</v>
      </c>
      <c r="I60" s="12"/>
      <c r="J6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10.30.10.30</v>
      </c>
      <c r="K60" s="12" t="s">
        <v>86</v>
      </c>
      <c r="L60" s="14" t="s">
        <v>18</v>
      </c>
      <c r="M60" s="14"/>
      <c r="N60" s="14"/>
      <c r="O60" s="14" t="s">
        <v>19</v>
      </c>
      <c r="P60" s="14"/>
      <c r="Q60" s="14"/>
      <c r="R60" s="14"/>
      <c r="S60" s="14"/>
      <c r="T60" s="14"/>
      <c r="U60" s="14"/>
    </row>
    <row r="61" spans="3:21" x14ac:dyDescent="0.25">
      <c r="C61" s="11">
        <v>57</v>
      </c>
      <c r="D61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61" s="12" t="s">
        <v>20</v>
      </c>
      <c r="F61" s="12" t="s">
        <v>28</v>
      </c>
      <c r="G61" s="12" t="s">
        <v>26</v>
      </c>
      <c r="H61" s="12"/>
      <c r="I61" s="12"/>
      <c r="J6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10.30.20</v>
      </c>
      <c r="K61" s="12" t="s">
        <v>87</v>
      </c>
      <c r="L61" s="14" t="s">
        <v>18</v>
      </c>
      <c r="M61" s="14"/>
      <c r="N61" s="14"/>
      <c r="O61" s="14" t="s">
        <v>19</v>
      </c>
      <c r="P61" s="14"/>
      <c r="Q61" s="14"/>
      <c r="R61" s="14"/>
      <c r="S61" s="14"/>
      <c r="T61" s="14"/>
      <c r="U61" s="14"/>
    </row>
    <row r="62" spans="3:21" x14ac:dyDescent="0.25">
      <c r="C62" s="11">
        <v>58</v>
      </c>
      <c r="D6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62" s="12" t="s">
        <v>20</v>
      </c>
      <c r="F62" s="12" t="s">
        <v>28</v>
      </c>
      <c r="G62" s="12" t="s">
        <v>26</v>
      </c>
      <c r="H62" s="12" t="s">
        <v>20</v>
      </c>
      <c r="I62" s="12"/>
      <c r="J6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10.30.20.10</v>
      </c>
      <c r="K62" s="12" t="s">
        <v>88</v>
      </c>
      <c r="L62" s="14" t="s">
        <v>18</v>
      </c>
      <c r="M62" s="14"/>
      <c r="N62" s="14"/>
      <c r="O62" s="14" t="s">
        <v>19</v>
      </c>
      <c r="P62" s="14"/>
      <c r="Q62" s="14"/>
      <c r="R62" s="14"/>
      <c r="S62" s="14"/>
      <c r="T62" s="14"/>
      <c r="U62" s="14"/>
    </row>
    <row r="63" spans="3:21" x14ac:dyDescent="0.25">
      <c r="C63" s="11">
        <v>59</v>
      </c>
      <c r="D63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63" s="12" t="s">
        <v>20</v>
      </c>
      <c r="F63" s="12" t="s">
        <v>28</v>
      </c>
      <c r="G63" s="12" t="s">
        <v>28</v>
      </c>
      <c r="H63" s="12"/>
      <c r="I63" s="12"/>
      <c r="J6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10.30.30</v>
      </c>
      <c r="K63" s="12" t="s">
        <v>89</v>
      </c>
      <c r="L63" s="14" t="s">
        <v>18</v>
      </c>
      <c r="M63" s="14"/>
      <c r="N63" s="14"/>
      <c r="O63" s="14" t="s">
        <v>19</v>
      </c>
      <c r="P63" s="14"/>
      <c r="Q63" s="14"/>
      <c r="R63" s="14"/>
      <c r="S63" s="14"/>
      <c r="T63" s="14"/>
      <c r="U63" s="14"/>
    </row>
    <row r="64" spans="3:21" x14ac:dyDescent="0.25">
      <c r="C64" s="11">
        <v>60</v>
      </c>
      <c r="D6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64" s="12" t="s">
        <v>20</v>
      </c>
      <c r="F64" s="12" t="s">
        <v>28</v>
      </c>
      <c r="G64" s="12" t="s">
        <v>28</v>
      </c>
      <c r="H64" s="12" t="s">
        <v>20</v>
      </c>
      <c r="I64" s="12"/>
      <c r="J6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10.30.30.10</v>
      </c>
      <c r="K64" s="12" t="s">
        <v>90</v>
      </c>
      <c r="L64" s="14" t="s">
        <v>18</v>
      </c>
      <c r="M64" s="14"/>
      <c r="N64" s="14"/>
      <c r="O64" s="14" t="s">
        <v>19</v>
      </c>
      <c r="P64" s="14"/>
      <c r="Q64" s="14"/>
      <c r="R64" s="14"/>
      <c r="S64" s="14"/>
      <c r="T64" s="14"/>
      <c r="U64" s="14"/>
    </row>
    <row r="65" spans="3:21" x14ac:dyDescent="0.25">
      <c r="C65" s="11">
        <v>61</v>
      </c>
      <c r="D65" s="12">
        <f>IF(ISBLANK(Table5710[[#This Row],[N1]]),"-",IF(ISBLANK(Table5710[[#This Row],[N2]]),1,IF(ISBLANK(Table5710[[#This Row],[N3]]),2,IF(ISBLANK(Table5710[[#This Row],[N4]]),3,IF(ISBLANK(Table5710[[#This Row],[N5]]),4,5)))))</f>
        <v>1</v>
      </c>
      <c r="E65" s="12" t="s">
        <v>26</v>
      </c>
      <c r="F65" s="12"/>
      <c r="G65" s="12"/>
      <c r="H65" s="12"/>
      <c r="I65" s="12"/>
      <c r="J6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</v>
      </c>
      <c r="K65" s="12" t="s">
        <v>91</v>
      </c>
      <c r="L65" s="14" t="s">
        <v>18</v>
      </c>
      <c r="M65" s="14"/>
      <c r="N65" s="14"/>
      <c r="O65" s="14" t="s">
        <v>19</v>
      </c>
      <c r="P65" s="14"/>
      <c r="Q65" s="14"/>
      <c r="R65" s="14"/>
      <c r="S65" s="14"/>
      <c r="T65" s="14"/>
      <c r="U65" s="14"/>
    </row>
    <row r="66" spans="3:21" x14ac:dyDescent="0.25">
      <c r="C66" s="11">
        <v>62</v>
      </c>
      <c r="D66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66" s="12" t="s">
        <v>26</v>
      </c>
      <c r="F66" s="12" t="s">
        <v>20</v>
      </c>
      <c r="G66" s="12"/>
      <c r="H66" s="12"/>
      <c r="I66" s="12"/>
      <c r="J6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</v>
      </c>
      <c r="K66" s="12" t="s">
        <v>92</v>
      </c>
      <c r="L66" s="14" t="s">
        <v>18</v>
      </c>
      <c r="M66" s="14"/>
      <c r="N66" s="14"/>
      <c r="O66" s="14" t="s">
        <v>19</v>
      </c>
      <c r="P66" s="14"/>
      <c r="Q66" s="14"/>
      <c r="R66" s="14"/>
      <c r="S66" s="14"/>
      <c r="T66" s="14"/>
      <c r="U66" s="14"/>
    </row>
    <row r="67" spans="3:21" x14ac:dyDescent="0.25">
      <c r="C67" s="11">
        <v>63</v>
      </c>
      <c r="D67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67" s="12" t="s">
        <v>26</v>
      </c>
      <c r="F67" s="12" t="s">
        <v>20</v>
      </c>
      <c r="G67" s="12" t="s">
        <v>20</v>
      </c>
      <c r="H67" s="12"/>
      <c r="I67" s="12"/>
      <c r="J6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20.10.10</v>
      </c>
      <c r="K67" s="12" t="s">
        <v>93</v>
      </c>
      <c r="L67" s="14" t="s">
        <v>18</v>
      </c>
      <c r="M67" s="14"/>
      <c r="N67" s="14"/>
      <c r="O67" s="14" t="s">
        <v>19</v>
      </c>
      <c r="P67" s="14"/>
      <c r="Q67" s="14"/>
      <c r="R67" s="14"/>
      <c r="S67" s="14"/>
      <c r="T67" s="14"/>
      <c r="U67" s="14"/>
    </row>
    <row r="68" spans="3:21" x14ac:dyDescent="0.25">
      <c r="C68" s="11">
        <v>64</v>
      </c>
      <c r="D6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68" s="12" t="s">
        <v>26</v>
      </c>
      <c r="F68" s="12" t="s">
        <v>20</v>
      </c>
      <c r="G68" s="12" t="s">
        <v>20</v>
      </c>
      <c r="H68" s="12" t="s">
        <v>20</v>
      </c>
      <c r="I68" s="12"/>
      <c r="J6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20.10.10.10</v>
      </c>
      <c r="K68" s="12" t="s">
        <v>94</v>
      </c>
      <c r="L68" s="14" t="s">
        <v>18</v>
      </c>
      <c r="M68" s="14"/>
      <c r="N68" s="14"/>
      <c r="O68" s="14" t="s">
        <v>19</v>
      </c>
      <c r="P68" s="14"/>
      <c r="Q68" s="14"/>
      <c r="R68" s="14"/>
      <c r="S68" s="14"/>
      <c r="T68" s="14"/>
      <c r="U68" s="14"/>
    </row>
    <row r="69" spans="3:21" x14ac:dyDescent="0.25">
      <c r="C69" s="11">
        <v>65</v>
      </c>
      <c r="D6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69" s="12" t="s">
        <v>26</v>
      </c>
      <c r="F69" s="12" t="s">
        <v>20</v>
      </c>
      <c r="G69" s="12" t="s">
        <v>20</v>
      </c>
      <c r="H69" s="12" t="s">
        <v>26</v>
      </c>
      <c r="I69" s="12"/>
      <c r="J6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20.10.10.20</v>
      </c>
      <c r="K69" s="12" t="s">
        <v>95</v>
      </c>
      <c r="L69" s="14" t="s">
        <v>18</v>
      </c>
      <c r="M69" s="14"/>
      <c r="N69" s="14"/>
      <c r="O69" s="14" t="s">
        <v>19</v>
      </c>
      <c r="P69" s="14" t="s">
        <v>96</v>
      </c>
      <c r="Q69" s="14" t="s">
        <v>97</v>
      </c>
      <c r="R69" s="14"/>
      <c r="S69" s="14"/>
      <c r="T69" s="14"/>
      <c r="U69" s="14"/>
    </row>
    <row r="70" spans="3:21" x14ac:dyDescent="0.25">
      <c r="C70" s="11">
        <v>66</v>
      </c>
      <c r="D7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70" s="12" t="s">
        <v>26</v>
      </c>
      <c r="F70" s="12" t="s">
        <v>20</v>
      </c>
      <c r="G70" s="12" t="s">
        <v>20</v>
      </c>
      <c r="H70" s="12" t="s">
        <v>28</v>
      </c>
      <c r="I70" s="12"/>
      <c r="J7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20.10.10.30</v>
      </c>
      <c r="K70" s="12" t="s">
        <v>98</v>
      </c>
      <c r="L70" s="14" t="s">
        <v>18</v>
      </c>
      <c r="M70" s="14"/>
      <c r="N70" s="14"/>
      <c r="O70" s="14" t="s">
        <v>19</v>
      </c>
      <c r="P70" s="14"/>
      <c r="Q70" s="14"/>
      <c r="R70" s="14"/>
      <c r="S70" s="14"/>
      <c r="T70" s="14"/>
      <c r="U70" s="14"/>
    </row>
    <row r="71" spans="3:21" x14ac:dyDescent="0.25">
      <c r="C71" s="11">
        <v>67</v>
      </c>
      <c r="D7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71" s="12" t="s">
        <v>26</v>
      </c>
      <c r="F71" s="12" t="s">
        <v>20</v>
      </c>
      <c r="G71" s="12" t="s">
        <v>20</v>
      </c>
      <c r="H71" s="12" t="s">
        <v>34</v>
      </c>
      <c r="I71" s="12"/>
      <c r="J7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20.10.10.40</v>
      </c>
      <c r="K71" s="12" t="s">
        <v>99</v>
      </c>
      <c r="L71" s="14" t="s">
        <v>18</v>
      </c>
      <c r="M71" s="14"/>
      <c r="N71" s="14"/>
      <c r="O71" s="14" t="s">
        <v>19</v>
      </c>
      <c r="P71" s="14"/>
      <c r="Q71" s="14"/>
      <c r="R71" s="14"/>
      <c r="S71" s="14"/>
      <c r="T71" s="14"/>
      <c r="U71" s="14"/>
    </row>
    <row r="72" spans="3:21" x14ac:dyDescent="0.25">
      <c r="C72" s="11">
        <v>68</v>
      </c>
      <c r="D7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72" s="12" t="s">
        <v>26</v>
      </c>
      <c r="F72" s="12" t="s">
        <v>20</v>
      </c>
      <c r="G72" s="12" t="s">
        <v>20</v>
      </c>
      <c r="H72" s="12" t="s">
        <v>36</v>
      </c>
      <c r="I72" s="12"/>
      <c r="J7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20.10.10.50</v>
      </c>
      <c r="K72" s="12" t="s">
        <v>100</v>
      </c>
      <c r="L72" s="14" t="s">
        <v>18</v>
      </c>
      <c r="M72" s="14"/>
      <c r="N72" s="14"/>
      <c r="O72" s="14" t="s">
        <v>19</v>
      </c>
      <c r="P72" s="14" t="s">
        <v>101</v>
      </c>
      <c r="Q72" s="14" t="s">
        <v>97</v>
      </c>
      <c r="R72" s="14"/>
      <c r="S72" s="14"/>
      <c r="T72" s="14"/>
      <c r="U72" s="14"/>
    </row>
    <row r="73" spans="3:21" x14ac:dyDescent="0.25">
      <c r="C73" s="11">
        <v>69</v>
      </c>
      <c r="D7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73" s="12" t="s">
        <v>26</v>
      </c>
      <c r="F73" s="12" t="s">
        <v>20</v>
      </c>
      <c r="G73" s="12" t="s">
        <v>20</v>
      </c>
      <c r="H73" s="12" t="s">
        <v>38</v>
      </c>
      <c r="I73" s="12"/>
      <c r="J7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20.10.10.60</v>
      </c>
      <c r="K73" s="12" t="s">
        <v>102</v>
      </c>
      <c r="L73" s="14" t="s">
        <v>18</v>
      </c>
      <c r="M73" s="14"/>
      <c r="N73" s="14"/>
      <c r="O73" s="14" t="s">
        <v>19</v>
      </c>
      <c r="P73" s="14"/>
      <c r="Q73" s="14"/>
      <c r="R73" s="14"/>
      <c r="S73" s="14"/>
      <c r="T73" s="14"/>
      <c r="U73" s="14"/>
    </row>
    <row r="74" spans="3:21" x14ac:dyDescent="0.25">
      <c r="C74" s="11">
        <v>70</v>
      </c>
      <c r="D74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74" s="12" t="s">
        <v>26</v>
      </c>
      <c r="F74" s="12" t="s">
        <v>20</v>
      </c>
      <c r="G74" s="12" t="s">
        <v>26</v>
      </c>
      <c r="H74" s="12"/>
      <c r="I74" s="12"/>
      <c r="J7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20.10.20</v>
      </c>
      <c r="K74" s="12" t="s">
        <v>103</v>
      </c>
      <c r="L74" s="14" t="s">
        <v>18</v>
      </c>
      <c r="M74" s="14"/>
      <c r="N74" s="14"/>
      <c r="O74" s="14" t="s">
        <v>19</v>
      </c>
      <c r="P74" s="14"/>
      <c r="Q74" s="14"/>
      <c r="R74" s="14"/>
      <c r="S74" s="14"/>
      <c r="T74" s="14"/>
      <c r="U74" s="14"/>
    </row>
    <row r="75" spans="3:21" x14ac:dyDescent="0.25">
      <c r="C75" s="11">
        <v>71</v>
      </c>
      <c r="D7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75" s="12" t="s">
        <v>26</v>
      </c>
      <c r="F75" s="12" t="s">
        <v>20</v>
      </c>
      <c r="G75" s="12" t="s">
        <v>26</v>
      </c>
      <c r="H75" s="12" t="s">
        <v>20</v>
      </c>
      <c r="I75" s="12"/>
      <c r="J7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20.10.20.10</v>
      </c>
      <c r="K75" s="12"/>
      <c r="L75" s="14"/>
      <c r="M75" s="14"/>
      <c r="N75" s="14"/>
      <c r="O75" s="14"/>
      <c r="P75" s="14"/>
      <c r="Q75" s="14"/>
      <c r="R75" s="14"/>
      <c r="S75" s="14"/>
      <c r="T75" s="14"/>
      <c r="U75" s="14"/>
    </row>
    <row r="76" spans="3:21" x14ac:dyDescent="0.25">
      <c r="C76" s="11">
        <v>72</v>
      </c>
      <c r="D7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76" s="12" t="s">
        <v>26</v>
      </c>
      <c r="F76" s="12" t="s">
        <v>20</v>
      </c>
      <c r="G76" s="12" t="s">
        <v>26</v>
      </c>
      <c r="H76" s="12" t="s">
        <v>26</v>
      </c>
      <c r="I76" s="12"/>
      <c r="J7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20.10.20.20</v>
      </c>
      <c r="K76" s="12" t="s">
        <v>104</v>
      </c>
      <c r="L76" s="14" t="s">
        <v>18</v>
      </c>
      <c r="M76" s="14"/>
      <c r="N76" s="14"/>
      <c r="O76" s="14" t="s">
        <v>19</v>
      </c>
      <c r="P76" s="14"/>
      <c r="Q76" s="14"/>
      <c r="R76" s="14"/>
      <c r="S76" s="14"/>
      <c r="T76" s="14"/>
      <c r="U76" s="14"/>
    </row>
    <row r="77" spans="3:21" x14ac:dyDescent="0.25">
      <c r="C77" s="11">
        <v>73</v>
      </c>
      <c r="D7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77" s="12" t="s">
        <v>26</v>
      </c>
      <c r="F77" s="12" t="s">
        <v>20</v>
      </c>
      <c r="G77" s="12" t="s">
        <v>26</v>
      </c>
      <c r="H77" s="12" t="s">
        <v>28</v>
      </c>
      <c r="I77" s="12"/>
      <c r="J7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20.10.20.30</v>
      </c>
      <c r="K77" s="12" t="s">
        <v>105</v>
      </c>
      <c r="L77" s="14" t="s">
        <v>18</v>
      </c>
      <c r="M77" s="14"/>
      <c r="N77" s="14"/>
      <c r="O77" s="14" t="s">
        <v>19</v>
      </c>
      <c r="P77" s="14"/>
      <c r="Q77" s="14"/>
      <c r="R77" s="14"/>
      <c r="S77" s="14"/>
      <c r="T77" s="14"/>
      <c r="U77" s="14"/>
    </row>
    <row r="78" spans="3:21" x14ac:dyDescent="0.25">
      <c r="C78" s="11">
        <v>74</v>
      </c>
      <c r="D7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78" s="12" t="s">
        <v>26</v>
      </c>
      <c r="F78" s="12" t="s">
        <v>20</v>
      </c>
      <c r="G78" s="12" t="s">
        <v>26</v>
      </c>
      <c r="H78" s="12" t="s">
        <v>34</v>
      </c>
      <c r="I78" s="12"/>
      <c r="J7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20.10.20.40</v>
      </c>
      <c r="K78" s="12" t="s">
        <v>106</v>
      </c>
      <c r="L78" s="14" t="s">
        <v>18</v>
      </c>
      <c r="M78" s="14"/>
      <c r="N78" s="14"/>
      <c r="O78" s="14" t="s">
        <v>19</v>
      </c>
      <c r="P78" s="14" t="s">
        <v>107</v>
      </c>
      <c r="Q78" s="14" t="s">
        <v>97</v>
      </c>
      <c r="R78" s="14"/>
      <c r="S78" s="14"/>
      <c r="T78" s="14"/>
      <c r="U78" s="14"/>
    </row>
    <row r="79" spans="3:21" x14ac:dyDescent="0.25">
      <c r="C79" s="11">
        <v>75</v>
      </c>
      <c r="D7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79" s="12" t="s">
        <v>26</v>
      </c>
      <c r="F79" s="12" t="s">
        <v>20</v>
      </c>
      <c r="G79" s="12" t="s">
        <v>26</v>
      </c>
      <c r="H79" s="12" t="s">
        <v>36</v>
      </c>
      <c r="I79" s="12"/>
      <c r="J7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20.10.20.50</v>
      </c>
      <c r="K79" s="12" t="s">
        <v>108</v>
      </c>
      <c r="L79" s="14" t="s">
        <v>18</v>
      </c>
      <c r="M79" s="14"/>
      <c r="N79" s="14"/>
      <c r="O79" s="14" t="s">
        <v>19</v>
      </c>
      <c r="P79" s="14"/>
      <c r="Q79" s="14"/>
      <c r="R79" s="14"/>
      <c r="S79" s="14"/>
      <c r="T79" s="14"/>
      <c r="U79" s="14"/>
    </row>
    <row r="80" spans="3:21" x14ac:dyDescent="0.25">
      <c r="C80" s="11">
        <v>76</v>
      </c>
      <c r="D80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80" s="12" t="s">
        <v>26</v>
      </c>
      <c r="F80" s="12" t="s">
        <v>20</v>
      </c>
      <c r="G80" s="12" t="s">
        <v>28</v>
      </c>
      <c r="H80" s="12"/>
      <c r="I80" s="12"/>
      <c r="J8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20.10.30</v>
      </c>
      <c r="K80" s="12" t="s">
        <v>109</v>
      </c>
      <c r="L80" s="14" t="s">
        <v>18</v>
      </c>
      <c r="M80" s="14"/>
      <c r="N80" s="14"/>
      <c r="O80" s="14" t="s">
        <v>19</v>
      </c>
      <c r="P80" s="14" t="s">
        <v>110</v>
      </c>
      <c r="Q80" s="14" t="s">
        <v>97</v>
      </c>
      <c r="R80" s="14"/>
      <c r="S80" s="14"/>
      <c r="T80" s="14"/>
      <c r="U80" s="14"/>
    </row>
    <row r="81" spans="3:21" x14ac:dyDescent="0.25">
      <c r="C81" s="11">
        <v>77</v>
      </c>
      <c r="D8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81" s="12" t="s">
        <v>26</v>
      </c>
      <c r="F81" s="12" t="s">
        <v>20</v>
      </c>
      <c r="G81" s="12" t="s">
        <v>28</v>
      </c>
      <c r="H81" s="12" t="s">
        <v>20</v>
      </c>
      <c r="I81" s="12"/>
      <c r="J8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20.10.30.10</v>
      </c>
      <c r="K81" s="12" t="s">
        <v>111</v>
      </c>
      <c r="L81" s="14" t="s">
        <v>18</v>
      </c>
      <c r="M81" s="14"/>
      <c r="N81" s="14"/>
      <c r="O81" s="14" t="s">
        <v>19</v>
      </c>
      <c r="P81" s="14"/>
      <c r="Q81" s="14"/>
      <c r="R81" s="14"/>
      <c r="S81" s="14"/>
      <c r="T81" s="14"/>
      <c r="U81" s="14"/>
    </row>
    <row r="82" spans="3:21" x14ac:dyDescent="0.25">
      <c r="C82" s="11">
        <v>78</v>
      </c>
      <c r="D82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82" s="12" t="s">
        <v>26</v>
      </c>
      <c r="F82" s="12" t="s">
        <v>20</v>
      </c>
      <c r="G82" s="12" t="s">
        <v>28</v>
      </c>
      <c r="H82" s="12" t="s">
        <v>20</v>
      </c>
      <c r="I82" s="12" t="s">
        <v>20</v>
      </c>
      <c r="J8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20.10.30.10.10</v>
      </c>
      <c r="K82" s="12" t="s">
        <v>112</v>
      </c>
      <c r="L82" s="14" t="s">
        <v>24</v>
      </c>
      <c r="M82" s="14"/>
      <c r="N82" s="14"/>
      <c r="O82" s="14" t="s">
        <v>113</v>
      </c>
      <c r="P82" s="14"/>
      <c r="Q82" s="14"/>
      <c r="R82" s="14"/>
      <c r="S82" s="14"/>
      <c r="T82" s="14"/>
      <c r="U82" s="14"/>
    </row>
    <row r="83" spans="3:21" x14ac:dyDescent="0.25">
      <c r="C83" s="11">
        <v>79</v>
      </c>
      <c r="D83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83" s="12" t="s">
        <v>26</v>
      </c>
      <c r="F83" s="12" t="s">
        <v>20</v>
      </c>
      <c r="G83" s="12" t="s">
        <v>28</v>
      </c>
      <c r="H83" s="12" t="s">
        <v>20</v>
      </c>
      <c r="I83" s="12" t="s">
        <v>26</v>
      </c>
      <c r="J8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20.10.30.10.20</v>
      </c>
      <c r="K83" s="12" t="s">
        <v>114</v>
      </c>
      <c r="L83" s="14" t="s">
        <v>24</v>
      </c>
      <c r="M83" s="14"/>
      <c r="N83" s="14"/>
      <c r="O83" s="14" t="s">
        <v>113</v>
      </c>
      <c r="P83" s="14"/>
      <c r="Q83" s="14"/>
      <c r="R83" s="14"/>
      <c r="S83" s="14"/>
      <c r="T83" s="14"/>
      <c r="U83" s="14"/>
    </row>
    <row r="84" spans="3:21" x14ac:dyDescent="0.25">
      <c r="C84" s="11">
        <v>80</v>
      </c>
      <c r="D84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84" s="12" t="s">
        <v>26</v>
      </c>
      <c r="F84" s="12" t="s">
        <v>20</v>
      </c>
      <c r="G84" s="12" t="s">
        <v>28</v>
      </c>
      <c r="H84" s="12" t="s">
        <v>20</v>
      </c>
      <c r="I84" s="12" t="s">
        <v>28</v>
      </c>
      <c r="J8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20.10.30.10.30</v>
      </c>
      <c r="K84" s="12" t="s">
        <v>115</v>
      </c>
      <c r="L84" s="14" t="s">
        <v>24</v>
      </c>
      <c r="M84" s="14"/>
      <c r="N84" s="14"/>
      <c r="O84" s="14" t="s">
        <v>113</v>
      </c>
      <c r="P84" s="14"/>
      <c r="Q84" s="14"/>
      <c r="R84" s="14"/>
      <c r="S84" s="14"/>
      <c r="T84" s="14"/>
      <c r="U84" s="14"/>
    </row>
    <row r="85" spans="3:21" x14ac:dyDescent="0.25">
      <c r="C85" s="11">
        <v>81</v>
      </c>
      <c r="D85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85" s="12" t="s">
        <v>26</v>
      </c>
      <c r="F85" s="12" t="s">
        <v>20</v>
      </c>
      <c r="G85" s="12" t="s">
        <v>28</v>
      </c>
      <c r="H85" s="12" t="s">
        <v>20</v>
      </c>
      <c r="I85" s="12" t="s">
        <v>34</v>
      </c>
      <c r="J8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20.10.30.10.40</v>
      </c>
      <c r="K85" s="12" t="s">
        <v>116</v>
      </c>
      <c r="L85" s="14" t="s">
        <v>24</v>
      </c>
      <c r="M85" s="14"/>
      <c r="N85" s="14"/>
      <c r="O85" s="14" t="s">
        <v>113</v>
      </c>
      <c r="P85" s="14"/>
      <c r="Q85" s="14"/>
      <c r="R85" s="14"/>
      <c r="S85" s="14"/>
      <c r="T85" s="14"/>
      <c r="U85" s="14"/>
    </row>
    <row r="86" spans="3:21" x14ac:dyDescent="0.25">
      <c r="C86" s="11">
        <v>82</v>
      </c>
      <c r="D86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86" s="12" t="s">
        <v>26</v>
      </c>
      <c r="F86" s="12" t="s">
        <v>20</v>
      </c>
      <c r="G86" s="12" t="s">
        <v>28</v>
      </c>
      <c r="H86" s="12" t="s">
        <v>20</v>
      </c>
      <c r="I86" s="12" t="s">
        <v>36</v>
      </c>
      <c r="J8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20.10.30.10.50</v>
      </c>
      <c r="K86" s="12" t="s">
        <v>117</v>
      </c>
      <c r="L86" s="14" t="s">
        <v>24</v>
      </c>
      <c r="M86" s="14"/>
      <c r="N86" s="14"/>
      <c r="O86" s="14" t="s">
        <v>113</v>
      </c>
      <c r="P86" s="14"/>
      <c r="Q86" s="14"/>
      <c r="R86" s="14"/>
      <c r="S86" s="14"/>
      <c r="T86" s="14"/>
      <c r="U86" s="14"/>
    </row>
    <row r="87" spans="3:21" x14ac:dyDescent="0.25">
      <c r="C87" s="11">
        <v>83</v>
      </c>
      <c r="D8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87" s="12" t="s">
        <v>26</v>
      </c>
      <c r="F87" s="12" t="s">
        <v>20</v>
      </c>
      <c r="G87" s="12" t="s">
        <v>28</v>
      </c>
      <c r="H87" s="12" t="s">
        <v>118</v>
      </c>
      <c r="I87" s="12"/>
      <c r="J8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20.10.30.15</v>
      </c>
      <c r="K87" s="12" t="s">
        <v>119</v>
      </c>
      <c r="L87" s="14" t="s">
        <v>18</v>
      </c>
      <c r="M87" s="14"/>
      <c r="N87" s="14"/>
      <c r="O87" s="14" t="s">
        <v>19</v>
      </c>
      <c r="P87" s="14"/>
      <c r="Q87" s="14"/>
      <c r="R87" s="14"/>
      <c r="S87" s="14"/>
      <c r="T87" s="14"/>
      <c r="U87" s="14"/>
    </row>
    <row r="88" spans="3:21" x14ac:dyDescent="0.25">
      <c r="C88" s="11">
        <v>84</v>
      </c>
      <c r="D8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88" s="12" t="s">
        <v>26</v>
      </c>
      <c r="F88" s="12" t="s">
        <v>20</v>
      </c>
      <c r="G88" s="12" t="s">
        <v>28</v>
      </c>
      <c r="H88" s="12" t="s">
        <v>26</v>
      </c>
      <c r="I88" s="12"/>
      <c r="J8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20.10.30.20</v>
      </c>
      <c r="K88" s="12" t="s">
        <v>120</v>
      </c>
      <c r="L88" s="14" t="s">
        <v>18</v>
      </c>
      <c r="M88" s="14"/>
      <c r="N88" s="14"/>
      <c r="O88" s="14" t="s">
        <v>19</v>
      </c>
      <c r="P88" s="14" t="s">
        <v>119</v>
      </c>
      <c r="Q88" s="14" t="s">
        <v>68</v>
      </c>
      <c r="R88" s="14"/>
      <c r="S88" s="14"/>
      <c r="T88" s="14"/>
      <c r="U88" s="14"/>
    </row>
    <row r="89" spans="3:21" x14ac:dyDescent="0.25">
      <c r="C89" s="11">
        <v>85</v>
      </c>
      <c r="D8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89" s="12" t="s">
        <v>26</v>
      </c>
      <c r="F89" s="12" t="s">
        <v>20</v>
      </c>
      <c r="G89" s="12" t="s">
        <v>28</v>
      </c>
      <c r="H89" s="12" t="s">
        <v>28</v>
      </c>
      <c r="I89" s="12"/>
      <c r="J8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20.10.30.30</v>
      </c>
      <c r="K89" s="12" t="s">
        <v>121</v>
      </c>
      <c r="L89" s="14" t="s">
        <v>18</v>
      </c>
      <c r="M89" s="14"/>
      <c r="N89" s="14"/>
      <c r="O89" s="14" t="s">
        <v>19</v>
      </c>
      <c r="P89" s="16" t="s">
        <v>120</v>
      </c>
      <c r="Q89" s="14" t="s">
        <v>68</v>
      </c>
      <c r="R89" s="14"/>
      <c r="S89" s="14"/>
      <c r="T89" s="14"/>
      <c r="U89" s="14"/>
    </row>
    <row r="90" spans="3:21" x14ac:dyDescent="0.25">
      <c r="C90" s="11">
        <v>86</v>
      </c>
      <c r="D9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90" s="12" t="s">
        <v>26</v>
      </c>
      <c r="F90" s="12" t="s">
        <v>20</v>
      </c>
      <c r="G90" s="12" t="s">
        <v>28</v>
      </c>
      <c r="H90" s="12" t="s">
        <v>34</v>
      </c>
      <c r="I90" s="12"/>
      <c r="J9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20.10.30.40</v>
      </c>
      <c r="K90" s="12" t="s">
        <v>122</v>
      </c>
      <c r="L90" s="14" t="s">
        <v>18</v>
      </c>
      <c r="M90" s="14"/>
      <c r="N90" s="14"/>
      <c r="O90" s="14" t="s">
        <v>19</v>
      </c>
      <c r="P90" s="16" t="s">
        <v>121</v>
      </c>
      <c r="Q90" s="14" t="s">
        <v>68</v>
      </c>
      <c r="R90" s="14"/>
      <c r="S90" s="14"/>
      <c r="T90" s="14"/>
      <c r="U90" s="14"/>
    </row>
    <row r="91" spans="3:21" x14ac:dyDescent="0.25">
      <c r="C91" s="11">
        <v>87</v>
      </c>
      <c r="D9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91" s="12" t="s">
        <v>26</v>
      </c>
      <c r="F91" s="12" t="s">
        <v>20</v>
      </c>
      <c r="G91" s="12" t="s">
        <v>28</v>
      </c>
      <c r="H91" s="12" t="s">
        <v>36</v>
      </c>
      <c r="I91" s="12"/>
      <c r="J9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20.10.30.50</v>
      </c>
      <c r="K91" s="12" t="s">
        <v>123</v>
      </c>
      <c r="L91" s="14" t="s">
        <v>18</v>
      </c>
      <c r="M91" s="14"/>
      <c r="N91" s="14"/>
      <c r="O91" s="14" t="s">
        <v>19</v>
      </c>
      <c r="P91" s="16" t="s">
        <v>122</v>
      </c>
      <c r="Q91" s="14" t="s">
        <v>68</v>
      </c>
      <c r="R91" s="14"/>
      <c r="S91" s="14"/>
      <c r="T91" s="14"/>
      <c r="U91" s="14"/>
    </row>
    <row r="92" spans="3:21" x14ac:dyDescent="0.25">
      <c r="C92" s="11">
        <v>88</v>
      </c>
      <c r="D9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92" s="12" t="s">
        <v>26</v>
      </c>
      <c r="F92" s="12" t="s">
        <v>20</v>
      </c>
      <c r="G92" s="12" t="s">
        <v>28</v>
      </c>
      <c r="H92" s="12" t="s">
        <v>38</v>
      </c>
      <c r="I92" s="12"/>
      <c r="J9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20.10.30.60</v>
      </c>
      <c r="K92" s="12" t="s">
        <v>124</v>
      </c>
      <c r="L92" s="14" t="s">
        <v>18</v>
      </c>
      <c r="M92" s="14"/>
      <c r="N92" s="14"/>
      <c r="O92" s="14" t="s">
        <v>19</v>
      </c>
      <c r="P92" s="16" t="s">
        <v>123</v>
      </c>
      <c r="Q92" s="14" t="s">
        <v>68</v>
      </c>
      <c r="R92" s="14"/>
      <c r="S92" s="14"/>
      <c r="T92" s="14"/>
      <c r="U92" s="14"/>
    </row>
    <row r="93" spans="3:21" x14ac:dyDescent="0.25">
      <c r="C93" s="11">
        <v>89</v>
      </c>
      <c r="D9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93" s="12" t="s">
        <v>26</v>
      </c>
      <c r="F93" s="12" t="s">
        <v>20</v>
      </c>
      <c r="G93" s="12" t="s">
        <v>28</v>
      </c>
      <c r="H93" s="12" t="s">
        <v>40</v>
      </c>
      <c r="I93" s="12"/>
      <c r="J9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20.10.30.70</v>
      </c>
      <c r="K93" s="12" t="s">
        <v>125</v>
      </c>
      <c r="L93" s="14" t="s">
        <v>18</v>
      </c>
      <c r="M93" s="14"/>
      <c r="N93" s="14"/>
      <c r="O93" s="14" t="s">
        <v>19</v>
      </c>
      <c r="P93" s="16" t="s">
        <v>124</v>
      </c>
      <c r="Q93" s="14" t="s">
        <v>68</v>
      </c>
      <c r="R93" s="14"/>
      <c r="S93" s="14"/>
      <c r="T93" s="14"/>
      <c r="U93" s="14"/>
    </row>
    <row r="94" spans="3:21" x14ac:dyDescent="0.25">
      <c r="C94" s="11">
        <v>90</v>
      </c>
      <c r="D9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94" s="12" t="s">
        <v>26</v>
      </c>
      <c r="F94" s="12" t="s">
        <v>20</v>
      </c>
      <c r="G94" s="12" t="s">
        <v>28</v>
      </c>
      <c r="H94" s="12" t="s">
        <v>42</v>
      </c>
      <c r="I94" s="12"/>
      <c r="J9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20.10.30.80</v>
      </c>
      <c r="K94" s="12"/>
      <c r="L94" s="14"/>
      <c r="M94" s="14"/>
      <c r="N94" s="14"/>
      <c r="O94" s="14"/>
      <c r="P94" s="16" t="s">
        <v>125</v>
      </c>
      <c r="Q94" s="14" t="s">
        <v>68</v>
      </c>
      <c r="R94" s="14"/>
      <c r="S94" s="14"/>
      <c r="T94" s="14"/>
      <c r="U94" s="14"/>
    </row>
    <row r="95" spans="3:21" x14ac:dyDescent="0.25">
      <c r="C95" s="11">
        <v>91</v>
      </c>
      <c r="D95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95" s="12" t="s">
        <v>26</v>
      </c>
      <c r="F95" s="12" t="s">
        <v>20</v>
      </c>
      <c r="G95" s="12" t="s">
        <v>28</v>
      </c>
      <c r="H95" s="12" t="s">
        <v>40</v>
      </c>
      <c r="I95" s="12" t="s">
        <v>20</v>
      </c>
      <c r="J9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20.10.30.70.10</v>
      </c>
      <c r="K95" s="12" t="s">
        <v>126</v>
      </c>
      <c r="L95" s="14" t="s">
        <v>24</v>
      </c>
      <c r="M95" s="14"/>
      <c r="N95" s="14"/>
      <c r="O95" s="14" t="s">
        <v>113</v>
      </c>
      <c r="P95" s="14"/>
      <c r="Q95" s="14"/>
      <c r="R95" s="14"/>
      <c r="S95" s="14"/>
      <c r="T95" s="14"/>
      <c r="U95" s="14"/>
    </row>
    <row r="96" spans="3:21" x14ac:dyDescent="0.25">
      <c r="C96" s="11">
        <v>92</v>
      </c>
      <c r="D96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96" s="12" t="s">
        <v>26</v>
      </c>
      <c r="F96" s="12" t="s">
        <v>20</v>
      </c>
      <c r="G96" s="12" t="s">
        <v>28</v>
      </c>
      <c r="H96" s="12" t="s">
        <v>40</v>
      </c>
      <c r="I96" s="12" t="s">
        <v>26</v>
      </c>
      <c r="J9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20.10.30.70.20</v>
      </c>
      <c r="K96" s="12" t="s">
        <v>127</v>
      </c>
      <c r="L96" s="14" t="s">
        <v>24</v>
      </c>
      <c r="M96" s="14"/>
      <c r="N96" s="14"/>
      <c r="O96" s="14" t="s">
        <v>113</v>
      </c>
      <c r="P96" s="14"/>
      <c r="Q96" s="14"/>
      <c r="R96" s="14"/>
      <c r="S96" s="14"/>
      <c r="T96" s="14"/>
      <c r="U96" s="14"/>
    </row>
    <row r="97" spans="3:21" x14ac:dyDescent="0.25">
      <c r="C97" s="11">
        <v>93</v>
      </c>
      <c r="D97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97" s="12" t="s">
        <v>26</v>
      </c>
      <c r="F97" s="12" t="s">
        <v>20</v>
      </c>
      <c r="G97" s="12" t="s">
        <v>28</v>
      </c>
      <c r="H97" s="12" t="s">
        <v>40</v>
      </c>
      <c r="I97" s="12" t="s">
        <v>28</v>
      </c>
      <c r="J9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20.10.30.70.30</v>
      </c>
      <c r="K97" s="12" t="s">
        <v>128</v>
      </c>
      <c r="L97" s="14" t="s">
        <v>24</v>
      </c>
      <c r="M97" s="14"/>
      <c r="N97" s="14"/>
      <c r="O97" s="14" t="s">
        <v>113</v>
      </c>
      <c r="P97" s="14"/>
      <c r="Q97" s="14"/>
      <c r="R97" s="14"/>
      <c r="S97" s="14"/>
      <c r="T97" s="14"/>
      <c r="U97" s="14"/>
    </row>
    <row r="98" spans="3:21" x14ac:dyDescent="0.25">
      <c r="C98" s="11">
        <v>94</v>
      </c>
      <c r="D98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98" s="12" t="s">
        <v>26</v>
      </c>
      <c r="F98" s="12" t="s">
        <v>20</v>
      </c>
      <c r="G98" s="12" t="s">
        <v>28</v>
      </c>
      <c r="H98" s="12" t="s">
        <v>40</v>
      </c>
      <c r="I98" s="12" t="s">
        <v>34</v>
      </c>
      <c r="J9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20.10.30.70.40</v>
      </c>
      <c r="K98" s="12" t="s">
        <v>129</v>
      </c>
      <c r="L98" s="14" t="s">
        <v>24</v>
      </c>
      <c r="M98" s="14"/>
      <c r="N98" s="14"/>
      <c r="O98" s="14" t="s">
        <v>113</v>
      </c>
      <c r="P98" s="14"/>
      <c r="Q98" s="14"/>
      <c r="R98" s="14"/>
      <c r="S98" s="14"/>
      <c r="T98" s="14"/>
      <c r="U98" s="14"/>
    </row>
    <row r="99" spans="3:21" x14ac:dyDescent="0.25">
      <c r="C99" s="11">
        <v>95</v>
      </c>
      <c r="D99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99" s="12" t="s">
        <v>26</v>
      </c>
      <c r="F99" s="12" t="s">
        <v>20</v>
      </c>
      <c r="G99" s="12" t="s">
        <v>34</v>
      </c>
      <c r="H99" s="12"/>
      <c r="I99" s="12"/>
      <c r="J9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20.10.40</v>
      </c>
      <c r="K99" s="12" t="s">
        <v>130</v>
      </c>
      <c r="L99" s="14" t="s">
        <v>18</v>
      </c>
      <c r="M99" s="14"/>
      <c r="N99" s="14"/>
      <c r="O99" s="14" t="s">
        <v>19</v>
      </c>
      <c r="P99" s="14"/>
      <c r="Q99" s="14"/>
      <c r="R99" s="14"/>
      <c r="S99" s="14"/>
      <c r="T99" s="14"/>
      <c r="U99" s="14"/>
    </row>
    <row r="100" spans="3:21" x14ac:dyDescent="0.25">
      <c r="C100" s="11">
        <v>96</v>
      </c>
      <c r="D10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00" s="12" t="s">
        <v>26</v>
      </c>
      <c r="F100" s="12" t="s">
        <v>20</v>
      </c>
      <c r="G100" s="12" t="s">
        <v>34</v>
      </c>
      <c r="H100" s="12" t="s">
        <v>20</v>
      </c>
      <c r="I100" s="12"/>
      <c r="J10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20.10.40.10</v>
      </c>
      <c r="K100" s="12" t="s">
        <v>131</v>
      </c>
      <c r="L100" s="14" t="s">
        <v>18</v>
      </c>
      <c r="M100" s="14"/>
      <c r="N100" s="14"/>
      <c r="O100" s="14" t="s">
        <v>19</v>
      </c>
      <c r="P100" s="14"/>
      <c r="Q100" s="14"/>
      <c r="R100" s="14"/>
      <c r="S100" s="14"/>
      <c r="T100" s="14"/>
      <c r="U100" s="14"/>
    </row>
    <row r="101" spans="3:21" x14ac:dyDescent="0.25">
      <c r="C101" s="11">
        <v>97</v>
      </c>
      <c r="D10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01" s="12" t="s">
        <v>26</v>
      </c>
      <c r="F101" s="12" t="s">
        <v>20</v>
      </c>
      <c r="G101" s="12" t="s">
        <v>34</v>
      </c>
      <c r="H101" s="12" t="s">
        <v>26</v>
      </c>
      <c r="I101" s="12"/>
      <c r="J10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20.10.40.20</v>
      </c>
      <c r="K101" s="12" t="s">
        <v>132</v>
      </c>
      <c r="L101" s="14" t="s">
        <v>18</v>
      </c>
      <c r="M101" s="14"/>
      <c r="N101" s="14"/>
      <c r="O101" s="14" t="s">
        <v>19</v>
      </c>
      <c r="P101" s="14"/>
      <c r="Q101" s="14"/>
      <c r="R101" s="14"/>
      <c r="S101" s="14"/>
      <c r="T101" s="14"/>
      <c r="U101" s="14"/>
    </row>
    <row r="102" spans="3:21" x14ac:dyDescent="0.25">
      <c r="C102" s="11">
        <v>98</v>
      </c>
      <c r="D10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02" s="12" t="s">
        <v>26</v>
      </c>
      <c r="F102" s="12" t="s">
        <v>20</v>
      </c>
      <c r="G102" s="12" t="s">
        <v>34</v>
      </c>
      <c r="H102" s="12" t="s">
        <v>28</v>
      </c>
      <c r="I102" s="12"/>
      <c r="J10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20.10.40.30</v>
      </c>
      <c r="K102" s="12" t="s">
        <v>133</v>
      </c>
      <c r="L102" s="14" t="s">
        <v>18</v>
      </c>
      <c r="M102" s="14"/>
      <c r="N102" s="14"/>
      <c r="O102" s="14" t="s">
        <v>19</v>
      </c>
      <c r="P102" s="14"/>
      <c r="Q102" s="14"/>
      <c r="R102" s="14"/>
      <c r="S102" s="14"/>
      <c r="T102" s="14"/>
      <c r="U102" s="14"/>
    </row>
    <row r="103" spans="3:21" x14ac:dyDescent="0.25">
      <c r="C103" s="11">
        <v>99</v>
      </c>
      <c r="D10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03" s="12" t="s">
        <v>26</v>
      </c>
      <c r="F103" s="12" t="s">
        <v>20</v>
      </c>
      <c r="G103" s="12" t="s">
        <v>34</v>
      </c>
      <c r="H103" s="12" t="s">
        <v>34</v>
      </c>
      <c r="I103" s="12"/>
      <c r="J10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20.10.40.40</v>
      </c>
      <c r="K103" s="12" t="s">
        <v>134</v>
      </c>
      <c r="L103" s="14" t="s">
        <v>135</v>
      </c>
      <c r="M103" s="14"/>
      <c r="N103" s="14"/>
      <c r="O103" s="14"/>
      <c r="P103" s="14"/>
      <c r="Q103" s="14" t="s">
        <v>68</v>
      </c>
      <c r="R103" s="14"/>
      <c r="S103" s="14"/>
      <c r="T103" s="14"/>
      <c r="U103" s="14"/>
    </row>
    <row r="104" spans="3:21" x14ac:dyDescent="0.25">
      <c r="C104" s="11">
        <v>100</v>
      </c>
      <c r="D104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104" s="12" t="s">
        <v>26</v>
      </c>
      <c r="F104" s="12" t="s">
        <v>26</v>
      </c>
      <c r="G104" s="12"/>
      <c r="H104" s="12"/>
      <c r="I104" s="12"/>
      <c r="J10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20.20</v>
      </c>
      <c r="K104" s="12" t="s">
        <v>136</v>
      </c>
      <c r="L104" s="14" t="s">
        <v>18</v>
      </c>
      <c r="M104" s="14"/>
      <c r="N104" s="14"/>
      <c r="O104" s="14" t="s">
        <v>19</v>
      </c>
      <c r="P104" s="14"/>
      <c r="Q104" s="14"/>
      <c r="R104" s="14"/>
      <c r="S104" s="14"/>
      <c r="T104" s="14"/>
      <c r="U104" s="14"/>
    </row>
    <row r="105" spans="3:21" x14ac:dyDescent="0.25">
      <c r="C105" s="11">
        <v>101</v>
      </c>
      <c r="D105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105" s="12" t="s">
        <v>26</v>
      </c>
      <c r="F105" s="12" t="s">
        <v>26</v>
      </c>
      <c r="G105" s="12" t="s">
        <v>20</v>
      </c>
      <c r="H105" s="12"/>
      <c r="I105" s="12"/>
      <c r="J10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20.20.10</v>
      </c>
      <c r="K105" s="12" t="s">
        <v>137</v>
      </c>
      <c r="L105" s="14" t="s">
        <v>18</v>
      </c>
      <c r="M105" s="14"/>
      <c r="N105" s="14"/>
      <c r="O105" s="14" t="s">
        <v>19</v>
      </c>
      <c r="P105" s="14"/>
      <c r="Q105" s="14"/>
      <c r="R105" s="14"/>
      <c r="S105" s="14"/>
      <c r="T105" s="14"/>
      <c r="U105" s="14"/>
    </row>
    <row r="106" spans="3:21" x14ac:dyDescent="0.25">
      <c r="C106" s="11">
        <v>102</v>
      </c>
      <c r="D10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06" s="12" t="s">
        <v>26</v>
      </c>
      <c r="F106" s="12" t="s">
        <v>26</v>
      </c>
      <c r="G106" s="12" t="s">
        <v>20</v>
      </c>
      <c r="H106" s="12" t="s">
        <v>20</v>
      </c>
      <c r="I106" s="12"/>
      <c r="J10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20.20.10.10</v>
      </c>
      <c r="K106" s="12" t="s">
        <v>138</v>
      </c>
      <c r="L106" s="14" t="s">
        <v>18</v>
      </c>
      <c r="M106" s="14"/>
      <c r="N106" s="14"/>
      <c r="O106" s="14" t="s">
        <v>19</v>
      </c>
      <c r="P106" s="14"/>
      <c r="Q106" s="14"/>
      <c r="R106" s="14"/>
      <c r="S106" s="14"/>
      <c r="T106" s="14"/>
      <c r="U106" s="14"/>
    </row>
    <row r="107" spans="3:21" x14ac:dyDescent="0.25">
      <c r="C107" s="11">
        <v>103</v>
      </c>
      <c r="D10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07" s="12" t="s">
        <v>26</v>
      </c>
      <c r="F107" s="12" t="s">
        <v>26</v>
      </c>
      <c r="G107" s="12" t="s">
        <v>20</v>
      </c>
      <c r="H107" s="12" t="s">
        <v>26</v>
      </c>
      <c r="I107" s="12"/>
      <c r="J10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20.20.10.20</v>
      </c>
      <c r="K107" s="12" t="s">
        <v>139</v>
      </c>
      <c r="L107" s="14" t="s">
        <v>18</v>
      </c>
      <c r="M107" s="14"/>
      <c r="N107" s="14"/>
      <c r="O107" s="14" t="s">
        <v>19</v>
      </c>
      <c r="P107" s="14"/>
      <c r="Q107" s="14"/>
      <c r="R107" s="14"/>
      <c r="S107" s="14"/>
      <c r="T107" s="14"/>
      <c r="U107" s="14"/>
    </row>
    <row r="108" spans="3:21" x14ac:dyDescent="0.25">
      <c r="C108" s="11">
        <v>104</v>
      </c>
      <c r="D10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08" s="12" t="s">
        <v>26</v>
      </c>
      <c r="F108" s="12" t="s">
        <v>26</v>
      </c>
      <c r="G108" s="12" t="s">
        <v>20</v>
      </c>
      <c r="H108" s="12" t="s">
        <v>28</v>
      </c>
      <c r="I108" s="12"/>
      <c r="J10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20.20.10.30</v>
      </c>
      <c r="K108" s="12" t="s">
        <v>140</v>
      </c>
      <c r="L108" s="14" t="s">
        <v>18</v>
      </c>
      <c r="M108" s="14"/>
      <c r="N108" s="14"/>
      <c r="O108" s="14" t="s">
        <v>19</v>
      </c>
      <c r="P108" s="14"/>
      <c r="Q108" s="14"/>
      <c r="R108" s="14"/>
      <c r="S108" s="14"/>
      <c r="T108" s="14"/>
      <c r="U108" s="14"/>
    </row>
    <row r="109" spans="3:21" x14ac:dyDescent="0.25">
      <c r="C109" s="11">
        <v>105</v>
      </c>
      <c r="D10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09" s="12" t="s">
        <v>26</v>
      </c>
      <c r="F109" s="12" t="s">
        <v>26</v>
      </c>
      <c r="G109" s="12" t="s">
        <v>20</v>
      </c>
      <c r="H109" s="12" t="s">
        <v>34</v>
      </c>
      <c r="I109" s="12"/>
      <c r="J10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20.20.10.40</v>
      </c>
      <c r="K109" s="12" t="s">
        <v>141</v>
      </c>
      <c r="L109" s="14" t="s">
        <v>18</v>
      </c>
      <c r="M109" s="14"/>
      <c r="N109" s="14"/>
      <c r="O109" s="14" t="s">
        <v>19</v>
      </c>
      <c r="P109" s="14"/>
      <c r="Q109" s="14"/>
      <c r="R109" s="14"/>
      <c r="S109" s="14"/>
      <c r="T109" s="14"/>
      <c r="U109" s="14"/>
    </row>
    <row r="110" spans="3:21" x14ac:dyDescent="0.25">
      <c r="C110" s="11">
        <v>106</v>
      </c>
      <c r="D11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10" s="12" t="s">
        <v>26</v>
      </c>
      <c r="F110" s="12" t="s">
        <v>26</v>
      </c>
      <c r="G110" s="12" t="s">
        <v>20</v>
      </c>
      <c r="H110" s="12" t="s">
        <v>36</v>
      </c>
      <c r="I110" s="12"/>
      <c r="J11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20.20.10.50</v>
      </c>
      <c r="K110" s="12" t="s">
        <v>142</v>
      </c>
      <c r="L110" s="14" t="s">
        <v>18</v>
      </c>
      <c r="M110" s="14"/>
      <c r="N110" s="14"/>
      <c r="O110" s="14" t="s">
        <v>19</v>
      </c>
      <c r="P110" s="14"/>
      <c r="Q110" s="14"/>
      <c r="R110" s="14"/>
      <c r="S110" s="14"/>
      <c r="T110" s="14"/>
      <c r="U110" s="14"/>
    </row>
    <row r="111" spans="3:21" x14ac:dyDescent="0.25">
      <c r="C111" s="11">
        <v>107</v>
      </c>
      <c r="D11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11" s="12" t="s">
        <v>26</v>
      </c>
      <c r="F111" s="12" t="s">
        <v>26</v>
      </c>
      <c r="G111" s="12" t="s">
        <v>20</v>
      </c>
      <c r="H111" s="12" t="s">
        <v>38</v>
      </c>
      <c r="I111" s="12"/>
      <c r="J11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20.20.10.60</v>
      </c>
      <c r="K111" s="12" t="s">
        <v>143</v>
      </c>
      <c r="L111" s="14" t="s">
        <v>18</v>
      </c>
      <c r="M111" s="14"/>
      <c r="N111" s="14"/>
      <c r="O111" s="14" t="s">
        <v>19</v>
      </c>
      <c r="P111" s="14"/>
      <c r="Q111" s="14"/>
      <c r="R111" s="14"/>
      <c r="S111" s="14"/>
      <c r="T111" s="14"/>
      <c r="U111" s="14"/>
    </row>
    <row r="112" spans="3:21" x14ac:dyDescent="0.25">
      <c r="C112" s="11">
        <v>108</v>
      </c>
      <c r="D112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112" s="12" t="s">
        <v>26</v>
      </c>
      <c r="F112" s="12" t="s">
        <v>26</v>
      </c>
      <c r="G112" s="12" t="s">
        <v>26</v>
      </c>
      <c r="H112" s="12"/>
      <c r="I112" s="12"/>
      <c r="J11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20.20.20</v>
      </c>
      <c r="K112" s="12" t="s">
        <v>144</v>
      </c>
      <c r="L112" s="14" t="s">
        <v>18</v>
      </c>
      <c r="M112" s="14"/>
      <c r="N112" s="14"/>
      <c r="O112" s="14" t="s">
        <v>19</v>
      </c>
      <c r="P112" s="14" t="s">
        <v>145</v>
      </c>
      <c r="Q112" s="14" t="s">
        <v>97</v>
      </c>
      <c r="R112" s="14"/>
      <c r="S112" s="14"/>
      <c r="T112" s="14"/>
      <c r="U112" s="14"/>
    </row>
    <row r="113" spans="3:21" x14ac:dyDescent="0.25">
      <c r="C113" s="11">
        <v>109</v>
      </c>
      <c r="D11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13" s="12" t="s">
        <v>26</v>
      </c>
      <c r="F113" s="12" t="s">
        <v>26</v>
      </c>
      <c r="G113" s="12" t="s">
        <v>26</v>
      </c>
      <c r="H113" s="12" t="s">
        <v>20</v>
      </c>
      <c r="I113" s="12"/>
      <c r="J11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20.20.20.10</v>
      </c>
      <c r="K113" s="12" t="s">
        <v>146</v>
      </c>
      <c r="L113" s="14" t="s">
        <v>18</v>
      </c>
      <c r="M113" s="14"/>
      <c r="N113" s="14"/>
      <c r="O113" s="14" t="s">
        <v>19</v>
      </c>
      <c r="P113" s="14" t="s">
        <v>147</v>
      </c>
      <c r="Q113" s="14" t="s">
        <v>97</v>
      </c>
      <c r="R113" s="14"/>
      <c r="S113" s="14"/>
      <c r="T113" s="14"/>
      <c r="U113" s="14"/>
    </row>
    <row r="114" spans="3:21" x14ac:dyDescent="0.25">
      <c r="C114" s="11">
        <v>110</v>
      </c>
      <c r="D114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114" s="12" t="s">
        <v>26</v>
      </c>
      <c r="F114" s="12" t="s">
        <v>26</v>
      </c>
      <c r="G114" s="12" t="s">
        <v>26</v>
      </c>
      <c r="H114" s="12" t="s">
        <v>20</v>
      </c>
      <c r="I114" s="12" t="s">
        <v>20</v>
      </c>
      <c r="J11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20.20.20.10.10</v>
      </c>
      <c r="K114" s="12" t="s">
        <v>148</v>
      </c>
      <c r="L114" s="14" t="s">
        <v>24</v>
      </c>
      <c r="M114" s="14"/>
      <c r="N114" s="14"/>
      <c r="O114" s="14" t="s">
        <v>97</v>
      </c>
      <c r="P114" s="14"/>
      <c r="Q114" s="14"/>
      <c r="R114" s="14"/>
      <c r="S114" s="14"/>
      <c r="T114" s="14"/>
      <c r="U114" s="14"/>
    </row>
    <row r="115" spans="3:21" x14ac:dyDescent="0.25">
      <c r="C115" s="11">
        <v>111</v>
      </c>
      <c r="D11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15" s="12" t="s">
        <v>26</v>
      </c>
      <c r="F115" s="12" t="s">
        <v>26</v>
      </c>
      <c r="G115" s="12" t="s">
        <v>26</v>
      </c>
      <c r="H115" s="12" t="s">
        <v>26</v>
      </c>
      <c r="I115" s="12"/>
      <c r="J11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20.20.20.20</v>
      </c>
      <c r="K115" s="12" t="s">
        <v>149</v>
      </c>
      <c r="L115" s="14" t="s">
        <v>18</v>
      </c>
      <c r="M115" s="14"/>
      <c r="N115" s="14"/>
      <c r="O115" s="14" t="s">
        <v>19</v>
      </c>
      <c r="P115" s="14" t="s">
        <v>150</v>
      </c>
      <c r="Q115" s="14" t="s">
        <v>97</v>
      </c>
      <c r="R115" s="14"/>
      <c r="S115" s="14"/>
      <c r="T115" s="14"/>
      <c r="U115" s="14"/>
    </row>
    <row r="116" spans="3:21" x14ac:dyDescent="0.25">
      <c r="C116" s="11">
        <v>112</v>
      </c>
      <c r="D11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16" s="12" t="s">
        <v>26</v>
      </c>
      <c r="F116" s="12" t="s">
        <v>26</v>
      </c>
      <c r="G116" s="12" t="s">
        <v>26</v>
      </c>
      <c r="H116" s="12" t="s">
        <v>28</v>
      </c>
      <c r="I116" s="12"/>
      <c r="J11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20.20.20.30</v>
      </c>
      <c r="K116" s="12" t="s">
        <v>151</v>
      </c>
      <c r="L116" s="14" t="s">
        <v>18</v>
      </c>
      <c r="M116" s="14"/>
      <c r="N116" s="14"/>
      <c r="O116" s="14" t="s">
        <v>19</v>
      </c>
      <c r="P116" s="14"/>
      <c r="Q116" s="14"/>
      <c r="R116" s="14"/>
      <c r="S116" s="14"/>
      <c r="T116" s="14"/>
      <c r="U116" s="14"/>
    </row>
    <row r="117" spans="3:21" x14ac:dyDescent="0.25">
      <c r="C117" s="11">
        <v>113</v>
      </c>
      <c r="D11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17" s="12" t="s">
        <v>26</v>
      </c>
      <c r="F117" s="12" t="s">
        <v>26</v>
      </c>
      <c r="G117" s="12" t="s">
        <v>26</v>
      </c>
      <c r="H117" s="12" t="s">
        <v>34</v>
      </c>
      <c r="I117" s="12"/>
      <c r="J11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20.20.20.40</v>
      </c>
      <c r="K117" s="12" t="s">
        <v>152</v>
      </c>
      <c r="L117" s="14" t="s">
        <v>18</v>
      </c>
      <c r="M117" s="14"/>
      <c r="N117" s="14"/>
      <c r="O117" s="14" t="s">
        <v>19</v>
      </c>
      <c r="P117" s="14"/>
      <c r="Q117" s="14"/>
      <c r="R117" s="14"/>
      <c r="S117" s="14"/>
      <c r="T117" s="14"/>
      <c r="U117" s="14"/>
    </row>
    <row r="118" spans="3:21" x14ac:dyDescent="0.25">
      <c r="C118" s="11">
        <v>114</v>
      </c>
      <c r="D11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18" s="12" t="s">
        <v>26</v>
      </c>
      <c r="F118" s="12" t="s">
        <v>26</v>
      </c>
      <c r="G118" s="12" t="s">
        <v>26</v>
      </c>
      <c r="H118" s="12" t="s">
        <v>36</v>
      </c>
      <c r="I118" s="12"/>
      <c r="J11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20.20.20.50</v>
      </c>
      <c r="K118" s="12" t="s">
        <v>153</v>
      </c>
      <c r="L118" s="14" t="s">
        <v>18</v>
      </c>
      <c r="M118" s="14"/>
      <c r="N118" s="14"/>
      <c r="O118" s="14" t="s">
        <v>19</v>
      </c>
      <c r="P118" s="14"/>
      <c r="Q118" s="14"/>
      <c r="R118" s="14"/>
      <c r="S118" s="14"/>
      <c r="T118" s="14"/>
      <c r="U118" s="14"/>
    </row>
    <row r="119" spans="3:21" x14ac:dyDescent="0.25">
      <c r="C119" s="11">
        <v>115</v>
      </c>
      <c r="D119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119" s="12" t="s">
        <v>26</v>
      </c>
      <c r="F119" s="12" t="s">
        <v>26</v>
      </c>
      <c r="G119" s="12" t="s">
        <v>28</v>
      </c>
      <c r="H119" s="12"/>
      <c r="I119" s="12"/>
      <c r="J11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20.20.30</v>
      </c>
      <c r="K119" s="12" t="s">
        <v>154</v>
      </c>
      <c r="L119" s="14" t="s">
        <v>18</v>
      </c>
      <c r="M119" s="14"/>
      <c r="N119" s="14"/>
      <c r="O119" s="14" t="s">
        <v>19</v>
      </c>
      <c r="P119" s="14"/>
      <c r="Q119" s="14"/>
      <c r="R119" s="14"/>
      <c r="S119" s="14"/>
      <c r="T119" s="14"/>
      <c r="U119" s="14"/>
    </row>
    <row r="120" spans="3:21" x14ac:dyDescent="0.25">
      <c r="C120" s="11">
        <v>116</v>
      </c>
      <c r="D12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20" s="12" t="s">
        <v>26</v>
      </c>
      <c r="F120" s="12" t="s">
        <v>26</v>
      </c>
      <c r="G120" s="12" t="s">
        <v>28</v>
      </c>
      <c r="H120" s="12" t="s">
        <v>20</v>
      </c>
      <c r="I120" s="12"/>
      <c r="J12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20.20.30.10</v>
      </c>
      <c r="K120" s="12" t="s">
        <v>155</v>
      </c>
      <c r="L120" s="14" t="s">
        <v>18</v>
      </c>
      <c r="M120" s="14"/>
      <c r="N120" s="14"/>
      <c r="O120" s="14" t="s">
        <v>19</v>
      </c>
      <c r="P120" s="14"/>
      <c r="Q120" s="14"/>
      <c r="R120" s="14"/>
      <c r="S120" s="14"/>
      <c r="T120" s="14"/>
      <c r="U120" s="14"/>
    </row>
    <row r="121" spans="3:21" x14ac:dyDescent="0.25">
      <c r="C121" s="11">
        <v>117</v>
      </c>
      <c r="D12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21" s="12" t="s">
        <v>26</v>
      </c>
      <c r="F121" s="12" t="s">
        <v>26</v>
      </c>
      <c r="G121" s="12" t="s">
        <v>28</v>
      </c>
      <c r="H121" s="12" t="s">
        <v>26</v>
      </c>
      <c r="I121" s="12"/>
      <c r="J12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20.20.30.20</v>
      </c>
      <c r="K121" s="12" t="s">
        <v>156</v>
      </c>
      <c r="L121" s="14" t="s">
        <v>18</v>
      </c>
      <c r="M121" s="14"/>
      <c r="N121" s="14"/>
      <c r="O121" s="14" t="s">
        <v>19</v>
      </c>
      <c r="P121" s="14"/>
      <c r="Q121" s="14"/>
      <c r="R121" s="14"/>
      <c r="S121" s="14"/>
      <c r="T121" s="14"/>
      <c r="U121" s="14"/>
    </row>
    <row r="122" spans="3:21" x14ac:dyDescent="0.25">
      <c r="C122" s="11">
        <v>118</v>
      </c>
      <c r="D12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22" s="12" t="s">
        <v>26</v>
      </c>
      <c r="F122" s="12" t="s">
        <v>26</v>
      </c>
      <c r="G122" s="12" t="s">
        <v>28</v>
      </c>
      <c r="H122" s="12" t="s">
        <v>28</v>
      </c>
      <c r="I122" s="12"/>
      <c r="J12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20.20.30.30</v>
      </c>
      <c r="K122" s="12" t="s">
        <v>157</v>
      </c>
      <c r="L122" s="14" t="s">
        <v>18</v>
      </c>
      <c r="M122" s="14"/>
      <c r="N122" s="14"/>
      <c r="O122" s="14" t="s">
        <v>19</v>
      </c>
      <c r="P122" s="14"/>
      <c r="Q122" s="14"/>
      <c r="R122" s="14"/>
      <c r="S122" s="14"/>
      <c r="T122" s="14"/>
      <c r="U122" s="14"/>
    </row>
    <row r="123" spans="3:21" x14ac:dyDescent="0.25">
      <c r="C123" s="11">
        <v>119</v>
      </c>
      <c r="D12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23" s="12" t="s">
        <v>26</v>
      </c>
      <c r="F123" s="12" t="s">
        <v>26</v>
      </c>
      <c r="G123" s="12" t="s">
        <v>28</v>
      </c>
      <c r="H123" s="12" t="s">
        <v>34</v>
      </c>
      <c r="I123" s="12"/>
      <c r="J12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20.20.30.40</v>
      </c>
      <c r="K123" s="12" t="s">
        <v>158</v>
      </c>
      <c r="L123" s="14" t="s">
        <v>18</v>
      </c>
      <c r="M123" s="14"/>
      <c r="N123" s="14"/>
      <c r="O123" s="14" t="s">
        <v>19</v>
      </c>
      <c r="P123" s="14"/>
      <c r="Q123" s="14"/>
      <c r="R123" s="14"/>
      <c r="S123" s="14"/>
      <c r="T123" s="14"/>
      <c r="U123" s="14"/>
    </row>
    <row r="124" spans="3:21" x14ac:dyDescent="0.25">
      <c r="C124" s="11">
        <v>120</v>
      </c>
      <c r="D124" s="12">
        <f>IF(ISBLANK(Table5710[[#This Row],[N1]]),"-",IF(ISBLANK(Table5710[[#This Row],[N2]]),1,IF(ISBLANK(Table5710[[#This Row],[N3]]),2,IF(ISBLANK(Table5710[[#This Row],[N4]]),3,IF(ISBLANK(Table5710[[#This Row],[N5]]),4,5)))))</f>
        <v>1</v>
      </c>
      <c r="E124" s="12" t="s">
        <v>28</v>
      </c>
      <c r="F124" s="12"/>
      <c r="G124" s="12"/>
      <c r="H124" s="12"/>
      <c r="I124" s="12"/>
      <c r="J12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</v>
      </c>
      <c r="K124" s="12" t="s">
        <v>159</v>
      </c>
      <c r="L124" s="14" t="s">
        <v>18</v>
      </c>
      <c r="M124" s="14"/>
      <c r="N124" s="14"/>
      <c r="O124" s="14" t="s">
        <v>19</v>
      </c>
      <c r="P124" s="14"/>
      <c r="Q124" s="14"/>
      <c r="R124" s="14"/>
      <c r="S124" s="14"/>
      <c r="T124" s="14"/>
      <c r="U124" s="14"/>
    </row>
    <row r="125" spans="3:21" x14ac:dyDescent="0.25">
      <c r="C125" s="11">
        <v>121</v>
      </c>
      <c r="D125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125" s="12" t="s">
        <v>28</v>
      </c>
      <c r="F125" s="12" t="s">
        <v>20</v>
      </c>
      <c r="G125" s="12"/>
      <c r="H125" s="12"/>
      <c r="I125" s="12"/>
      <c r="J12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30.10</v>
      </c>
      <c r="K125" s="12" t="s">
        <v>160</v>
      </c>
      <c r="L125" s="14" t="s">
        <v>18</v>
      </c>
      <c r="M125" s="14"/>
      <c r="N125" s="14"/>
      <c r="O125" s="14" t="s">
        <v>19</v>
      </c>
      <c r="P125" s="14"/>
      <c r="Q125" s="14"/>
      <c r="R125" s="14"/>
      <c r="S125" s="14"/>
      <c r="T125" s="14"/>
      <c r="U125" s="14"/>
    </row>
    <row r="126" spans="3:21" x14ac:dyDescent="0.25">
      <c r="C126" s="11">
        <v>122</v>
      </c>
      <c r="D126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126" s="12" t="s">
        <v>28</v>
      </c>
      <c r="F126" s="12" t="s">
        <v>20</v>
      </c>
      <c r="G126" s="12" t="s">
        <v>20</v>
      </c>
      <c r="H126" s="12"/>
      <c r="I126" s="12"/>
      <c r="J12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30.10.10</v>
      </c>
      <c r="K126" s="12" t="s">
        <v>161</v>
      </c>
      <c r="L126" s="14" t="s">
        <v>18</v>
      </c>
      <c r="M126" s="14"/>
      <c r="N126" s="14"/>
      <c r="O126" s="14" t="s">
        <v>19</v>
      </c>
      <c r="P126" s="14"/>
      <c r="Q126" s="14"/>
      <c r="R126" s="14"/>
      <c r="S126" s="14"/>
      <c r="T126" s="14"/>
      <c r="U126" s="14"/>
    </row>
    <row r="127" spans="3:21" x14ac:dyDescent="0.25">
      <c r="C127" s="11">
        <v>123</v>
      </c>
      <c r="D12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27" s="12" t="s">
        <v>28</v>
      </c>
      <c r="F127" s="12" t="s">
        <v>20</v>
      </c>
      <c r="G127" s="12" t="s">
        <v>20</v>
      </c>
      <c r="H127" s="12" t="s">
        <v>20</v>
      </c>
      <c r="I127" s="12"/>
      <c r="J12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30.10.10.10</v>
      </c>
      <c r="K127" s="12" t="s">
        <v>162</v>
      </c>
      <c r="L127" s="14" t="s">
        <v>18</v>
      </c>
      <c r="M127" s="14"/>
      <c r="N127" s="14"/>
      <c r="O127" s="14" t="s">
        <v>19</v>
      </c>
      <c r="P127" s="14"/>
      <c r="Q127" s="14"/>
      <c r="R127" s="14"/>
      <c r="S127" s="14"/>
      <c r="T127" s="14"/>
      <c r="U127" s="14"/>
    </row>
    <row r="128" spans="3:21" x14ac:dyDescent="0.25">
      <c r="C128" s="11">
        <v>124</v>
      </c>
      <c r="D12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28" s="12" t="s">
        <v>28</v>
      </c>
      <c r="F128" s="12" t="s">
        <v>20</v>
      </c>
      <c r="G128" s="12" t="s">
        <v>20</v>
      </c>
      <c r="H128" s="12" t="s">
        <v>26</v>
      </c>
      <c r="I128" s="12"/>
      <c r="J12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30.10.10.20</v>
      </c>
      <c r="K128" s="12" t="s">
        <v>163</v>
      </c>
      <c r="L128" s="14" t="s">
        <v>18</v>
      </c>
      <c r="M128" s="14"/>
      <c r="N128" s="14"/>
      <c r="O128" s="14" t="s">
        <v>19</v>
      </c>
      <c r="P128" s="14"/>
      <c r="Q128" s="14"/>
      <c r="R128" s="14"/>
      <c r="S128" s="14"/>
      <c r="T128" s="14"/>
      <c r="U128" s="14"/>
    </row>
    <row r="129" spans="3:21" x14ac:dyDescent="0.25">
      <c r="C129" s="11">
        <v>125</v>
      </c>
      <c r="D12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29" s="12" t="s">
        <v>28</v>
      </c>
      <c r="F129" s="12" t="s">
        <v>20</v>
      </c>
      <c r="G129" s="12" t="s">
        <v>20</v>
      </c>
      <c r="H129" s="12" t="s">
        <v>28</v>
      </c>
      <c r="I129" s="12"/>
      <c r="J12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30.10.10.30</v>
      </c>
      <c r="K129" s="12" t="s">
        <v>164</v>
      </c>
      <c r="L129" s="14" t="s">
        <v>18</v>
      </c>
      <c r="M129" s="14"/>
      <c r="N129" s="14"/>
      <c r="O129" s="14" t="s">
        <v>19</v>
      </c>
      <c r="P129" s="14"/>
      <c r="Q129" s="14"/>
      <c r="R129" s="14"/>
      <c r="S129" s="14"/>
      <c r="T129" s="14"/>
      <c r="U129" s="14"/>
    </row>
    <row r="130" spans="3:21" x14ac:dyDescent="0.25">
      <c r="C130" s="11">
        <v>126</v>
      </c>
      <c r="D13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30" s="12" t="s">
        <v>28</v>
      </c>
      <c r="F130" s="12" t="s">
        <v>20</v>
      </c>
      <c r="G130" s="12" t="s">
        <v>20</v>
      </c>
      <c r="H130" s="12" t="s">
        <v>34</v>
      </c>
      <c r="I130" s="12"/>
      <c r="J13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30.10.10.40</v>
      </c>
      <c r="K130" s="12" t="s">
        <v>165</v>
      </c>
      <c r="L130" s="14" t="s">
        <v>18</v>
      </c>
      <c r="M130" s="14"/>
      <c r="N130" s="14"/>
      <c r="O130" s="14" t="s">
        <v>19</v>
      </c>
      <c r="P130" s="14"/>
      <c r="Q130" s="14"/>
      <c r="R130" s="14"/>
      <c r="S130" s="14"/>
      <c r="T130" s="14"/>
      <c r="U130" s="14"/>
    </row>
    <row r="131" spans="3:21" x14ac:dyDescent="0.25">
      <c r="C131" s="11">
        <v>127</v>
      </c>
      <c r="D13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31" s="12" t="s">
        <v>28</v>
      </c>
      <c r="F131" s="12" t="s">
        <v>20</v>
      </c>
      <c r="G131" s="12" t="s">
        <v>20</v>
      </c>
      <c r="H131" s="12" t="s">
        <v>36</v>
      </c>
      <c r="I131" s="12"/>
      <c r="J13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30.10.10.50</v>
      </c>
      <c r="K131" s="12" t="s">
        <v>166</v>
      </c>
      <c r="L131" s="14" t="s">
        <v>18</v>
      </c>
      <c r="M131" s="14"/>
      <c r="N131" s="14"/>
      <c r="O131" s="14" t="s">
        <v>19</v>
      </c>
      <c r="P131" s="14"/>
      <c r="Q131" s="14"/>
      <c r="R131" s="14"/>
      <c r="S131" s="14"/>
      <c r="T131" s="14"/>
      <c r="U131" s="14"/>
    </row>
    <row r="132" spans="3:21" x14ac:dyDescent="0.25">
      <c r="C132" s="11">
        <v>128</v>
      </c>
      <c r="D132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132" s="12" t="s">
        <v>28</v>
      </c>
      <c r="F132" s="12" t="s">
        <v>20</v>
      </c>
      <c r="G132" s="12" t="s">
        <v>26</v>
      </c>
      <c r="H132" s="12"/>
      <c r="I132" s="12"/>
      <c r="J13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30.10.20</v>
      </c>
      <c r="K132" s="12" t="s">
        <v>167</v>
      </c>
      <c r="L132" s="14" t="s">
        <v>18</v>
      </c>
      <c r="M132" s="14"/>
      <c r="N132" s="14"/>
      <c r="O132" s="14" t="s">
        <v>19</v>
      </c>
      <c r="P132" s="14"/>
      <c r="Q132" s="14"/>
      <c r="R132" s="14"/>
      <c r="S132" s="14"/>
      <c r="T132" s="14"/>
      <c r="U132" s="14"/>
    </row>
    <row r="133" spans="3:21" x14ac:dyDescent="0.25">
      <c r="C133" s="11">
        <v>129</v>
      </c>
      <c r="D13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33" s="12" t="s">
        <v>28</v>
      </c>
      <c r="F133" s="12" t="s">
        <v>20</v>
      </c>
      <c r="G133" s="12" t="s">
        <v>26</v>
      </c>
      <c r="H133" s="12" t="s">
        <v>20</v>
      </c>
      <c r="I133" s="12"/>
      <c r="J13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30.10.20.10</v>
      </c>
      <c r="K133" s="12" t="s">
        <v>168</v>
      </c>
      <c r="L133" s="14" t="s">
        <v>18</v>
      </c>
      <c r="M133" s="14"/>
      <c r="N133" s="14"/>
      <c r="O133" s="14" t="s">
        <v>19</v>
      </c>
      <c r="P133" s="14"/>
      <c r="Q133" s="14"/>
      <c r="R133" s="14"/>
      <c r="S133" s="14"/>
      <c r="T133" s="14"/>
      <c r="U133" s="14"/>
    </row>
    <row r="134" spans="3:21" x14ac:dyDescent="0.25">
      <c r="C134" s="11">
        <v>130</v>
      </c>
      <c r="D13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34" s="12" t="s">
        <v>28</v>
      </c>
      <c r="F134" s="12" t="s">
        <v>20</v>
      </c>
      <c r="G134" s="12" t="s">
        <v>26</v>
      </c>
      <c r="H134" s="12" t="s">
        <v>26</v>
      </c>
      <c r="I134" s="12"/>
      <c r="J13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30.10.20.20</v>
      </c>
      <c r="K134" s="12" t="s">
        <v>169</v>
      </c>
      <c r="L134" s="14" t="s">
        <v>18</v>
      </c>
      <c r="M134" s="14"/>
      <c r="N134" s="14"/>
      <c r="O134" s="14" t="s">
        <v>19</v>
      </c>
      <c r="P134" s="14"/>
      <c r="Q134" s="14"/>
      <c r="R134" s="14"/>
      <c r="S134" s="14"/>
      <c r="T134" s="14"/>
      <c r="U134" s="14"/>
    </row>
    <row r="135" spans="3:21" x14ac:dyDescent="0.25">
      <c r="C135" s="11">
        <v>131</v>
      </c>
      <c r="D13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35" s="12" t="s">
        <v>28</v>
      </c>
      <c r="F135" s="12" t="s">
        <v>20</v>
      </c>
      <c r="G135" s="12" t="s">
        <v>26</v>
      </c>
      <c r="H135" s="12" t="s">
        <v>28</v>
      </c>
      <c r="I135" s="12"/>
      <c r="J13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30.10.20.30</v>
      </c>
      <c r="K135" s="12" t="s">
        <v>170</v>
      </c>
      <c r="L135" s="14" t="s">
        <v>18</v>
      </c>
      <c r="M135" s="14"/>
      <c r="N135" s="14"/>
      <c r="O135" s="14" t="s">
        <v>19</v>
      </c>
      <c r="P135" s="14"/>
      <c r="Q135" s="14"/>
      <c r="R135" s="14"/>
      <c r="S135" s="14"/>
      <c r="T135" s="14"/>
      <c r="U135" s="14"/>
    </row>
    <row r="136" spans="3:21" x14ac:dyDescent="0.25">
      <c r="C136" s="11">
        <v>132</v>
      </c>
      <c r="D13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36" s="12" t="s">
        <v>28</v>
      </c>
      <c r="F136" s="12" t="s">
        <v>20</v>
      </c>
      <c r="G136" s="12" t="s">
        <v>26</v>
      </c>
      <c r="H136" s="12" t="s">
        <v>34</v>
      </c>
      <c r="I136" s="12"/>
      <c r="J13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30.10.20.40</v>
      </c>
      <c r="K136" s="12" t="s">
        <v>171</v>
      </c>
      <c r="L136" s="14" t="s">
        <v>18</v>
      </c>
      <c r="M136" s="14"/>
      <c r="N136" s="14"/>
      <c r="O136" s="14" t="s">
        <v>19</v>
      </c>
      <c r="P136" s="14"/>
      <c r="Q136" s="14"/>
      <c r="R136" s="14"/>
      <c r="S136" s="14"/>
      <c r="T136" s="14"/>
      <c r="U136" s="14"/>
    </row>
    <row r="137" spans="3:21" x14ac:dyDescent="0.25">
      <c r="C137" s="11">
        <v>133</v>
      </c>
      <c r="D137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137" s="12" t="s">
        <v>28</v>
      </c>
      <c r="F137" s="12" t="s">
        <v>26</v>
      </c>
      <c r="G137" s="12"/>
      <c r="H137" s="12"/>
      <c r="I137" s="12"/>
      <c r="J13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30.20</v>
      </c>
      <c r="K137" s="12" t="s">
        <v>172</v>
      </c>
      <c r="L137" s="14" t="s">
        <v>18</v>
      </c>
      <c r="M137" s="14"/>
      <c r="N137" s="14"/>
      <c r="O137" s="14" t="s">
        <v>19</v>
      </c>
      <c r="P137" s="14"/>
      <c r="Q137" s="14"/>
      <c r="R137" s="14"/>
      <c r="S137" s="14"/>
      <c r="T137" s="14"/>
      <c r="U137" s="14"/>
    </row>
    <row r="138" spans="3:21" x14ac:dyDescent="0.25">
      <c r="C138" s="11">
        <v>134</v>
      </c>
      <c r="D138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138" s="12" t="s">
        <v>28</v>
      </c>
      <c r="F138" s="12" t="s">
        <v>26</v>
      </c>
      <c r="G138" s="12" t="s">
        <v>20</v>
      </c>
      <c r="H138" s="12"/>
      <c r="I138" s="12"/>
      <c r="J13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30.20.10</v>
      </c>
      <c r="K138" s="12" t="s">
        <v>173</v>
      </c>
      <c r="L138" s="14" t="s">
        <v>18</v>
      </c>
      <c r="M138" s="14"/>
      <c r="N138" s="14"/>
      <c r="O138" s="14" t="s">
        <v>19</v>
      </c>
      <c r="P138" s="14"/>
      <c r="Q138" s="14"/>
      <c r="R138" s="14"/>
      <c r="S138" s="14"/>
      <c r="T138" s="14"/>
      <c r="U138" s="14"/>
    </row>
    <row r="139" spans="3:21" x14ac:dyDescent="0.25">
      <c r="C139" s="11">
        <v>135</v>
      </c>
      <c r="D13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39" s="12" t="s">
        <v>28</v>
      </c>
      <c r="F139" s="12" t="s">
        <v>26</v>
      </c>
      <c r="G139" s="12" t="s">
        <v>20</v>
      </c>
      <c r="H139" s="12" t="s">
        <v>20</v>
      </c>
      <c r="I139" s="12"/>
      <c r="J13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30.20.10.10</v>
      </c>
      <c r="K139" s="12" t="s">
        <v>174</v>
      </c>
      <c r="L139" s="14" t="s">
        <v>18</v>
      </c>
      <c r="M139" s="14"/>
      <c r="N139" s="14"/>
      <c r="O139" s="14" t="s">
        <v>19</v>
      </c>
      <c r="P139" s="14"/>
      <c r="Q139" s="14"/>
      <c r="R139" s="14"/>
      <c r="S139" s="14"/>
      <c r="T139" s="14"/>
      <c r="U139" s="14"/>
    </row>
    <row r="140" spans="3:21" x14ac:dyDescent="0.25">
      <c r="C140" s="11">
        <v>136</v>
      </c>
      <c r="D14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40" s="12" t="s">
        <v>28</v>
      </c>
      <c r="F140" s="12" t="s">
        <v>26</v>
      </c>
      <c r="G140" s="12" t="s">
        <v>20</v>
      </c>
      <c r="H140" s="12" t="s">
        <v>26</v>
      </c>
      <c r="I140" s="12"/>
      <c r="J14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30.20.10.20</v>
      </c>
      <c r="K140" s="12" t="s">
        <v>175</v>
      </c>
      <c r="L140" s="14" t="s">
        <v>18</v>
      </c>
      <c r="M140" s="14"/>
      <c r="N140" s="14"/>
      <c r="O140" s="14" t="s">
        <v>19</v>
      </c>
      <c r="P140" s="14"/>
      <c r="Q140" s="14"/>
      <c r="R140" s="14"/>
      <c r="S140" s="14"/>
      <c r="T140" s="14"/>
      <c r="U140" s="14"/>
    </row>
    <row r="141" spans="3:21" x14ac:dyDescent="0.25">
      <c r="C141" s="11">
        <v>137</v>
      </c>
      <c r="D14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41" s="12" t="s">
        <v>28</v>
      </c>
      <c r="F141" s="12" t="s">
        <v>26</v>
      </c>
      <c r="G141" s="12" t="s">
        <v>20</v>
      </c>
      <c r="H141" s="12" t="s">
        <v>28</v>
      </c>
      <c r="I141" s="12"/>
      <c r="J14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30.20.10.30</v>
      </c>
      <c r="K141" s="12" t="s">
        <v>176</v>
      </c>
      <c r="L141" s="14" t="s">
        <v>18</v>
      </c>
      <c r="M141" s="14"/>
      <c r="N141" s="14"/>
      <c r="O141" s="14" t="s">
        <v>19</v>
      </c>
      <c r="P141" s="14"/>
      <c r="Q141" s="14"/>
      <c r="R141" s="14"/>
      <c r="S141" s="14"/>
      <c r="T141" s="14"/>
      <c r="U141" s="14"/>
    </row>
    <row r="142" spans="3:21" x14ac:dyDescent="0.25">
      <c r="C142" s="11">
        <v>138</v>
      </c>
      <c r="D14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42" s="12" t="s">
        <v>28</v>
      </c>
      <c r="F142" s="12" t="s">
        <v>26</v>
      </c>
      <c r="G142" s="12" t="s">
        <v>20</v>
      </c>
      <c r="H142" s="12" t="s">
        <v>34</v>
      </c>
      <c r="I142" s="12"/>
      <c r="J14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30.20.10.40</v>
      </c>
      <c r="K142" s="12" t="s">
        <v>177</v>
      </c>
      <c r="L142" s="14" t="s">
        <v>18</v>
      </c>
      <c r="M142" s="14"/>
      <c r="N142" s="14"/>
      <c r="O142" s="14" t="s">
        <v>19</v>
      </c>
      <c r="P142" s="14"/>
      <c r="Q142" s="14"/>
      <c r="R142" s="14"/>
      <c r="S142" s="14"/>
      <c r="T142" s="14"/>
      <c r="U142" s="14"/>
    </row>
    <row r="143" spans="3:21" x14ac:dyDescent="0.25">
      <c r="C143" s="11">
        <v>139</v>
      </c>
      <c r="D14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43" s="12" t="s">
        <v>28</v>
      </c>
      <c r="F143" s="12" t="s">
        <v>26</v>
      </c>
      <c r="G143" s="12" t="s">
        <v>20</v>
      </c>
      <c r="H143" s="12" t="s">
        <v>36</v>
      </c>
      <c r="I143" s="12"/>
      <c r="J14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30.20.10.50</v>
      </c>
      <c r="K143" s="12" t="s">
        <v>178</v>
      </c>
      <c r="L143" s="14" t="s">
        <v>18</v>
      </c>
      <c r="M143" s="14"/>
      <c r="N143" s="14"/>
      <c r="O143" s="14" t="s">
        <v>19</v>
      </c>
      <c r="P143" s="14"/>
      <c r="Q143" s="14"/>
      <c r="R143" s="14"/>
      <c r="S143" s="14"/>
      <c r="T143" s="14"/>
      <c r="U143" s="14"/>
    </row>
    <row r="144" spans="3:21" x14ac:dyDescent="0.25">
      <c r="C144" s="11">
        <v>140</v>
      </c>
      <c r="D144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144" s="12" t="s">
        <v>28</v>
      </c>
      <c r="F144" s="12" t="s">
        <v>26</v>
      </c>
      <c r="G144" s="12" t="s">
        <v>26</v>
      </c>
      <c r="H144" s="12"/>
      <c r="I144" s="12"/>
      <c r="J14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30.20.20</v>
      </c>
      <c r="K144" s="12" t="s">
        <v>179</v>
      </c>
      <c r="L144" s="14" t="s">
        <v>18</v>
      </c>
      <c r="M144" s="14"/>
      <c r="N144" s="14"/>
      <c r="O144" s="14" t="s">
        <v>19</v>
      </c>
      <c r="P144" s="14"/>
      <c r="Q144" s="14"/>
      <c r="R144" s="14"/>
      <c r="S144" s="14"/>
      <c r="T144" s="14"/>
      <c r="U144" s="14"/>
    </row>
    <row r="145" spans="3:21" x14ac:dyDescent="0.25">
      <c r="C145" s="11">
        <v>141</v>
      </c>
      <c r="D14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45" s="12" t="s">
        <v>28</v>
      </c>
      <c r="F145" s="12" t="s">
        <v>26</v>
      </c>
      <c r="G145" s="12" t="s">
        <v>26</v>
      </c>
      <c r="H145" s="12" t="s">
        <v>20</v>
      </c>
      <c r="I145" s="12"/>
      <c r="J14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30.20.20.10</v>
      </c>
      <c r="K145" s="12" t="s">
        <v>180</v>
      </c>
      <c r="L145" s="14" t="s">
        <v>18</v>
      </c>
      <c r="M145" s="14"/>
      <c r="N145" s="14"/>
      <c r="O145" s="14" t="s">
        <v>19</v>
      </c>
      <c r="P145" s="14"/>
      <c r="Q145" s="14"/>
      <c r="R145" s="14"/>
      <c r="S145" s="14"/>
      <c r="T145" s="14"/>
      <c r="U145" s="14"/>
    </row>
    <row r="146" spans="3:21" x14ac:dyDescent="0.25">
      <c r="C146" s="11">
        <v>142</v>
      </c>
      <c r="D14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46" s="12" t="s">
        <v>28</v>
      </c>
      <c r="F146" s="12" t="s">
        <v>26</v>
      </c>
      <c r="G146" s="12" t="s">
        <v>26</v>
      </c>
      <c r="H146" s="12" t="s">
        <v>26</v>
      </c>
      <c r="I146" s="12"/>
      <c r="J14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30.20.20.20</v>
      </c>
      <c r="K146" s="12" t="s">
        <v>181</v>
      </c>
      <c r="L146" s="14" t="s">
        <v>18</v>
      </c>
      <c r="M146" s="14"/>
      <c r="N146" s="14"/>
      <c r="O146" s="14" t="s">
        <v>19</v>
      </c>
      <c r="P146" s="14"/>
      <c r="Q146" s="14"/>
      <c r="R146" s="14"/>
      <c r="S146" s="14"/>
      <c r="T146" s="14"/>
      <c r="U146" s="14"/>
    </row>
    <row r="147" spans="3:21" x14ac:dyDescent="0.25">
      <c r="C147" s="11">
        <v>143</v>
      </c>
      <c r="D14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47" s="12" t="s">
        <v>28</v>
      </c>
      <c r="F147" s="12" t="s">
        <v>26</v>
      </c>
      <c r="G147" s="12" t="s">
        <v>26</v>
      </c>
      <c r="H147" s="12" t="s">
        <v>28</v>
      </c>
      <c r="I147" s="12"/>
      <c r="J14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30.20.20.30</v>
      </c>
      <c r="K147" s="12" t="s">
        <v>182</v>
      </c>
      <c r="L147" s="14" t="s">
        <v>18</v>
      </c>
      <c r="M147" s="14"/>
      <c r="N147" s="14"/>
      <c r="O147" s="14" t="s">
        <v>19</v>
      </c>
      <c r="P147" s="14"/>
      <c r="Q147" s="14"/>
      <c r="R147" s="14"/>
      <c r="S147" s="14"/>
      <c r="T147" s="14"/>
      <c r="U147" s="14"/>
    </row>
    <row r="148" spans="3:21" x14ac:dyDescent="0.25">
      <c r="C148" s="11">
        <v>144</v>
      </c>
      <c r="D14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48" s="12" t="s">
        <v>28</v>
      </c>
      <c r="F148" s="12" t="s">
        <v>26</v>
      </c>
      <c r="G148" s="12" t="s">
        <v>26</v>
      </c>
      <c r="H148" s="12" t="s">
        <v>34</v>
      </c>
      <c r="I148" s="12"/>
      <c r="J14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30.20.20.40</v>
      </c>
      <c r="K148" s="12" t="s">
        <v>183</v>
      </c>
      <c r="L148" s="14" t="s">
        <v>18</v>
      </c>
      <c r="M148" s="14"/>
      <c r="N148" s="14"/>
      <c r="O148" s="14" t="s">
        <v>19</v>
      </c>
      <c r="P148" s="14"/>
      <c r="Q148" s="14"/>
      <c r="R148" s="14"/>
      <c r="S148" s="14"/>
      <c r="T148" s="14"/>
      <c r="U148" s="14"/>
    </row>
    <row r="149" spans="3:21" x14ac:dyDescent="0.25">
      <c r="C149" s="11">
        <v>145</v>
      </c>
      <c r="D149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149" s="12" t="s">
        <v>28</v>
      </c>
      <c r="F149" s="12" t="s">
        <v>28</v>
      </c>
      <c r="G149" s="12"/>
      <c r="H149" s="12"/>
      <c r="I149" s="12"/>
      <c r="J14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30.30</v>
      </c>
      <c r="K149" s="12" t="s">
        <v>184</v>
      </c>
      <c r="L149" s="14" t="s">
        <v>18</v>
      </c>
      <c r="M149" s="14"/>
      <c r="N149" s="14"/>
      <c r="O149" s="14" t="s">
        <v>19</v>
      </c>
      <c r="P149" s="14"/>
      <c r="Q149" s="14"/>
      <c r="R149" s="14"/>
      <c r="S149" s="14"/>
      <c r="T149" s="14"/>
      <c r="U149" s="14"/>
    </row>
    <row r="150" spans="3:21" x14ac:dyDescent="0.25">
      <c r="C150" s="11">
        <v>146</v>
      </c>
      <c r="D150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150" s="12" t="s">
        <v>28</v>
      </c>
      <c r="F150" s="12" t="s">
        <v>28</v>
      </c>
      <c r="G150" s="12" t="s">
        <v>20</v>
      </c>
      <c r="H150" s="12"/>
      <c r="I150" s="12"/>
      <c r="J15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30.30.10</v>
      </c>
      <c r="K150" s="12" t="s">
        <v>185</v>
      </c>
      <c r="L150" s="14" t="s">
        <v>18</v>
      </c>
      <c r="M150" s="14"/>
      <c r="N150" s="14"/>
      <c r="O150" s="14" t="s">
        <v>19</v>
      </c>
      <c r="P150" s="14"/>
      <c r="Q150" s="14"/>
      <c r="R150" s="14"/>
      <c r="S150" s="14"/>
      <c r="T150" s="14"/>
      <c r="U150" s="14"/>
    </row>
    <row r="151" spans="3:21" x14ac:dyDescent="0.25">
      <c r="C151" s="11">
        <v>147</v>
      </c>
      <c r="D15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51" s="12" t="s">
        <v>28</v>
      </c>
      <c r="F151" s="12" t="s">
        <v>28</v>
      </c>
      <c r="G151" s="12" t="s">
        <v>20</v>
      </c>
      <c r="H151" s="12" t="s">
        <v>20</v>
      </c>
      <c r="I151" s="12"/>
      <c r="J15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30.30.10.10</v>
      </c>
      <c r="K151" s="12" t="s">
        <v>186</v>
      </c>
      <c r="L151" s="14" t="s">
        <v>18</v>
      </c>
      <c r="M151" s="14"/>
      <c r="N151" s="14"/>
      <c r="O151" s="14" t="s">
        <v>19</v>
      </c>
      <c r="P151" s="14"/>
      <c r="Q151" s="14"/>
      <c r="R151" s="14"/>
      <c r="S151" s="14"/>
      <c r="T151" s="14"/>
      <c r="U151" s="14"/>
    </row>
    <row r="152" spans="3:21" x14ac:dyDescent="0.25">
      <c r="C152" s="11">
        <v>148</v>
      </c>
      <c r="D15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52" s="12" t="s">
        <v>28</v>
      </c>
      <c r="F152" s="12" t="s">
        <v>28</v>
      </c>
      <c r="G152" s="12" t="s">
        <v>20</v>
      </c>
      <c r="H152" s="12" t="s">
        <v>26</v>
      </c>
      <c r="I152" s="12"/>
      <c r="J15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30.30.10.20</v>
      </c>
      <c r="K152" s="12" t="s">
        <v>187</v>
      </c>
      <c r="L152" s="14" t="s">
        <v>18</v>
      </c>
      <c r="M152" s="14"/>
      <c r="N152" s="14"/>
      <c r="O152" s="14" t="s">
        <v>19</v>
      </c>
      <c r="P152" s="14"/>
      <c r="Q152" s="14"/>
      <c r="R152" s="14"/>
      <c r="S152" s="14"/>
      <c r="T152" s="14"/>
      <c r="U152" s="14"/>
    </row>
    <row r="153" spans="3:21" x14ac:dyDescent="0.25">
      <c r="C153" s="11">
        <v>149</v>
      </c>
      <c r="D153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153" s="12" t="s">
        <v>28</v>
      </c>
      <c r="F153" s="12" t="s">
        <v>28</v>
      </c>
      <c r="G153" s="12" t="s">
        <v>26</v>
      </c>
      <c r="H153" s="12"/>
      <c r="I153" s="12"/>
      <c r="J15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30.30.20</v>
      </c>
      <c r="K153" s="12" t="s">
        <v>188</v>
      </c>
      <c r="L153" s="14" t="s">
        <v>18</v>
      </c>
      <c r="M153" s="14"/>
      <c r="N153" s="14"/>
      <c r="O153" s="14" t="s">
        <v>19</v>
      </c>
      <c r="P153" s="14"/>
      <c r="Q153" s="14"/>
      <c r="R153" s="14"/>
      <c r="S153" s="14"/>
      <c r="T153" s="14"/>
      <c r="U153" s="14"/>
    </row>
    <row r="154" spans="3:21" x14ac:dyDescent="0.25">
      <c r="C154" s="11">
        <v>150</v>
      </c>
      <c r="D15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54" s="12" t="s">
        <v>28</v>
      </c>
      <c r="F154" s="12" t="s">
        <v>28</v>
      </c>
      <c r="G154" s="12" t="s">
        <v>26</v>
      </c>
      <c r="H154" s="12" t="s">
        <v>20</v>
      </c>
      <c r="I154" s="12"/>
      <c r="J15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30.30.20.10</v>
      </c>
      <c r="K154" s="12" t="s">
        <v>189</v>
      </c>
      <c r="L154" s="14" t="s">
        <v>18</v>
      </c>
      <c r="M154" s="14"/>
      <c r="N154" s="14"/>
      <c r="O154" s="14" t="s">
        <v>19</v>
      </c>
      <c r="P154" s="14"/>
      <c r="Q154" s="14"/>
      <c r="R154" s="14"/>
      <c r="S154" s="14"/>
      <c r="T154" s="14"/>
      <c r="U154" s="14"/>
    </row>
    <row r="155" spans="3:21" x14ac:dyDescent="0.25">
      <c r="C155" s="11">
        <v>151</v>
      </c>
      <c r="D15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55" s="12" t="s">
        <v>28</v>
      </c>
      <c r="F155" s="12" t="s">
        <v>28</v>
      </c>
      <c r="G155" s="12" t="s">
        <v>26</v>
      </c>
      <c r="H155" s="12" t="s">
        <v>26</v>
      </c>
      <c r="I155" s="12"/>
      <c r="J15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30.30.20.20</v>
      </c>
      <c r="K155" s="12" t="s">
        <v>190</v>
      </c>
      <c r="L155" s="14" t="s">
        <v>18</v>
      </c>
      <c r="M155" s="14"/>
      <c r="N155" s="14"/>
      <c r="O155" s="14" t="s">
        <v>19</v>
      </c>
      <c r="P155" s="14"/>
      <c r="Q155" s="14"/>
      <c r="R155" s="14"/>
      <c r="S155" s="14"/>
      <c r="T155" s="14"/>
      <c r="U155" s="14"/>
    </row>
    <row r="156" spans="3:21" x14ac:dyDescent="0.25">
      <c r="C156" s="11">
        <v>152</v>
      </c>
      <c r="D156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156" s="12" t="s">
        <v>28</v>
      </c>
      <c r="F156" s="12" t="s">
        <v>34</v>
      </c>
      <c r="G156" s="12"/>
      <c r="H156" s="12"/>
      <c r="I156" s="12"/>
      <c r="J15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30.40</v>
      </c>
      <c r="K156" s="12" t="s">
        <v>191</v>
      </c>
      <c r="L156" s="14" t="s">
        <v>18</v>
      </c>
      <c r="M156" s="14"/>
      <c r="N156" s="14"/>
      <c r="O156" s="14" t="s">
        <v>19</v>
      </c>
      <c r="P156" s="14"/>
      <c r="Q156" s="14"/>
      <c r="R156" s="14"/>
      <c r="S156" s="14"/>
      <c r="T156" s="14"/>
      <c r="U156" s="14"/>
    </row>
    <row r="157" spans="3:21" x14ac:dyDescent="0.25">
      <c r="C157" s="11">
        <v>153</v>
      </c>
      <c r="D157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157" s="12" t="s">
        <v>28</v>
      </c>
      <c r="F157" s="12" t="s">
        <v>34</v>
      </c>
      <c r="G157" s="12" t="s">
        <v>20</v>
      </c>
      <c r="H157" s="12"/>
      <c r="I157" s="12"/>
      <c r="J15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30.40.10</v>
      </c>
      <c r="K157" s="12" t="s">
        <v>192</v>
      </c>
      <c r="L157" s="14" t="s">
        <v>18</v>
      </c>
      <c r="M157" s="14"/>
      <c r="N157" s="14"/>
      <c r="O157" s="14" t="s">
        <v>19</v>
      </c>
      <c r="P157" s="14"/>
      <c r="Q157" s="14"/>
      <c r="R157" s="14"/>
      <c r="S157" s="14"/>
      <c r="T157" s="14"/>
      <c r="U157" s="14"/>
    </row>
    <row r="158" spans="3:21" x14ac:dyDescent="0.25">
      <c r="C158" s="11">
        <v>154</v>
      </c>
      <c r="D15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58" s="12" t="s">
        <v>28</v>
      </c>
      <c r="F158" s="12" t="s">
        <v>34</v>
      </c>
      <c r="G158" s="12" t="s">
        <v>20</v>
      </c>
      <c r="H158" s="12" t="s">
        <v>20</v>
      </c>
      <c r="I158" s="12"/>
      <c r="J15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30.40.10.10</v>
      </c>
      <c r="K158" s="12" t="s">
        <v>193</v>
      </c>
      <c r="L158" s="14" t="s">
        <v>18</v>
      </c>
      <c r="M158" s="14"/>
      <c r="N158" s="14"/>
      <c r="O158" s="14" t="s">
        <v>19</v>
      </c>
      <c r="P158" s="14"/>
      <c r="Q158" s="14"/>
      <c r="R158" s="14"/>
      <c r="S158" s="14"/>
      <c r="T158" s="14"/>
      <c r="U158" s="14"/>
    </row>
    <row r="159" spans="3:21" x14ac:dyDescent="0.25">
      <c r="C159" s="11">
        <v>155</v>
      </c>
      <c r="D15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59" s="12" t="s">
        <v>28</v>
      </c>
      <c r="F159" s="12" t="s">
        <v>34</v>
      </c>
      <c r="G159" s="12" t="s">
        <v>20</v>
      </c>
      <c r="H159" s="12" t="s">
        <v>26</v>
      </c>
      <c r="I159" s="12"/>
      <c r="J15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30.40.10.20</v>
      </c>
      <c r="K159" s="12" t="s">
        <v>194</v>
      </c>
      <c r="L159" s="14" t="s">
        <v>18</v>
      </c>
      <c r="M159" s="14"/>
      <c r="N159" s="14"/>
      <c r="O159" s="14" t="s">
        <v>19</v>
      </c>
      <c r="P159" s="14"/>
      <c r="Q159" s="14"/>
      <c r="R159" s="14"/>
      <c r="S159" s="14"/>
      <c r="T159" s="14"/>
      <c r="U159" s="14"/>
    </row>
    <row r="160" spans="3:21" x14ac:dyDescent="0.25">
      <c r="C160" s="11">
        <v>156</v>
      </c>
      <c r="D160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160" s="12" t="s">
        <v>28</v>
      </c>
      <c r="F160" s="12" t="s">
        <v>34</v>
      </c>
      <c r="G160" s="12" t="s">
        <v>26</v>
      </c>
      <c r="H160" s="12"/>
      <c r="I160" s="12"/>
      <c r="J16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30.40.20</v>
      </c>
      <c r="K160" s="12" t="s">
        <v>195</v>
      </c>
      <c r="L160" s="14" t="s">
        <v>18</v>
      </c>
      <c r="M160" s="14"/>
      <c r="N160" s="14"/>
      <c r="O160" s="14" t="s">
        <v>19</v>
      </c>
      <c r="P160" s="14"/>
      <c r="Q160" s="14"/>
      <c r="R160" s="14"/>
      <c r="S160" s="14"/>
      <c r="T160" s="14"/>
      <c r="U160" s="14"/>
    </row>
    <row r="161" spans="3:21" x14ac:dyDescent="0.25">
      <c r="C161" s="11">
        <v>157</v>
      </c>
      <c r="D16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61" s="12" t="s">
        <v>28</v>
      </c>
      <c r="F161" s="12" t="s">
        <v>34</v>
      </c>
      <c r="G161" s="12" t="s">
        <v>26</v>
      </c>
      <c r="H161" s="12" t="s">
        <v>20</v>
      </c>
      <c r="I161" s="12"/>
      <c r="J16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30.40.20.10</v>
      </c>
      <c r="K161" s="12" t="s">
        <v>196</v>
      </c>
      <c r="L161" s="14" t="s">
        <v>18</v>
      </c>
      <c r="M161" s="14"/>
      <c r="N161" s="14"/>
      <c r="O161" s="14" t="s">
        <v>19</v>
      </c>
      <c r="P161" s="14"/>
      <c r="Q161" s="14"/>
      <c r="R161" s="14"/>
      <c r="S161" s="14"/>
      <c r="T161" s="14"/>
      <c r="U161" s="14"/>
    </row>
    <row r="162" spans="3:21" x14ac:dyDescent="0.25">
      <c r="C162" s="11">
        <v>158</v>
      </c>
      <c r="D16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62" s="12" t="s">
        <v>28</v>
      </c>
      <c r="F162" s="12" t="s">
        <v>34</v>
      </c>
      <c r="G162" s="12" t="s">
        <v>26</v>
      </c>
      <c r="H162" s="12" t="s">
        <v>26</v>
      </c>
      <c r="I162" s="12"/>
      <c r="J16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30.40.20.20</v>
      </c>
      <c r="K162" s="12" t="s">
        <v>197</v>
      </c>
      <c r="L162" s="14" t="s">
        <v>18</v>
      </c>
      <c r="M162" s="14"/>
      <c r="N162" s="14"/>
      <c r="O162" s="14" t="s">
        <v>19</v>
      </c>
      <c r="P162" s="14"/>
      <c r="Q162" s="14"/>
      <c r="R162" s="14"/>
      <c r="S162" s="14"/>
      <c r="T162" s="14"/>
      <c r="U162" s="14"/>
    </row>
    <row r="163" spans="3:21" x14ac:dyDescent="0.25">
      <c r="C163" s="11">
        <v>159</v>
      </c>
      <c r="D163" s="12">
        <f>IF(ISBLANK(Table5710[[#This Row],[N1]]),"-",IF(ISBLANK(Table5710[[#This Row],[N2]]),1,IF(ISBLANK(Table5710[[#This Row],[N3]]),2,IF(ISBLANK(Table5710[[#This Row],[N4]]),3,IF(ISBLANK(Table5710[[#This Row],[N5]]),4,5)))))</f>
        <v>1</v>
      </c>
      <c r="E163" s="12" t="s">
        <v>34</v>
      </c>
      <c r="F163" s="12"/>
      <c r="G163" s="12"/>
      <c r="H163" s="12"/>
      <c r="I163" s="12"/>
      <c r="J16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</v>
      </c>
      <c r="K163" s="12" t="s">
        <v>198</v>
      </c>
      <c r="L163" s="14" t="s">
        <v>18</v>
      </c>
      <c r="M163" s="14"/>
      <c r="N163" s="14"/>
      <c r="O163" s="14" t="s">
        <v>19</v>
      </c>
      <c r="P163" s="14"/>
      <c r="Q163" s="14"/>
      <c r="R163" s="14"/>
      <c r="S163" s="14"/>
      <c r="T163" s="14"/>
      <c r="U163" s="14"/>
    </row>
    <row r="164" spans="3:21" x14ac:dyDescent="0.25">
      <c r="C164" s="11">
        <v>160</v>
      </c>
      <c r="D164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164" s="12" t="s">
        <v>34</v>
      </c>
      <c r="F164" s="12" t="s">
        <v>20</v>
      </c>
      <c r="G164" s="12"/>
      <c r="H164" s="12"/>
      <c r="I164" s="12"/>
      <c r="J16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40.10</v>
      </c>
      <c r="K164" s="12" t="s">
        <v>199</v>
      </c>
      <c r="L164" s="14" t="s">
        <v>18</v>
      </c>
      <c r="M164" s="14"/>
      <c r="N164" s="14"/>
      <c r="O164" s="14" t="s">
        <v>19</v>
      </c>
      <c r="P164" s="14"/>
      <c r="Q164" s="14"/>
      <c r="R164" s="14"/>
      <c r="S164" s="14"/>
      <c r="T164" s="14"/>
      <c r="U164" s="14"/>
    </row>
    <row r="165" spans="3:21" x14ac:dyDescent="0.25">
      <c r="C165" s="11">
        <v>161</v>
      </c>
      <c r="D165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165" s="12" t="s">
        <v>34</v>
      </c>
      <c r="F165" s="12" t="s">
        <v>20</v>
      </c>
      <c r="G165" s="12" t="s">
        <v>20</v>
      </c>
      <c r="H165" s="12"/>
      <c r="I165" s="12"/>
      <c r="J16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40.10.10</v>
      </c>
      <c r="K165" s="12" t="s">
        <v>200</v>
      </c>
      <c r="L165" s="14" t="s">
        <v>18</v>
      </c>
      <c r="M165" s="14"/>
      <c r="N165" s="14"/>
      <c r="O165" s="14" t="s">
        <v>19</v>
      </c>
      <c r="P165" s="14"/>
      <c r="Q165" s="14"/>
      <c r="R165" s="14"/>
      <c r="S165" s="14"/>
      <c r="T165" s="14"/>
      <c r="U165" s="14"/>
    </row>
    <row r="166" spans="3:21" x14ac:dyDescent="0.25">
      <c r="C166" s="11">
        <v>162</v>
      </c>
      <c r="D16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66" s="12" t="s">
        <v>34</v>
      </c>
      <c r="F166" s="12" t="s">
        <v>20</v>
      </c>
      <c r="G166" s="12" t="s">
        <v>20</v>
      </c>
      <c r="H166" s="12" t="s">
        <v>20</v>
      </c>
      <c r="I166" s="12"/>
      <c r="J16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40.10.10.10</v>
      </c>
      <c r="K166" s="12" t="s">
        <v>201</v>
      </c>
      <c r="L166" s="14" t="s">
        <v>18</v>
      </c>
      <c r="M166" s="14"/>
      <c r="N166" s="14"/>
      <c r="O166" s="14" t="s">
        <v>19</v>
      </c>
      <c r="P166" s="14"/>
      <c r="Q166" s="14"/>
      <c r="R166" s="14"/>
      <c r="S166" s="14"/>
      <c r="T166" s="14"/>
      <c r="U166" s="14"/>
    </row>
    <row r="167" spans="3:21" x14ac:dyDescent="0.25">
      <c r="C167" s="11">
        <v>163</v>
      </c>
      <c r="D16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67" s="12" t="s">
        <v>34</v>
      </c>
      <c r="F167" s="12" t="s">
        <v>20</v>
      </c>
      <c r="G167" s="12" t="s">
        <v>20</v>
      </c>
      <c r="H167" s="12" t="s">
        <v>26</v>
      </c>
      <c r="I167" s="12"/>
      <c r="J16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40.10.10.20</v>
      </c>
      <c r="K167" s="12" t="s">
        <v>202</v>
      </c>
      <c r="L167" s="14" t="s">
        <v>18</v>
      </c>
      <c r="M167" s="14"/>
      <c r="N167" s="14"/>
      <c r="O167" s="14" t="s">
        <v>19</v>
      </c>
      <c r="P167" s="14"/>
      <c r="Q167" s="14"/>
      <c r="R167" s="14"/>
      <c r="S167" s="14"/>
      <c r="T167" s="14"/>
      <c r="U167" s="14"/>
    </row>
    <row r="168" spans="3:21" x14ac:dyDescent="0.25">
      <c r="C168" s="11">
        <v>164</v>
      </c>
      <c r="D16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68" s="12" t="s">
        <v>34</v>
      </c>
      <c r="F168" s="12" t="s">
        <v>20</v>
      </c>
      <c r="G168" s="12" t="s">
        <v>20</v>
      </c>
      <c r="H168" s="12" t="s">
        <v>28</v>
      </c>
      <c r="I168" s="12"/>
      <c r="J16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40.10.10.30</v>
      </c>
      <c r="K168" s="12" t="s">
        <v>203</v>
      </c>
      <c r="L168" s="14" t="s">
        <v>18</v>
      </c>
      <c r="M168" s="14"/>
      <c r="N168" s="14"/>
      <c r="O168" s="14" t="s">
        <v>19</v>
      </c>
      <c r="P168" s="14"/>
      <c r="Q168" s="14"/>
      <c r="R168" s="14"/>
      <c r="S168" s="14"/>
      <c r="T168" s="14"/>
      <c r="U168" s="14"/>
    </row>
    <row r="169" spans="3:21" x14ac:dyDescent="0.25">
      <c r="C169" s="11">
        <v>165</v>
      </c>
      <c r="D16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69" s="12" t="s">
        <v>34</v>
      </c>
      <c r="F169" s="12" t="s">
        <v>20</v>
      </c>
      <c r="G169" s="12" t="s">
        <v>20</v>
      </c>
      <c r="H169" s="12" t="s">
        <v>34</v>
      </c>
      <c r="I169" s="12"/>
      <c r="J16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40.10.10.40</v>
      </c>
      <c r="K169" s="12" t="s">
        <v>204</v>
      </c>
      <c r="L169" s="14" t="s">
        <v>18</v>
      </c>
      <c r="M169" s="14"/>
      <c r="N169" s="14"/>
      <c r="O169" s="14" t="s">
        <v>19</v>
      </c>
      <c r="P169" s="14"/>
      <c r="Q169" s="14"/>
      <c r="R169" s="14"/>
      <c r="S169" s="14"/>
      <c r="T169" s="14"/>
      <c r="U169" s="14"/>
    </row>
    <row r="170" spans="3:21" x14ac:dyDescent="0.25">
      <c r="C170" s="11">
        <v>166</v>
      </c>
      <c r="D17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70" s="12" t="s">
        <v>34</v>
      </c>
      <c r="F170" s="12" t="s">
        <v>20</v>
      </c>
      <c r="G170" s="12" t="s">
        <v>20</v>
      </c>
      <c r="H170" s="12" t="s">
        <v>36</v>
      </c>
      <c r="I170" s="12"/>
      <c r="J17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40.10.10.50</v>
      </c>
      <c r="K170" s="12" t="s">
        <v>205</v>
      </c>
      <c r="L170" s="14" t="s">
        <v>18</v>
      </c>
      <c r="M170" s="14"/>
      <c r="N170" s="14"/>
      <c r="O170" s="14" t="s">
        <v>19</v>
      </c>
      <c r="P170" s="14"/>
      <c r="Q170" s="14"/>
      <c r="R170" s="14"/>
      <c r="S170" s="14"/>
      <c r="T170" s="14"/>
      <c r="U170" s="14"/>
    </row>
    <row r="171" spans="3:21" x14ac:dyDescent="0.25">
      <c r="C171" s="11">
        <v>167</v>
      </c>
      <c r="D171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171" s="12" t="s">
        <v>34</v>
      </c>
      <c r="F171" s="12" t="s">
        <v>20</v>
      </c>
      <c r="G171" s="12" t="s">
        <v>26</v>
      </c>
      <c r="H171" s="12"/>
      <c r="I171" s="12"/>
      <c r="J17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40.10.20</v>
      </c>
      <c r="K171" s="12" t="s">
        <v>206</v>
      </c>
      <c r="L171" s="14" t="s">
        <v>18</v>
      </c>
      <c r="M171" s="14"/>
      <c r="N171" s="14"/>
      <c r="O171" s="14" t="s">
        <v>19</v>
      </c>
      <c r="P171" s="14"/>
      <c r="Q171" s="14"/>
      <c r="R171" s="14"/>
      <c r="S171" s="14"/>
      <c r="T171" s="14"/>
      <c r="U171" s="14"/>
    </row>
    <row r="172" spans="3:21" x14ac:dyDescent="0.25">
      <c r="C172" s="11">
        <v>168</v>
      </c>
      <c r="D17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72" s="12" t="s">
        <v>34</v>
      </c>
      <c r="F172" s="12" t="s">
        <v>20</v>
      </c>
      <c r="G172" s="12" t="s">
        <v>26</v>
      </c>
      <c r="H172" s="12" t="s">
        <v>20</v>
      </c>
      <c r="I172" s="12"/>
      <c r="J17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40.10.20.10</v>
      </c>
      <c r="K172" s="12" t="s">
        <v>207</v>
      </c>
      <c r="L172" s="14" t="s">
        <v>18</v>
      </c>
      <c r="M172" s="14"/>
      <c r="N172" s="14"/>
      <c r="O172" s="14" t="s">
        <v>19</v>
      </c>
      <c r="P172" s="14"/>
      <c r="Q172" s="14"/>
      <c r="R172" s="14"/>
      <c r="S172" s="14"/>
      <c r="T172" s="14"/>
      <c r="U172" s="14"/>
    </row>
    <row r="173" spans="3:21" x14ac:dyDescent="0.25">
      <c r="C173" s="11">
        <v>169</v>
      </c>
      <c r="D17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73" s="12" t="s">
        <v>34</v>
      </c>
      <c r="F173" s="12" t="s">
        <v>20</v>
      </c>
      <c r="G173" s="12" t="s">
        <v>26</v>
      </c>
      <c r="H173" s="12" t="s">
        <v>26</v>
      </c>
      <c r="I173" s="12"/>
      <c r="J17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40.10.20.20</v>
      </c>
      <c r="K173" s="12" t="s">
        <v>208</v>
      </c>
      <c r="L173" s="14" t="s">
        <v>18</v>
      </c>
      <c r="M173" s="14"/>
      <c r="N173" s="14"/>
      <c r="O173" s="14" t="s">
        <v>19</v>
      </c>
      <c r="P173" s="14"/>
      <c r="Q173" s="14"/>
      <c r="R173" s="14"/>
      <c r="S173" s="14"/>
      <c r="T173" s="14"/>
      <c r="U173" s="14"/>
    </row>
    <row r="174" spans="3:21" x14ac:dyDescent="0.25">
      <c r="C174" s="11">
        <v>170</v>
      </c>
      <c r="D17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74" s="12" t="s">
        <v>34</v>
      </c>
      <c r="F174" s="12" t="s">
        <v>20</v>
      </c>
      <c r="G174" s="12" t="s">
        <v>26</v>
      </c>
      <c r="H174" s="12" t="s">
        <v>28</v>
      </c>
      <c r="I174" s="12"/>
      <c r="J17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40.10.20.30</v>
      </c>
      <c r="K174" s="12" t="s">
        <v>209</v>
      </c>
      <c r="L174" s="14" t="s">
        <v>18</v>
      </c>
      <c r="M174" s="14"/>
      <c r="N174" s="14"/>
      <c r="O174" s="14" t="s">
        <v>19</v>
      </c>
      <c r="P174" s="14"/>
      <c r="Q174" s="14"/>
      <c r="R174" s="14"/>
      <c r="S174" s="14"/>
      <c r="T174" s="14"/>
      <c r="U174" s="14"/>
    </row>
    <row r="175" spans="3:21" x14ac:dyDescent="0.25">
      <c r="C175" s="11">
        <v>171</v>
      </c>
      <c r="D17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75" s="12" t="s">
        <v>34</v>
      </c>
      <c r="F175" s="12" t="s">
        <v>20</v>
      </c>
      <c r="G175" s="12" t="s">
        <v>26</v>
      </c>
      <c r="H175" s="12" t="s">
        <v>34</v>
      </c>
      <c r="I175" s="12"/>
      <c r="J17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40.10.20.40</v>
      </c>
      <c r="K175" s="12" t="s">
        <v>210</v>
      </c>
      <c r="L175" s="14" t="s">
        <v>18</v>
      </c>
      <c r="M175" s="14"/>
      <c r="N175" s="14"/>
      <c r="O175" s="14" t="s">
        <v>19</v>
      </c>
      <c r="P175" s="14"/>
      <c r="Q175" s="14"/>
      <c r="R175" s="14"/>
      <c r="S175" s="14"/>
      <c r="T175" s="14"/>
      <c r="U175" s="14"/>
    </row>
    <row r="176" spans="3:21" x14ac:dyDescent="0.25">
      <c r="C176" s="11">
        <v>172</v>
      </c>
      <c r="D176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176" s="12" t="s">
        <v>34</v>
      </c>
      <c r="F176" s="12" t="s">
        <v>26</v>
      </c>
      <c r="G176" s="12"/>
      <c r="H176" s="12"/>
      <c r="I176" s="12"/>
      <c r="J17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40.20</v>
      </c>
      <c r="K176" s="12" t="s">
        <v>211</v>
      </c>
      <c r="L176" s="14" t="s">
        <v>18</v>
      </c>
      <c r="M176" s="14"/>
      <c r="N176" s="14"/>
      <c r="O176" s="14" t="s">
        <v>19</v>
      </c>
      <c r="P176" s="14"/>
      <c r="Q176" s="14"/>
      <c r="R176" s="14"/>
      <c r="S176" s="14"/>
      <c r="T176" s="14"/>
      <c r="U176" s="14"/>
    </row>
    <row r="177" spans="3:21" x14ac:dyDescent="0.25">
      <c r="C177" s="11">
        <v>173</v>
      </c>
      <c r="D177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177" s="12" t="s">
        <v>34</v>
      </c>
      <c r="F177" s="12" t="s">
        <v>26</v>
      </c>
      <c r="G177" s="12" t="s">
        <v>20</v>
      </c>
      <c r="H177" s="12"/>
      <c r="I177" s="12"/>
      <c r="J17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40.20.10</v>
      </c>
      <c r="K177" s="12" t="s">
        <v>212</v>
      </c>
      <c r="L177" s="14" t="s">
        <v>18</v>
      </c>
      <c r="M177" s="14"/>
      <c r="N177" s="14"/>
      <c r="O177" s="14" t="s">
        <v>19</v>
      </c>
      <c r="P177" s="14"/>
      <c r="Q177" s="14"/>
      <c r="R177" s="14"/>
      <c r="S177" s="14"/>
      <c r="T177" s="14"/>
      <c r="U177" s="14"/>
    </row>
    <row r="178" spans="3:21" x14ac:dyDescent="0.25">
      <c r="C178" s="11">
        <v>174</v>
      </c>
      <c r="D17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78" s="12" t="s">
        <v>34</v>
      </c>
      <c r="F178" s="12" t="s">
        <v>26</v>
      </c>
      <c r="G178" s="12" t="s">
        <v>20</v>
      </c>
      <c r="H178" s="12" t="s">
        <v>20</v>
      </c>
      <c r="I178" s="12"/>
      <c r="J17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40.20.10.10</v>
      </c>
      <c r="K178" s="12" t="s">
        <v>213</v>
      </c>
      <c r="L178" s="14" t="s">
        <v>18</v>
      </c>
      <c r="M178" s="14"/>
      <c r="N178" s="14"/>
      <c r="O178" s="14" t="s">
        <v>19</v>
      </c>
      <c r="P178" s="14"/>
      <c r="Q178" s="14"/>
      <c r="R178" s="14"/>
      <c r="S178" s="14"/>
      <c r="T178" s="14"/>
      <c r="U178" s="14"/>
    </row>
    <row r="179" spans="3:21" x14ac:dyDescent="0.25">
      <c r="C179" s="11">
        <v>175</v>
      </c>
      <c r="D17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79" s="12" t="s">
        <v>34</v>
      </c>
      <c r="F179" s="12" t="s">
        <v>26</v>
      </c>
      <c r="G179" s="12" t="s">
        <v>20</v>
      </c>
      <c r="H179" s="12" t="s">
        <v>26</v>
      </c>
      <c r="I179" s="12"/>
      <c r="J17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40.20.10.20</v>
      </c>
      <c r="K179" s="12" t="s">
        <v>214</v>
      </c>
      <c r="L179" s="14" t="s">
        <v>18</v>
      </c>
      <c r="M179" s="14"/>
      <c r="N179" s="14"/>
      <c r="O179" s="14" t="s">
        <v>19</v>
      </c>
      <c r="P179" s="14"/>
      <c r="Q179" s="14"/>
      <c r="R179" s="14"/>
      <c r="S179" s="14"/>
      <c r="T179" s="14"/>
      <c r="U179" s="14"/>
    </row>
    <row r="180" spans="3:21" ht="15" customHeight="1" x14ac:dyDescent="0.25">
      <c r="C180" s="11">
        <v>176</v>
      </c>
      <c r="D18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80" s="12" t="s">
        <v>34</v>
      </c>
      <c r="F180" s="12" t="s">
        <v>26</v>
      </c>
      <c r="G180" s="12" t="s">
        <v>20</v>
      </c>
      <c r="H180" s="12" t="s">
        <v>28</v>
      </c>
      <c r="I180" s="12"/>
      <c r="J18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40.20.10.30</v>
      </c>
      <c r="K180" s="12" t="s">
        <v>215</v>
      </c>
      <c r="L180" s="14" t="s">
        <v>18</v>
      </c>
      <c r="M180" s="14"/>
      <c r="N180" s="14"/>
      <c r="O180" s="14" t="s">
        <v>19</v>
      </c>
      <c r="P180" s="14"/>
      <c r="Q180" s="14"/>
      <c r="R180" s="14"/>
      <c r="S180" s="14"/>
      <c r="T180" s="14"/>
      <c r="U180" s="14"/>
    </row>
    <row r="181" spans="3:21" ht="15" customHeight="1" x14ac:dyDescent="0.25">
      <c r="C181" s="11">
        <v>177</v>
      </c>
      <c r="D181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181" s="12" t="s">
        <v>34</v>
      </c>
      <c r="F181" s="12" t="s">
        <v>26</v>
      </c>
      <c r="G181" s="12" t="s">
        <v>26</v>
      </c>
      <c r="H181" s="12"/>
      <c r="I181" s="12"/>
      <c r="J18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40.20.20</v>
      </c>
      <c r="K181" s="12" t="s">
        <v>216</v>
      </c>
      <c r="L181" s="14" t="s">
        <v>18</v>
      </c>
      <c r="M181" s="14"/>
      <c r="N181" s="14"/>
      <c r="O181" s="14" t="s">
        <v>19</v>
      </c>
      <c r="P181" s="14"/>
      <c r="Q181" s="14"/>
      <c r="R181" s="14"/>
      <c r="S181" s="14"/>
      <c r="T181" s="14"/>
      <c r="U181" s="14"/>
    </row>
    <row r="182" spans="3:21" ht="15" customHeight="1" x14ac:dyDescent="0.25">
      <c r="C182" s="11">
        <v>178</v>
      </c>
      <c r="D18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82" s="12" t="s">
        <v>34</v>
      </c>
      <c r="F182" s="12" t="s">
        <v>26</v>
      </c>
      <c r="G182" s="12" t="s">
        <v>26</v>
      </c>
      <c r="H182" s="12" t="s">
        <v>20</v>
      </c>
      <c r="I182" s="12"/>
      <c r="J18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40.20.20.10</v>
      </c>
      <c r="K182" s="12" t="s">
        <v>217</v>
      </c>
      <c r="L182" s="14" t="s">
        <v>18</v>
      </c>
      <c r="M182" s="14"/>
      <c r="N182" s="14"/>
      <c r="O182" s="14" t="s">
        <v>19</v>
      </c>
      <c r="P182" s="14"/>
      <c r="Q182" s="14"/>
      <c r="R182" s="14"/>
      <c r="S182" s="14"/>
      <c r="T182" s="14"/>
      <c r="U182" s="14"/>
    </row>
    <row r="183" spans="3:21" ht="15" customHeight="1" x14ac:dyDescent="0.25">
      <c r="C183" s="11">
        <v>179</v>
      </c>
      <c r="D18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83" s="12" t="s">
        <v>34</v>
      </c>
      <c r="F183" s="12" t="s">
        <v>26</v>
      </c>
      <c r="G183" s="12" t="s">
        <v>26</v>
      </c>
      <c r="H183" s="12" t="s">
        <v>26</v>
      </c>
      <c r="I183" s="12"/>
      <c r="J18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40.20.20.20</v>
      </c>
      <c r="K183" s="12" t="s">
        <v>218</v>
      </c>
      <c r="L183" s="14" t="s">
        <v>18</v>
      </c>
      <c r="M183" s="14"/>
      <c r="N183" s="14"/>
      <c r="O183" s="14" t="s">
        <v>19</v>
      </c>
      <c r="P183" s="14"/>
      <c r="Q183" s="14"/>
      <c r="R183" s="14"/>
      <c r="S183" s="14"/>
      <c r="T183" s="14"/>
      <c r="U183" s="14"/>
    </row>
    <row r="184" spans="3:21" ht="15" customHeight="1" x14ac:dyDescent="0.25">
      <c r="C184" s="11">
        <v>180</v>
      </c>
      <c r="D184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184" s="12" t="s">
        <v>34</v>
      </c>
      <c r="F184" s="12" t="s">
        <v>28</v>
      </c>
      <c r="G184" s="12"/>
      <c r="H184" s="12"/>
      <c r="I184" s="12"/>
      <c r="J18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40.30</v>
      </c>
      <c r="K184" s="12" t="s">
        <v>219</v>
      </c>
      <c r="L184" s="14" t="s">
        <v>18</v>
      </c>
      <c r="M184" s="14"/>
      <c r="N184" s="14"/>
      <c r="O184" s="14" t="s">
        <v>19</v>
      </c>
      <c r="P184" s="14"/>
      <c r="Q184" s="14"/>
      <c r="R184" s="14"/>
      <c r="S184" s="14"/>
      <c r="T184" s="14"/>
      <c r="U184" s="14"/>
    </row>
    <row r="185" spans="3:21" ht="15" customHeight="1" x14ac:dyDescent="0.25">
      <c r="C185" s="11">
        <v>181</v>
      </c>
      <c r="D185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185" s="12" t="s">
        <v>34</v>
      </c>
      <c r="F185" s="12" t="s">
        <v>28</v>
      </c>
      <c r="G185" s="12" t="s">
        <v>20</v>
      </c>
      <c r="H185" s="12"/>
      <c r="I185" s="12"/>
      <c r="J18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40.30.10</v>
      </c>
      <c r="K185" s="12" t="s">
        <v>220</v>
      </c>
      <c r="L185" s="14" t="s">
        <v>18</v>
      </c>
      <c r="M185" s="14"/>
      <c r="N185" s="14"/>
      <c r="O185" s="14" t="s">
        <v>19</v>
      </c>
      <c r="P185" s="14"/>
      <c r="Q185" s="14"/>
      <c r="R185" s="14"/>
      <c r="S185" s="14"/>
      <c r="T185" s="14"/>
      <c r="U185" s="14"/>
    </row>
    <row r="186" spans="3:21" ht="15" customHeight="1" x14ac:dyDescent="0.25">
      <c r="C186" s="11">
        <v>182</v>
      </c>
      <c r="D18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86" s="12" t="s">
        <v>34</v>
      </c>
      <c r="F186" s="12" t="s">
        <v>28</v>
      </c>
      <c r="G186" s="12" t="s">
        <v>20</v>
      </c>
      <c r="H186" s="12" t="s">
        <v>20</v>
      </c>
      <c r="I186" s="12"/>
      <c r="J18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40.30.10.10</v>
      </c>
      <c r="K186" s="12" t="s">
        <v>221</v>
      </c>
      <c r="L186" s="14" t="s">
        <v>18</v>
      </c>
      <c r="M186" s="14"/>
      <c r="N186" s="14"/>
      <c r="O186" s="14" t="s">
        <v>19</v>
      </c>
      <c r="P186" s="14"/>
      <c r="Q186" s="14"/>
      <c r="R186" s="14"/>
      <c r="S186" s="14"/>
      <c r="T186" s="14"/>
      <c r="U186" s="14"/>
    </row>
    <row r="187" spans="3:21" x14ac:dyDescent="0.25">
      <c r="C187" s="11">
        <v>183</v>
      </c>
      <c r="D18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87" s="12" t="s">
        <v>34</v>
      </c>
      <c r="F187" s="12" t="s">
        <v>28</v>
      </c>
      <c r="G187" s="12" t="s">
        <v>20</v>
      </c>
      <c r="H187" s="12" t="s">
        <v>26</v>
      </c>
      <c r="I187" s="12"/>
      <c r="J18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40.30.10.20</v>
      </c>
      <c r="K187" s="12" t="s">
        <v>222</v>
      </c>
      <c r="L187" s="14" t="s">
        <v>18</v>
      </c>
      <c r="M187" s="14"/>
      <c r="N187" s="14"/>
      <c r="O187" s="14" t="s">
        <v>19</v>
      </c>
      <c r="P187" s="14"/>
      <c r="Q187" s="14"/>
      <c r="R187" s="14"/>
      <c r="S187" s="14"/>
      <c r="T187" s="14"/>
      <c r="U187" s="14"/>
    </row>
    <row r="188" spans="3:21" ht="15" customHeight="1" x14ac:dyDescent="0.25">
      <c r="C188" s="11">
        <v>184</v>
      </c>
      <c r="D188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188" s="12" t="s">
        <v>34</v>
      </c>
      <c r="F188" s="12" t="s">
        <v>28</v>
      </c>
      <c r="G188" s="12" t="s">
        <v>26</v>
      </c>
      <c r="H188" s="12"/>
      <c r="I188" s="12"/>
      <c r="J18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40.30.20</v>
      </c>
      <c r="K188" s="12" t="s">
        <v>223</v>
      </c>
      <c r="L188" s="14" t="s">
        <v>18</v>
      </c>
      <c r="M188" s="14"/>
      <c r="N188" s="14"/>
      <c r="O188" s="14" t="s">
        <v>19</v>
      </c>
      <c r="P188" s="14"/>
      <c r="Q188" s="14"/>
      <c r="R188" s="14"/>
      <c r="S188" s="14"/>
      <c r="T188" s="14"/>
      <c r="U188" s="14"/>
    </row>
    <row r="189" spans="3:21" ht="15" customHeight="1" x14ac:dyDescent="0.25">
      <c r="C189" s="11">
        <v>185</v>
      </c>
      <c r="D18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89" s="12" t="s">
        <v>34</v>
      </c>
      <c r="F189" s="12" t="s">
        <v>28</v>
      </c>
      <c r="G189" s="12" t="s">
        <v>26</v>
      </c>
      <c r="H189" s="12" t="s">
        <v>20</v>
      </c>
      <c r="I189" s="12"/>
      <c r="J18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40.30.20.10</v>
      </c>
      <c r="K189" s="12" t="s">
        <v>224</v>
      </c>
      <c r="L189" s="14" t="s">
        <v>18</v>
      </c>
      <c r="M189" s="14"/>
      <c r="N189" s="14"/>
      <c r="O189" s="14" t="s">
        <v>19</v>
      </c>
      <c r="P189" s="14"/>
      <c r="Q189" s="14"/>
      <c r="R189" s="14"/>
      <c r="S189" s="14"/>
      <c r="T189" s="14"/>
      <c r="U189" s="14"/>
    </row>
    <row r="190" spans="3:21" ht="15" customHeight="1" x14ac:dyDescent="0.25">
      <c r="C190" s="11">
        <v>186</v>
      </c>
      <c r="D19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90" s="12" t="s">
        <v>34</v>
      </c>
      <c r="F190" s="12" t="s">
        <v>28</v>
      </c>
      <c r="G190" s="12" t="s">
        <v>26</v>
      </c>
      <c r="H190" s="12" t="s">
        <v>26</v>
      </c>
      <c r="I190" s="12"/>
      <c r="J19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40.30.20.20</v>
      </c>
      <c r="K190" s="12" t="s">
        <v>225</v>
      </c>
      <c r="L190" s="14" t="s">
        <v>18</v>
      </c>
      <c r="M190" s="14"/>
      <c r="N190" s="14"/>
      <c r="O190" s="14" t="s">
        <v>19</v>
      </c>
      <c r="P190" s="14"/>
      <c r="Q190" s="14"/>
      <c r="R190" s="14"/>
      <c r="S190" s="14"/>
      <c r="T190" s="14"/>
      <c r="U190" s="14"/>
    </row>
    <row r="191" spans="3:21" ht="15" customHeight="1" x14ac:dyDescent="0.25">
      <c r="C191" s="11">
        <v>187</v>
      </c>
      <c r="D191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191" s="12" t="s">
        <v>34</v>
      </c>
      <c r="F191" s="12" t="s">
        <v>34</v>
      </c>
      <c r="G191" s="12"/>
      <c r="H191" s="12"/>
      <c r="I191" s="12"/>
      <c r="J19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40.40</v>
      </c>
      <c r="K191" s="12" t="s">
        <v>226</v>
      </c>
      <c r="L191" s="14" t="s">
        <v>18</v>
      </c>
      <c r="M191" s="14"/>
      <c r="N191" s="14"/>
      <c r="O191" s="14" t="s">
        <v>19</v>
      </c>
      <c r="P191" s="14"/>
      <c r="Q191" s="14"/>
      <c r="R191" s="14"/>
      <c r="S191" s="14"/>
      <c r="T191" s="14"/>
      <c r="U191" s="14"/>
    </row>
    <row r="192" spans="3:21" ht="15" customHeight="1" x14ac:dyDescent="0.25">
      <c r="C192" s="11">
        <v>188</v>
      </c>
      <c r="D192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192" s="12" t="s">
        <v>34</v>
      </c>
      <c r="F192" s="12" t="s">
        <v>34</v>
      </c>
      <c r="G192" s="12" t="s">
        <v>20</v>
      </c>
      <c r="H192" s="12"/>
      <c r="I192" s="12"/>
      <c r="J19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40.40.10</v>
      </c>
      <c r="K192" s="12" t="s">
        <v>227</v>
      </c>
      <c r="L192" s="14" t="s">
        <v>18</v>
      </c>
      <c r="M192" s="14"/>
      <c r="N192" s="14"/>
      <c r="O192" s="14" t="s">
        <v>19</v>
      </c>
      <c r="P192" s="14"/>
      <c r="Q192" s="14"/>
      <c r="R192" s="14"/>
      <c r="S192" s="14"/>
      <c r="T192" s="14"/>
      <c r="U192" s="14"/>
    </row>
    <row r="193" spans="3:21" ht="15" customHeight="1" x14ac:dyDescent="0.25">
      <c r="C193" s="11">
        <v>189</v>
      </c>
      <c r="D19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93" s="12" t="s">
        <v>34</v>
      </c>
      <c r="F193" s="12" t="s">
        <v>34</v>
      </c>
      <c r="G193" s="12" t="s">
        <v>20</v>
      </c>
      <c r="H193" s="12" t="s">
        <v>20</v>
      </c>
      <c r="I193" s="12"/>
      <c r="J19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40.40.10.10</v>
      </c>
      <c r="K193" s="12" t="s">
        <v>228</v>
      </c>
      <c r="L193" s="14" t="s">
        <v>18</v>
      </c>
      <c r="M193" s="14"/>
      <c r="N193" s="14"/>
      <c r="O193" s="14" t="s">
        <v>19</v>
      </c>
      <c r="P193" s="14"/>
      <c r="Q193" s="14"/>
      <c r="R193" s="14"/>
      <c r="S193" s="14"/>
      <c r="T193" s="14"/>
      <c r="U193" s="14"/>
    </row>
    <row r="194" spans="3:21" x14ac:dyDescent="0.25">
      <c r="C194" s="11">
        <v>190</v>
      </c>
      <c r="D19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94" s="12" t="s">
        <v>34</v>
      </c>
      <c r="F194" s="12" t="s">
        <v>34</v>
      </c>
      <c r="G194" s="12" t="s">
        <v>20</v>
      </c>
      <c r="H194" s="12" t="s">
        <v>26</v>
      </c>
      <c r="I194" s="12"/>
      <c r="J19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40.40.10.20</v>
      </c>
      <c r="K194" s="12" t="s">
        <v>229</v>
      </c>
      <c r="L194" s="14" t="s">
        <v>18</v>
      </c>
      <c r="M194" s="14"/>
      <c r="N194" s="14"/>
      <c r="O194" s="14" t="s">
        <v>19</v>
      </c>
      <c r="P194" s="14"/>
      <c r="Q194" s="14"/>
      <c r="R194" s="14"/>
      <c r="S194" s="14"/>
      <c r="T194" s="14"/>
      <c r="U194" s="14"/>
    </row>
    <row r="195" spans="3:21" x14ac:dyDescent="0.25">
      <c r="C195" s="11">
        <v>191</v>
      </c>
      <c r="D19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195" s="12" t="s">
        <v>34</v>
      </c>
      <c r="F195" s="12" t="s">
        <v>34</v>
      </c>
      <c r="G195" s="12" t="s">
        <v>20</v>
      </c>
      <c r="H195" s="12" t="s">
        <v>28</v>
      </c>
      <c r="I195" s="12"/>
      <c r="J19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40.40.10.30</v>
      </c>
      <c r="K195" s="12" t="s">
        <v>230</v>
      </c>
      <c r="L195" s="14" t="s">
        <v>18</v>
      </c>
      <c r="M195" s="14"/>
      <c r="N195" s="14"/>
      <c r="O195" s="14" t="s">
        <v>19</v>
      </c>
      <c r="P195" s="14"/>
      <c r="Q195" s="14"/>
      <c r="R195" s="14"/>
      <c r="S195" s="14"/>
      <c r="T195" s="14"/>
      <c r="U195" s="14"/>
    </row>
    <row r="196" spans="3:21" x14ac:dyDescent="0.25">
      <c r="C196" s="11">
        <v>192</v>
      </c>
      <c r="D196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196" s="12" t="s">
        <v>34</v>
      </c>
      <c r="F196" s="12" t="s">
        <v>34</v>
      </c>
      <c r="G196" s="12" t="s">
        <v>26</v>
      </c>
      <c r="H196" s="12"/>
      <c r="I196" s="12"/>
      <c r="J19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40.40.20</v>
      </c>
      <c r="K196" s="12" t="s">
        <v>231</v>
      </c>
      <c r="L196" s="14" t="s">
        <v>18</v>
      </c>
      <c r="M196" s="14"/>
      <c r="N196" s="14"/>
      <c r="O196" s="14" t="s">
        <v>19</v>
      </c>
      <c r="P196" s="14"/>
      <c r="Q196" s="14"/>
      <c r="R196" s="14"/>
      <c r="S196" s="14"/>
      <c r="T196" s="14"/>
      <c r="U196" s="14"/>
    </row>
    <row r="197" spans="3:21" x14ac:dyDescent="0.25">
      <c r="C197" s="11">
        <v>193</v>
      </c>
      <c r="D197" s="12">
        <f>IF(ISBLANK(Table5710[[#This Row],[N1]]),"-",IF(ISBLANK(Table5710[[#This Row],[N2]]),1,IF(ISBLANK(Table5710[[#This Row],[N3]]),2,IF(ISBLANK(Table5710[[#This Row],[N4]]),3,IF(ISBLANK(Table5710[[#This Row],[N5]]),4,5)))))</f>
        <v>1</v>
      </c>
      <c r="E197" s="12" t="s">
        <v>36</v>
      </c>
      <c r="F197" s="12"/>
      <c r="G197" s="12"/>
      <c r="H197" s="12"/>
      <c r="I197" s="12"/>
      <c r="J19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</v>
      </c>
      <c r="K197" s="12" t="s">
        <v>232</v>
      </c>
      <c r="L197" s="14" t="s">
        <v>18</v>
      </c>
      <c r="M197" s="14"/>
      <c r="N197" s="14"/>
      <c r="O197" s="14" t="s">
        <v>19</v>
      </c>
      <c r="P197" s="14"/>
      <c r="Q197" s="14"/>
      <c r="R197" s="14"/>
      <c r="S197" s="14"/>
      <c r="T197" s="14"/>
      <c r="U197" s="14"/>
    </row>
    <row r="198" spans="3:21" x14ac:dyDescent="0.25">
      <c r="C198" s="11">
        <v>194</v>
      </c>
      <c r="D198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198" s="12" t="s">
        <v>36</v>
      </c>
      <c r="F198" s="12" t="s">
        <v>20</v>
      </c>
      <c r="G198" s="12"/>
      <c r="H198" s="12"/>
      <c r="I198" s="12"/>
      <c r="J19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50.10</v>
      </c>
      <c r="K198" s="12" t="s">
        <v>233</v>
      </c>
      <c r="L198" s="14" t="s">
        <v>18</v>
      </c>
      <c r="M198" s="14"/>
      <c r="N198" s="14"/>
      <c r="O198" s="14" t="s">
        <v>19</v>
      </c>
      <c r="P198" s="14"/>
      <c r="Q198" s="14"/>
      <c r="R198" s="14"/>
      <c r="S198" s="14"/>
      <c r="T198" s="14"/>
      <c r="U198" s="14"/>
    </row>
    <row r="199" spans="3:21" x14ac:dyDescent="0.25">
      <c r="C199" s="11">
        <v>195</v>
      </c>
      <c r="D199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199" s="12" t="s">
        <v>36</v>
      </c>
      <c r="F199" s="12" t="s">
        <v>20</v>
      </c>
      <c r="G199" s="12" t="s">
        <v>20</v>
      </c>
      <c r="H199" s="12"/>
      <c r="I199" s="12"/>
      <c r="J19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50.10.10</v>
      </c>
      <c r="K199" s="12" t="s">
        <v>234</v>
      </c>
      <c r="L199" s="14" t="s">
        <v>18</v>
      </c>
      <c r="M199" s="14"/>
      <c r="N199" s="14"/>
      <c r="O199" s="14" t="s">
        <v>19</v>
      </c>
      <c r="P199" s="14"/>
      <c r="Q199" s="14"/>
      <c r="R199" s="14"/>
      <c r="S199" s="14"/>
      <c r="T199" s="14"/>
      <c r="U199" s="14"/>
    </row>
    <row r="200" spans="3:21" x14ac:dyDescent="0.25">
      <c r="C200" s="11">
        <v>196</v>
      </c>
      <c r="D20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00" s="12" t="s">
        <v>36</v>
      </c>
      <c r="F200" s="12" t="s">
        <v>20</v>
      </c>
      <c r="G200" s="12" t="s">
        <v>20</v>
      </c>
      <c r="H200" s="12" t="s">
        <v>20</v>
      </c>
      <c r="I200" s="12"/>
      <c r="J20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50.10.10.10</v>
      </c>
      <c r="K200" s="12" t="s">
        <v>235</v>
      </c>
      <c r="L200" s="14" t="s">
        <v>18</v>
      </c>
      <c r="M200" s="14"/>
      <c r="N200" s="14"/>
      <c r="O200" s="14" t="s">
        <v>19</v>
      </c>
      <c r="P200" s="14"/>
      <c r="Q200" s="14"/>
      <c r="R200" s="14"/>
      <c r="S200" s="14"/>
      <c r="T200" s="14"/>
      <c r="U200" s="14"/>
    </row>
    <row r="201" spans="3:21" x14ac:dyDescent="0.25">
      <c r="C201" s="11">
        <v>197</v>
      </c>
      <c r="D20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01" s="12" t="s">
        <v>36</v>
      </c>
      <c r="F201" s="12" t="s">
        <v>20</v>
      </c>
      <c r="G201" s="12" t="s">
        <v>20</v>
      </c>
      <c r="H201" s="12" t="s">
        <v>26</v>
      </c>
      <c r="I201" s="12"/>
      <c r="J20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50.10.10.20</v>
      </c>
      <c r="K201" s="12" t="s">
        <v>236</v>
      </c>
      <c r="L201" s="14" t="s">
        <v>18</v>
      </c>
      <c r="M201" s="14"/>
      <c r="N201" s="14"/>
      <c r="O201" s="14" t="s">
        <v>19</v>
      </c>
      <c r="P201" s="14"/>
      <c r="Q201" s="14"/>
      <c r="R201" s="14"/>
      <c r="S201" s="14"/>
      <c r="T201" s="14"/>
      <c r="U201" s="14"/>
    </row>
    <row r="202" spans="3:21" x14ac:dyDescent="0.25">
      <c r="C202" s="23">
        <v>198</v>
      </c>
      <c r="D202" s="24">
        <f>IF(ISBLANK(Table5710[[#This Row],[N1]]),"-",IF(ISBLANK(Table5710[[#This Row],[N2]]),1,IF(ISBLANK(Table5710[[#This Row],[N3]]),2,IF(ISBLANK(Table5710[[#This Row],[N4]]),3,IF(ISBLANK(Table5710[[#This Row],[N5]]),4,5)))))</f>
        <v>4</v>
      </c>
      <c r="E202" s="24" t="s">
        <v>36</v>
      </c>
      <c r="F202" s="24" t="s">
        <v>20</v>
      </c>
      <c r="G202" s="24" t="s">
        <v>20</v>
      </c>
      <c r="H202" s="24" t="s">
        <v>28</v>
      </c>
      <c r="I202" s="24"/>
      <c r="J202" s="25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50.10.10.30</v>
      </c>
      <c r="K202" s="24" t="s">
        <v>237</v>
      </c>
      <c r="L202" s="14" t="s">
        <v>18</v>
      </c>
      <c r="M202" s="14"/>
      <c r="N202" s="14"/>
      <c r="O202" s="14" t="s">
        <v>19</v>
      </c>
      <c r="P202" s="14"/>
      <c r="Q202" s="14"/>
      <c r="R202" s="14"/>
      <c r="S202" s="14"/>
      <c r="T202" s="14"/>
      <c r="U202" s="14"/>
    </row>
    <row r="203" spans="3:21" x14ac:dyDescent="0.25">
      <c r="C203" s="11">
        <v>199</v>
      </c>
      <c r="D203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203" s="12" t="s">
        <v>36</v>
      </c>
      <c r="F203" s="12" t="s">
        <v>20</v>
      </c>
      <c r="G203" s="12" t="s">
        <v>26</v>
      </c>
      <c r="H203" s="12"/>
      <c r="I203" s="12"/>
      <c r="J20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50.10.20</v>
      </c>
      <c r="K203" s="12" t="s">
        <v>238</v>
      </c>
      <c r="L203" s="14" t="s">
        <v>18</v>
      </c>
      <c r="M203" s="14"/>
      <c r="N203" s="14"/>
      <c r="O203" s="14" t="s">
        <v>19</v>
      </c>
      <c r="P203" s="14"/>
      <c r="Q203" s="14"/>
      <c r="R203" s="14"/>
      <c r="S203" s="14"/>
      <c r="T203" s="14"/>
      <c r="U203" s="14"/>
    </row>
    <row r="204" spans="3:21" x14ac:dyDescent="0.25">
      <c r="C204" s="11">
        <v>200</v>
      </c>
      <c r="D20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04" s="12" t="s">
        <v>36</v>
      </c>
      <c r="F204" s="12" t="s">
        <v>20</v>
      </c>
      <c r="G204" s="12" t="s">
        <v>26</v>
      </c>
      <c r="H204" s="12" t="s">
        <v>20</v>
      </c>
      <c r="I204" s="12"/>
      <c r="J20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50.10.20.10</v>
      </c>
      <c r="K204" s="12" t="s">
        <v>239</v>
      </c>
      <c r="L204" s="14" t="s">
        <v>18</v>
      </c>
      <c r="M204" s="14"/>
      <c r="N204" s="14"/>
      <c r="O204" s="14" t="s">
        <v>19</v>
      </c>
      <c r="P204" s="14"/>
      <c r="Q204" s="14"/>
      <c r="R204" s="14"/>
      <c r="S204" s="14"/>
      <c r="T204" s="14"/>
      <c r="U204" s="14"/>
    </row>
    <row r="205" spans="3:21" x14ac:dyDescent="0.25">
      <c r="C205" s="11">
        <v>201</v>
      </c>
      <c r="D20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05" s="12" t="s">
        <v>36</v>
      </c>
      <c r="F205" s="12" t="s">
        <v>20</v>
      </c>
      <c r="G205" s="12" t="s">
        <v>26</v>
      </c>
      <c r="H205" s="12" t="s">
        <v>26</v>
      </c>
      <c r="I205" s="12"/>
      <c r="J20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50.10.20.20</v>
      </c>
      <c r="K205" s="12" t="s">
        <v>240</v>
      </c>
      <c r="L205" s="14" t="s">
        <v>18</v>
      </c>
      <c r="M205" s="14"/>
      <c r="N205" s="14"/>
      <c r="O205" s="14" t="s">
        <v>19</v>
      </c>
      <c r="P205" s="14"/>
      <c r="Q205" s="14"/>
      <c r="R205" s="14"/>
      <c r="S205" s="14"/>
      <c r="T205" s="14"/>
      <c r="U205" s="14"/>
    </row>
    <row r="206" spans="3:21" x14ac:dyDescent="0.25">
      <c r="C206" s="11">
        <v>202</v>
      </c>
      <c r="D20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06" s="12" t="s">
        <v>36</v>
      </c>
      <c r="F206" s="12" t="s">
        <v>20</v>
      </c>
      <c r="G206" s="12" t="s">
        <v>26</v>
      </c>
      <c r="H206" s="12" t="s">
        <v>28</v>
      </c>
      <c r="I206" s="12"/>
      <c r="J20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50.10.20.30</v>
      </c>
      <c r="K206" s="12" t="s">
        <v>241</v>
      </c>
      <c r="L206" s="14" t="s">
        <v>18</v>
      </c>
      <c r="M206" s="14"/>
      <c r="N206" s="14"/>
      <c r="O206" s="14" t="s">
        <v>19</v>
      </c>
      <c r="P206" s="14"/>
      <c r="Q206" s="14"/>
      <c r="R206" s="14"/>
      <c r="S206" s="14"/>
      <c r="T206" s="14"/>
      <c r="U206" s="14"/>
    </row>
    <row r="207" spans="3:21" x14ac:dyDescent="0.25">
      <c r="C207" s="11">
        <v>203</v>
      </c>
      <c r="D20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07" s="12" t="s">
        <v>36</v>
      </c>
      <c r="F207" s="12" t="s">
        <v>20</v>
      </c>
      <c r="G207" s="12" t="s">
        <v>26</v>
      </c>
      <c r="H207" s="12" t="s">
        <v>34</v>
      </c>
      <c r="I207" s="12"/>
      <c r="J20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50.10.20.40</v>
      </c>
      <c r="K207" s="12" t="s">
        <v>242</v>
      </c>
      <c r="L207" s="14" t="s">
        <v>18</v>
      </c>
      <c r="M207" s="14"/>
      <c r="N207" s="14"/>
      <c r="O207" s="14" t="s">
        <v>19</v>
      </c>
      <c r="P207" s="14"/>
      <c r="Q207" s="14"/>
      <c r="R207" s="14"/>
      <c r="S207" s="14"/>
      <c r="T207" s="14"/>
      <c r="U207" s="14"/>
    </row>
    <row r="208" spans="3:21" x14ac:dyDescent="0.25">
      <c r="C208" s="11">
        <v>204</v>
      </c>
      <c r="D208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208" s="12" t="s">
        <v>36</v>
      </c>
      <c r="F208" s="12" t="s">
        <v>20</v>
      </c>
      <c r="G208" s="12" t="s">
        <v>26</v>
      </c>
      <c r="H208" s="12" t="s">
        <v>34</v>
      </c>
      <c r="I208" s="12" t="s">
        <v>20</v>
      </c>
      <c r="J20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50.10.20.40.10</v>
      </c>
      <c r="K208" s="12" t="s">
        <v>243</v>
      </c>
      <c r="L208" s="14" t="s">
        <v>24</v>
      </c>
      <c r="M208" s="14"/>
      <c r="N208" s="14"/>
      <c r="O208" s="14" t="s">
        <v>244</v>
      </c>
      <c r="P208" s="14"/>
      <c r="Q208" s="14"/>
      <c r="R208" s="14" t="s">
        <v>245</v>
      </c>
      <c r="S208" s="14"/>
      <c r="T208" s="14"/>
      <c r="U208" s="14"/>
    </row>
    <row r="209" spans="3:21" x14ac:dyDescent="0.25">
      <c r="C209" s="11">
        <v>205</v>
      </c>
      <c r="D209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209" s="12" t="s">
        <v>36</v>
      </c>
      <c r="F209" s="12" t="s">
        <v>20</v>
      </c>
      <c r="G209" s="12" t="s">
        <v>26</v>
      </c>
      <c r="H209" s="12" t="s">
        <v>34</v>
      </c>
      <c r="I209" s="12" t="s">
        <v>26</v>
      </c>
      <c r="J20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50.10.20.40.20</v>
      </c>
      <c r="K209" s="12" t="s">
        <v>246</v>
      </c>
      <c r="L209" s="14" t="s">
        <v>24</v>
      </c>
      <c r="M209" s="14"/>
      <c r="N209" s="14"/>
      <c r="O209" s="14" t="s">
        <v>244</v>
      </c>
      <c r="P209" s="14"/>
      <c r="Q209" s="14"/>
      <c r="R209" s="14" t="s">
        <v>245</v>
      </c>
      <c r="S209" s="14"/>
      <c r="T209" s="14"/>
      <c r="U209" s="14"/>
    </row>
    <row r="210" spans="3:21" x14ac:dyDescent="0.25">
      <c r="C210" s="11">
        <v>206</v>
      </c>
      <c r="D21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10" s="12" t="s">
        <v>36</v>
      </c>
      <c r="F210" s="12" t="s">
        <v>20</v>
      </c>
      <c r="G210" s="12" t="s">
        <v>26</v>
      </c>
      <c r="H210" s="12" t="s">
        <v>36</v>
      </c>
      <c r="I210" s="12"/>
      <c r="J21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50.10.20.50</v>
      </c>
      <c r="K210" s="12" t="s">
        <v>247</v>
      </c>
      <c r="L210" s="14" t="s">
        <v>18</v>
      </c>
      <c r="M210" s="14"/>
      <c r="N210" s="14"/>
      <c r="O210" s="14" t="s">
        <v>19</v>
      </c>
      <c r="P210" s="14"/>
      <c r="Q210" s="14"/>
      <c r="R210" s="14"/>
      <c r="S210" s="14"/>
      <c r="T210" s="14"/>
      <c r="U210" s="14"/>
    </row>
    <row r="211" spans="3:21" x14ac:dyDescent="0.25">
      <c r="C211" s="11">
        <v>207</v>
      </c>
      <c r="D21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11" s="12" t="s">
        <v>36</v>
      </c>
      <c r="F211" s="12" t="s">
        <v>20</v>
      </c>
      <c r="G211" s="12" t="s">
        <v>26</v>
      </c>
      <c r="H211" s="12" t="s">
        <v>38</v>
      </c>
      <c r="I211" s="12"/>
      <c r="J21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50.10.20.60</v>
      </c>
      <c r="K211" s="12" t="s">
        <v>248</v>
      </c>
      <c r="L211" s="14" t="s">
        <v>18</v>
      </c>
      <c r="M211" s="14"/>
      <c r="N211" s="14"/>
      <c r="O211" s="14" t="s">
        <v>19</v>
      </c>
      <c r="P211" s="14" t="s">
        <v>249</v>
      </c>
      <c r="Q211" s="17" t="s">
        <v>68</v>
      </c>
      <c r="R211" s="14"/>
      <c r="S211" s="17"/>
      <c r="T211" s="17"/>
      <c r="U211" s="14"/>
    </row>
    <row r="212" spans="3:21" x14ac:dyDescent="0.25">
      <c r="C212" s="11">
        <v>208</v>
      </c>
      <c r="D212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212" s="12" t="s">
        <v>36</v>
      </c>
      <c r="F212" s="12" t="s">
        <v>26</v>
      </c>
      <c r="G212" s="12"/>
      <c r="H212" s="12"/>
      <c r="I212" s="12"/>
      <c r="J21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50.20</v>
      </c>
      <c r="K212" s="12" t="s">
        <v>250</v>
      </c>
      <c r="L212" s="14" t="s">
        <v>18</v>
      </c>
      <c r="M212" s="14"/>
      <c r="N212" s="14"/>
      <c r="O212" s="14" t="s">
        <v>19</v>
      </c>
      <c r="P212" s="14"/>
      <c r="Q212" s="14"/>
      <c r="R212" s="14"/>
      <c r="S212" s="14"/>
      <c r="T212" s="14"/>
      <c r="U212" s="14"/>
    </row>
    <row r="213" spans="3:21" x14ac:dyDescent="0.25">
      <c r="C213" s="11">
        <v>209</v>
      </c>
      <c r="D213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213" s="12" t="s">
        <v>36</v>
      </c>
      <c r="F213" s="12" t="s">
        <v>26</v>
      </c>
      <c r="G213" s="12" t="s">
        <v>20</v>
      </c>
      <c r="H213" s="12"/>
      <c r="I213" s="12"/>
      <c r="J21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50.20.10</v>
      </c>
      <c r="K213" s="12" t="s">
        <v>251</v>
      </c>
      <c r="L213" s="14" t="s">
        <v>18</v>
      </c>
      <c r="M213" s="14"/>
      <c r="N213" s="14"/>
      <c r="O213" s="14" t="s">
        <v>19</v>
      </c>
      <c r="P213" s="14"/>
      <c r="Q213" s="14"/>
      <c r="R213" s="14"/>
      <c r="S213" s="14"/>
      <c r="T213" s="14"/>
      <c r="U213" s="14"/>
    </row>
    <row r="214" spans="3:21" x14ac:dyDescent="0.25">
      <c r="C214" s="11">
        <v>210</v>
      </c>
      <c r="D21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14" s="12" t="s">
        <v>36</v>
      </c>
      <c r="F214" s="12" t="s">
        <v>26</v>
      </c>
      <c r="G214" s="12" t="s">
        <v>20</v>
      </c>
      <c r="H214" s="12" t="s">
        <v>20</v>
      </c>
      <c r="I214" s="12"/>
      <c r="J21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50.20.10.10</v>
      </c>
      <c r="K214" s="12" t="s">
        <v>252</v>
      </c>
      <c r="L214" s="14" t="s">
        <v>18</v>
      </c>
      <c r="M214" s="14"/>
      <c r="N214" s="14"/>
      <c r="O214" s="14" t="s">
        <v>19</v>
      </c>
      <c r="P214" s="14"/>
      <c r="Q214" s="14"/>
      <c r="R214" s="14"/>
      <c r="S214" s="14"/>
      <c r="T214" s="14"/>
      <c r="U214" s="14"/>
    </row>
    <row r="215" spans="3:21" x14ac:dyDescent="0.25">
      <c r="C215" s="11">
        <v>211</v>
      </c>
      <c r="D21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15" s="12" t="s">
        <v>36</v>
      </c>
      <c r="F215" s="12" t="s">
        <v>26</v>
      </c>
      <c r="G215" s="12" t="s">
        <v>20</v>
      </c>
      <c r="H215" s="12" t="s">
        <v>26</v>
      </c>
      <c r="I215" s="12"/>
      <c r="J21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50.20.10.20</v>
      </c>
      <c r="K215" s="12" t="s">
        <v>253</v>
      </c>
      <c r="L215" s="14" t="s">
        <v>18</v>
      </c>
      <c r="M215" s="14"/>
      <c r="N215" s="14"/>
      <c r="O215" s="14" t="s">
        <v>19</v>
      </c>
      <c r="P215" s="14"/>
      <c r="Q215" s="14"/>
      <c r="R215" s="14"/>
      <c r="S215" s="14"/>
      <c r="T215" s="14"/>
      <c r="U215" s="14"/>
    </row>
    <row r="216" spans="3:21" x14ac:dyDescent="0.25">
      <c r="C216" s="11">
        <v>212</v>
      </c>
      <c r="D21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16" s="12" t="s">
        <v>36</v>
      </c>
      <c r="F216" s="12" t="s">
        <v>26</v>
      </c>
      <c r="G216" s="12" t="s">
        <v>20</v>
      </c>
      <c r="H216" s="12" t="s">
        <v>28</v>
      </c>
      <c r="I216" s="12"/>
      <c r="J21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50.20.10.30</v>
      </c>
      <c r="K216" s="12" t="s">
        <v>254</v>
      </c>
      <c r="L216" s="14" t="s">
        <v>18</v>
      </c>
      <c r="M216" s="14"/>
      <c r="N216" s="14"/>
      <c r="O216" s="14" t="s">
        <v>19</v>
      </c>
      <c r="P216" s="14"/>
      <c r="Q216" s="14"/>
      <c r="R216" s="14"/>
      <c r="S216" s="14"/>
      <c r="T216" s="14"/>
      <c r="U216" s="14"/>
    </row>
    <row r="217" spans="3:21" x14ac:dyDescent="0.25">
      <c r="C217" s="11">
        <v>213</v>
      </c>
      <c r="D21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17" s="12" t="s">
        <v>36</v>
      </c>
      <c r="F217" s="12" t="s">
        <v>26</v>
      </c>
      <c r="G217" s="12" t="s">
        <v>20</v>
      </c>
      <c r="H217" s="12" t="s">
        <v>34</v>
      </c>
      <c r="I217" s="12"/>
      <c r="J21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50.20.10.40</v>
      </c>
      <c r="K217" s="12" t="s">
        <v>255</v>
      </c>
      <c r="L217" s="14" t="s">
        <v>18</v>
      </c>
      <c r="M217" s="14"/>
      <c r="N217" s="14"/>
      <c r="O217" s="14" t="s">
        <v>19</v>
      </c>
      <c r="P217" s="14"/>
      <c r="Q217" s="14"/>
      <c r="R217" s="14"/>
      <c r="S217" s="14"/>
      <c r="T217" s="14"/>
      <c r="U217" s="14"/>
    </row>
    <row r="218" spans="3:21" x14ac:dyDescent="0.25">
      <c r="C218" s="11">
        <v>214</v>
      </c>
      <c r="D218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218" s="12" t="s">
        <v>36</v>
      </c>
      <c r="F218" s="12" t="s">
        <v>26</v>
      </c>
      <c r="G218" s="12" t="s">
        <v>26</v>
      </c>
      <c r="H218" s="12"/>
      <c r="I218" s="12"/>
      <c r="J21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50.20.20</v>
      </c>
      <c r="K218" s="12" t="s">
        <v>256</v>
      </c>
      <c r="L218" s="14" t="s">
        <v>18</v>
      </c>
      <c r="M218" s="14"/>
      <c r="N218" s="14"/>
      <c r="O218" s="14" t="s">
        <v>19</v>
      </c>
      <c r="P218" s="14"/>
      <c r="Q218" s="14"/>
      <c r="R218" s="14"/>
      <c r="S218" s="14"/>
      <c r="T218" s="14"/>
      <c r="U218" s="14"/>
    </row>
    <row r="219" spans="3:21" x14ac:dyDescent="0.25">
      <c r="C219" s="11">
        <v>215</v>
      </c>
      <c r="D21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19" s="12" t="s">
        <v>36</v>
      </c>
      <c r="F219" s="12" t="s">
        <v>26</v>
      </c>
      <c r="G219" s="12" t="s">
        <v>26</v>
      </c>
      <c r="H219" s="12" t="s">
        <v>20</v>
      </c>
      <c r="I219" s="12"/>
      <c r="J21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50.20.20.10</v>
      </c>
      <c r="K219" s="12" t="s">
        <v>257</v>
      </c>
      <c r="L219" s="14" t="s">
        <v>18</v>
      </c>
      <c r="M219" s="14"/>
      <c r="N219" s="14"/>
      <c r="O219" s="14" t="s">
        <v>19</v>
      </c>
      <c r="P219" s="14"/>
      <c r="Q219" s="14"/>
      <c r="R219" s="14"/>
      <c r="S219" s="14"/>
      <c r="T219" s="14"/>
      <c r="U219" s="14"/>
    </row>
    <row r="220" spans="3:21" x14ac:dyDescent="0.25">
      <c r="C220" s="11">
        <v>216</v>
      </c>
      <c r="D22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20" s="12" t="s">
        <v>36</v>
      </c>
      <c r="F220" s="12" t="s">
        <v>26</v>
      </c>
      <c r="G220" s="12" t="s">
        <v>26</v>
      </c>
      <c r="H220" s="12" t="s">
        <v>26</v>
      </c>
      <c r="I220" s="12"/>
      <c r="J22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50.20.20.20</v>
      </c>
      <c r="K220" s="12" t="s">
        <v>258</v>
      </c>
      <c r="L220" s="14" t="s">
        <v>18</v>
      </c>
      <c r="M220" s="14"/>
      <c r="N220" s="14"/>
      <c r="O220" s="14" t="s">
        <v>19</v>
      </c>
      <c r="P220" s="14"/>
      <c r="Q220" s="14"/>
      <c r="R220" s="14"/>
      <c r="S220" s="14"/>
      <c r="T220" s="14"/>
      <c r="U220" s="14"/>
    </row>
    <row r="221" spans="3:21" x14ac:dyDescent="0.25">
      <c r="C221" s="11">
        <v>217</v>
      </c>
      <c r="D22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21" s="12" t="s">
        <v>36</v>
      </c>
      <c r="F221" s="12" t="s">
        <v>26</v>
      </c>
      <c r="G221" s="12" t="s">
        <v>26</v>
      </c>
      <c r="H221" s="12" t="s">
        <v>28</v>
      </c>
      <c r="I221" s="12"/>
      <c r="J22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50.20.20.30</v>
      </c>
      <c r="K221" s="12" t="s">
        <v>259</v>
      </c>
      <c r="L221" s="14" t="s">
        <v>18</v>
      </c>
      <c r="M221" s="14"/>
      <c r="N221" s="14"/>
      <c r="O221" s="14" t="s">
        <v>19</v>
      </c>
      <c r="P221" s="14"/>
      <c r="Q221" s="14"/>
      <c r="R221" s="14"/>
      <c r="S221" s="14"/>
      <c r="T221" s="14"/>
      <c r="U221" s="14"/>
    </row>
    <row r="222" spans="3:21" x14ac:dyDescent="0.25">
      <c r="C222" s="11">
        <v>218</v>
      </c>
      <c r="D22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22" s="12" t="s">
        <v>36</v>
      </c>
      <c r="F222" s="12" t="s">
        <v>26</v>
      </c>
      <c r="G222" s="12" t="s">
        <v>26</v>
      </c>
      <c r="H222" s="12" t="s">
        <v>34</v>
      </c>
      <c r="I222" s="12"/>
      <c r="J22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50.20.20.40</v>
      </c>
      <c r="K222" s="12" t="s">
        <v>260</v>
      </c>
      <c r="L222" s="14" t="s">
        <v>18</v>
      </c>
      <c r="M222" s="14"/>
      <c r="N222" s="14"/>
      <c r="O222" s="14" t="s">
        <v>19</v>
      </c>
      <c r="P222" s="14"/>
      <c r="Q222" s="14"/>
      <c r="R222" s="14"/>
      <c r="S222" s="14"/>
      <c r="T222" s="14"/>
      <c r="U222" s="14"/>
    </row>
    <row r="223" spans="3:21" x14ac:dyDescent="0.25">
      <c r="C223" s="11">
        <v>219</v>
      </c>
      <c r="D22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23" s="12" t="s">
        <v>36</v>
      </c>
      <c r="F223" s="12" t="s">
        <v>26</v>
      </c>
      <c r="G223" s="12" t="s">
        <v>26</v>
      </c>
      <c r="H223" s="12" t="s">
        <v>36</v>
      </c>
      <c r="I223" s="12"/>
      <c r="J22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50.20.20.50</v>
      </c>
      <c r="K223" s="12" t="s">
        <v>261</v>
      </c>
      <c r="L223" s="14" t="s">
        <v>18</v>
      </c>
      <c r="M223" s="14"/>
      <c r="N223" s="14"/>
      <c r="O223" s="14" t="s">
        <v>19</v>
      </c>
      <c r="P223" s="14"/>
      <c r="Q223" s="14"/>
      <c r="R223" s="14"/>
      <c r="S223" s="14"/>
      <c r="T223" s="14"/>
      <c r="U223" s="14"/>
    </row>
    <row r="224" spans="3:21" x14ac:dyDescent="0.25">
      <c r="C224" s="11">
        <v>220</v>
      </c>
      <c r="D22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24" s="12" t="s">
        <v>36</v>
      </c>
      <c r="F224" s="12" t="s">
        <v>26</v>
      </c>
      <c r="G224" s="12" t="s">
        <v>26</v>
      </c>
      <c r="H224" s="12" t="s">
        <v>38</v>
      </c>
      <c r="I224" s="12"/>
      <c r="J22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50.20.20.60</v>
      </c>
      <c r="K224" s="12" t="s">
        <v>262</v>
      </c>
      <c r="L224" s="14" t="s">
        <v>18</v>
      </c>
      <c r="M224" s="14"/>
      <c r="N224" s="14"/>
      <c r="O224" s="14" t="s">
        <v>19</v>
      </c>
      <c r="P224" s="14"/>
      <c r="Q224" s="14"/>
      <c r="R224" s="14"/>
      <c r="S224" s="14"/>
      <c r="T224" s="14"/>
      <c r="U224" s="14"/>
    </row>
    <row r="225" spans="3:21" x14ac:dyDescent="0.25">
      <c r="C225" s="11">
        <v>221</v>
      </c>
      <c r="D225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225" s="12" t="s">
        <v>36</v>
      </c>
      <c r="F225" s="12" t="s">
        <v>28</v>
      </c>
      <c r="G225" s="12"/>
      <c r="H225" s="12"/>
      <c r="I225" s="12"/>
      <c r="J22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</v>
      </c>
      <c r="K225" s="12" t="s">
        <v>263</v>
      </c>
      <c r="L225" s="14" t="s">
        <v>18</v>
      </c>
      <c r="M225" s="14"/>
      <c r="N225" s="14"/>
      <c r="O225" s="14" t="s">
        <v>19</v>
      </c>
      <c r="P225" s="14"/>
      <c r="Q225" s="14"/>
      <c r="R225" s="14"/>
      <c r="S225" s="14"/>
      <c r="T225" s="14"/>
      <c r="U225" s="14"/>
    </row>
    <row r="226" spans="3:21" x14ac:dyDescent="0.25">
      <c r="C226" s="11">
        <v>222</v>
      </c>
      <c r="D226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226" s="12" t="s">
        <v>36</v>
      </c>
      <c r="F226" s="12" t="s">
        <v>28</v>
      </c>
      <c r="G226" s="12" t="s">
        <v>20</v>
      </c>
      <c r="H226" s="12"/>
      <c r="I226" s="12"/>
      <c r="J22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50.30.10</v>
      </c>
      <c r="K226" s="12" t="s">
        <v>264</v>
      </c>
      <c r="L226" s="14" t="s">
        <v>18</v>
      </c>
      <c r="M226" s="14"/>
      <c r="N226" s="14"/>
      <c r="O226" s="14" t="s">
        <v>19</v>
      </c>
      <c r="P226" s="14"/>
      <c r="Q226" s="14"/>
      <c r="R226" s="14"/>
      <c r="S226" s="14"/>
      <c r="T226" s="14"/>
      <c r="U226" s="14"/>
    </row>
    <row r="227" spans="3:21" x14ac:dyDescent="0.25">
      <c r="C227" s="11">
        <v>223</v>
      </c>
      <c r="D22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27" s="12" t="s">
        <v>36</v>
      </c>
      <c r="F227" s="12" t="s">
        <v>28</v>
      </c>
      <c r="G227" s="12" t="s">
        <v>20</v>
      </c>
      <c r="H227" s="12" t="s">
        <v>20</v>
      </c>
      <c r="I227" s="12"/>
      <c r="J22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50.30.10.10</v>
      </c>
      <c r="K227" s="12" t="s">
        <v>265</v>
      </c>
      <c r="L227" s="14" t="s">
        <v>18</v>
      </c>
      <c r="M227" s="14"/>
      <c r="N227" s="14"/>
      <c r="O227" s="14" t="s">
        <v>19</v>
      </c>
      <c r="P227" s="14"/>
      <c r="Q227" s="14"/>
      <c r="R227" s="14"/>
      <c r="S227" s="14"/>
      <c r="T227" s="14"/>
      <c r="U227" s="14"/>
    </row>
    <row r="228" spans="3:21" x14ac:dyDescent="0.25">
      <c r="C228" s="11">
        <v>224</v>
      </c>
      <c r="D22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28" s="12" t="s">
        <v>36</v>
      </c>
      <c r="F228" s="12" t="s">
        <v>28</v>
      </c>
      <c r="G228" s="12" t="s">
        <v>20</v>
      </c>
      <c r="H228" s="12" t="s">
        <v>26</v>
      </c>
      <c r="I228" s="12"/>
      <c r="J22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50.30.10.20</v>
      </c>
      <c r="K228" s="12" t="s">
        <v>266</v>
      </c>
      <c r="L228" s="14" t="s">
        <v>18</v>
      </c>
      <c r="M228" s="14"/>
      <c r="N228" s="14"/>
      <c r="O228" s="14" t="s">
        <v>19</v>
      </c>
      <c r="P228" s="14"/>
      <c r="Q228" s="14"/>
      <c r="R228" s="14"/>
      <c r="S228" s="14"/>
      <c r="T228" s="14"/>
      <c r="U228" s="14"/>
    </row>
    <row r="229" spans="3:21" x14ac:dyDescent="0.25">
      <c r="C229" s="11">
        <v>225</v>
      </c>
      <c r="D22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29" s="12" t="s">
        <v>36</v>
      </c>
      <c r="F229" s="12" t="s">
        <v>28</v>
      </c>
      <c r="G229" s="12" t="s">
        <v>20</v>
      </c>
      <c r="H229" s="12" t="s">
        <v>28</v>
      </c>
      <c r="I229" s="12"/>
      <c r="J22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50.30.10.30</v>
      </c>
      <c r="K229" s="12" t="s">
        <v>267</v>
      </c>
      <c r="L229" s="14" t="s">
        <v>18</v>
      </c>
      <c r="M229" s="14"/>
      <c r="N229" s="14"/>
      <c r="O229" s="14" t="s">
        <v>19</v>
      </c>
      <c r="P229" s="14"/>
      <c r="Q229" s="14"/>
      <c r="R229" s="14"/>
      <c r="S229" s="14"/>
      <c r="T229" s="14"/>
      <c r="U229" s="14"/>
    </row>
    <row r="230" spans="3:21" x14ac:dyDescent="0.25">
      <c r="C230" s="11">
        <v>226</v>
      </c>
      <c r="D23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30" s="12" t="s">
        <v>36</v>
      </c>
      <c r="F230" s="12" t="s">
        <v>28</v>
      </c>
      <c r="G230" s="12" t="s">
        <v>20</v>
      </c>
      <c r="H230" s="12" t="s">
        <v>34</v>
      </c>
      <c r="I230" s="12"/>
      <c r="J23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50.30.10.40</v>
      </c>
      <c r="K230" s="12" t="s">
        <v>268</v>
      </c>
      <c r="L230" s="14" t="s">
        <v>18</v>
      </c>
      <c r="M230" s="14"/>
      <c r="N230" s="14"/>
      <c r="O230" s="14" t="s">
        <v>19</v>
      </c>
      <c r="P230" s="14"/>
      <c r="Q230" s="14"/>
      <c r="R230" s="14"/>
      <c r="S230" s="14"/>
      <c r="T230" s="14"/>
      <c r="U230" s="14"/>
    </row>
    <row r="231" spans="3:21" x14ac:dyDescent="0.25">
      <c r="C231" s="11">
        <v>227</v>
      </c>
      <c r="D23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31" s="12" t="s">
        <v>36</v>
      </c>
      <c r="F231" s="12" t="s">
        <v>28</v>
      </c>
      <c r="G231" s="12" t="s">
        <v>20</v>
      </c>
      <c r="H231" s="12" t="s">
        <v>36</v>
      </c>
      <c r="I231" s="12"/>
      <c r="J23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50.30.10.50</v>
      </c>
      <c r="K231" s="12" t="s">
        <v>269</v>
      </c>
      <c r="L231" s="14" t="s">
        <v>18</v>
      </c>
      <c r="M231" s="14"/>
      <c r="N231" s="14"/>
      <c r="O231" s="14" t="s">
        <v>19</v>
      </c>
      <c r="P231" s="14"/>
      <c r="Q231" s="14"/>
      <c r="R231" s="14"/>
      <c r="S231" s="14"/>
      <c r="T231" s="14"/>
      <c r="U231" s="14"/>
    </row>
    <row r="232" spans="3:21" x14ac:dyDescent="0.25">
      <c r="C232" s="11">
        <v>228</v>
      </c>
      <c r="D23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32" s="12" t="s">
        <v>36</v>
      </c>
      <c r="F232" s="12" t="s">
        <v>28</v>
      </c>
      <c r="G232" s="12" t="s">
        <v>20</v>
      </c>
      <c r="H232" s="12" t="s">
        <v>38</v>
      </c>
      <c r="I232" s="12"/>
      <c r="J23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50.30.10.60</v>
      </c>
      <c r="K232" s="12" t="s">
        <v>270</v>
      </c>
      <c r="L232" s="14" t="s">
        <v>18</v>
      </c>
      <c r="M232" s="14"/>
      <c r="N232" s="14"/>
      <c r="O232" s="14" t="s">
        <v>19</v>
      </c>
      <c r="P232" s="14"/>
      <c r="Q232" s="14"/>
      <c r="R232" s="14"/>
      <c r="S232" s="14"/>
      <c r="T232" s="14"/>
      <c r="U232" s="14"/>
    </row>
    <row r="233" spans="3:21" x14ac:dyDescent="0.25">
      <c r="C233" s="11">
        <v>229</v>
      </c>
      <c r="D23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33" s="12" t="s">
        <v>36</v>
      </c>
      <c r="F233" s="12" t="s">
        <v>28</v>
      </c>
      <c r="G233" s="12" t="s">
        <v>20</v>
      </c>
      <c r="H233" s="12" t="s">
        <v>40</v>
      </c>
      <c r="I233" s="12"/>
      <c r="J23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50.30.10.70</v>
      </c>
      <c r="K233" s="12" t="s">
        <v>271</v>
      </c>
      <c r="L233" s="14" t="s">
        <v>18</v>
      </c>
      <c r="M233" s="14"/>
      <c r="N233" s="14"/>
      <c r="O233" s="14" t="s">
        <v>19</v>
      </c>
      <c r="P233" s="14"/>
      <c r="Q233" s="14"/>
      <c r="R233" s="14"/>
      <c r="S233" s="14"/>
      <c r="T233" s="14"/>
      <c r="U233" s="14"/>
    </row>
    <row r="234" spans="3:21" x14ac:dyDescent="0.25">
      <c r="C234" s="23">
        <v>230</v>
      </c>
      <c r="D234" s="24">
        <f>IF(ISBLANK(Table5710[[#This Row],[N1]]),"-",IF(ISBLANK(Table5710[[#This Row],[N2]]),1,IF(ISBLANK(Table5710[[#This Row],[N3]]),2,IF(ISBLANK(Table5710[[#This Row],[N4]]),3,IF(ISBLANK(Table5710[[#This Row],[N5]]),4,5)))))</f>
        <v>4</v>
      </c>
      <c r="E234" s="24" t="s">
        <v>36</v>
      </c>
      <c r="F234" s="24" t="s">
        <v>28</v>
      </c>
      <c r="G234" s="24" t="s">
        <v>20</v>
      </c>
      <c r="H234" s="24" t="s">
        <v>42</v>
      </c>
      <c r="I234" s="24"/>
      <c r="J234" s="25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50.30.10.80</v>
      </c>
      <c r="K234" s="24" t="s">
        <v>272</v>
      </c>
      <c r="L234" s="14" t="s">
        <v>18</v>
      </c>
      <c r="M234" s="14"/>
      <c r="N234" s="14"/>
      <c r="O234" s="14" t="s">
        <v>19</v>
      </c>
      <c r="P234" s="14" t="s">
        <v>273</v>
      </c>
      <c r="Q234" s="14" t="s">
        <v>244</v>
      </c>
      <c r="R234" s="14" t="s">
        <v>245</v>
      </c>
      <c r="S234" s="14"/>
      <c r="T234" s="14"/>
      <c r="U234" s="14"/>
    </row>
    <row r="235" spans="3:21" x14ac:dyDescent="0.25">
      <c r="C235" s="11">
        <v>231</v>
      </c>
      <c r="D23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35" s="12" t="s">
        <v>36</v>
      </c>
      <c r="F235" s="12" t="s">
        <v>28</v>
      </c>
      <c r="G235" s="12" t="s">
        <v>20</v>
      </c>
      <c r="H235" s="12" t="s">
        <v>44</v>
      </c>
      <c r="I235" s="12"/>
      <c r="J23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50.30.10.90</v>
      </c>
      <c r="K235" s="12" t="s">
        <v>274</v>
      </c>
      <c r="L235" s="14" t="s">
        <v>18</v>
      </c>
      <c r="M235" s="14"/>
      <c r="N235" s="14"/>
      <c r="O235" s="14" t="s">
        <v>19</v>
      </c>
      <c r="P235" s="14"/>
      <c r="Q235" s="14"/>
      <c r="R235" s="14"/>
      <c r="S235" s="14"/>
      <c r="T235" s="14"/>
      <c r="U235" s="14"/>
    </row>
    <row r="236" spans="3:21" x14ac:dyDescent="0.25">
      <c r="C236" s="11">
        <v>232</v>
      </c>
      <c r="D236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236" s="12" t="s">
        <v>36</v>
      </c>
      <c r="F236" s="12" t="s">
        <v>28</v>
      </c>
      <c r="G236" s="12" t="s">
        <v>26</v>
      </c>
      <c r="H236" s="12"/>
      <c r="I236" s="12"/>
      <c r="J23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50.30.20</v>
      </c>
      <c r="K236" s="12" t="s">
        <v>275</v>
      </c>
      <c r="L236" s="14" t="s">
        <v>18</v>
      </c>
      <c r="M236" s="14"/>
      <c r="N236" s="14"/>
      <c r="O236" s="14" t="s">
        <v>19</v>
      </c>
      <c r="P236" s="14"/>
      <c r="Q236" s="14"/>
      <c r="R236" s="14"/>
      <c r="S236" s="14"/>
      <c r="T236" s="14"/>
      <c r="U236" s="14"/>
    </row>
    <row r="237" spans="3:21" x14ac:dyDescent="0.25">
      <c r="C237" s="11">
        <v>233</v>
      </c>
      <c r="D23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37" s="12" t="s">
        <v>36</v>
      </c>
      <c r="F237" s="12" t="s">
        <v>28</v>
      </c>
      <c r="G237" s="12" t="s">
        <v>26</v>
      </c>
      <c r="H237" s="12" t="s">
        <v>20</v>
      </c>
      <c r="I237" s="12"/>
      <c r="J23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50.30.20.10</v>
      </c>
      <c r="K237" s="12" t="s">
        <v>276</v>
      </c>
      <c r="L237" s="14" t="s">
        <v>18</v>
      </c>
      <c r="M237" s="14"/>
      <c r="N237" s="14"/>
      <c r="O237" s="14" t="s">
        <v>19</v>
      </c>
      <c r="P237" s="14"/>
      <c r="Q237" s="14"/>
      <c r="R237" s="14"/>
      <c r="S237" s="14"/>
      <c r="T237" s="14"/>
      <c r="U237" s="14"/>
    </row>
    <row r="238" spans="3:21" x14ac:dyDescent="0.25">
      <c r="C238" s="11">
        <v>234</v>
      </c>
      <c r="D23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38" s="12" t="s">
        <v>36</v>
      </c>
      <c r="F238" s="12" t="s">
        <v>28</v>
      </c>
      <c r="G238" s="12" t="s">
        <v>26</v>
      </c>
      <c r="H238" s="12" t="s">
        <v>26</v>
      </c>
      <c r="I238" s="12"/>
      <c r="J23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50.30.20.20</v>
      </c>
      <c r="K238" s="12" t="s">
        <v>277</v>
      </c>
      <c r="L238" s="14" t="s">
        <v>18</v>
      </c>
      <c r="M238" s="14"/>
      <c r="N238" s="14"/>
      <c r="O238" s="14" t="s">
        <v>19</v>
      </c>
      <c r="P238" s="14"/>
      <c r="Q238" s="14"/>
      <c r="R238" s="14"/>
      <c r="S238" s="14"/>
      <c r="T238" s="14"/>
      <c r="U238" s="14"/>
    </row>
    <row r="239" spans="3:21" x14ac:dyDescent="0.25">
      <c r="C239" s="11">
        <v>235</v>
      </c>
      <c r="D23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39" s="12" t="s">
        <v>36</v>
      </c>
      <c r="F239" s="12" t="s">
        <v>28</v>
      </c>
      <c r="G239" s="12" t="s">
        <v>26</v>
      </c>
      <c r="H239" s="12" t="s">
        <v>28</v>
      </c>
      <c r="I239" s="12"/>
      <c r="J23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50.30.20.30</v>
      </c>
      <c r="K239" s="12" t="s">
        <v>278</v>
      </c>
      <c r="L239" s="14" t="s">
        <v>18</v>
      </c>
      <c r="M239" s="14"/>
      <c r="N239" s="14"/>
      <c r="O239" s="14" t="s">
        <v>19</v>
      </c>
      <c r="P239" s="14"/>
      <c r="Q239" s="14"/>
      <c r="R239" s="14"/>
      <c r="S239" s="14"/>
      <c r="T239" s="14"/>
      <c r="U239" s="14"/>
    </row>
    <row r="240" spans="3:21" x14ac:dyDescent="0.25">
      <c r="C240" s="11">
        <v>236</v>
      </c>
      <c r="D24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40" s="12" t="s">
        <v>36</v>
      </c>
      <c r="F240" s="12" t="s">
        <v>28</v>
      </c>
      <c r="G240" s="12" t="s">
        <v>26</v>
      </c>
      <c r="H240" s="12" t="s">
        <v>34</v>
      </c>
      <c r="I240" s="12"/>
      <c r="J24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50.30.20.40</v>
      </c>
      <c r="K240" s="12" t="s">
        <v>279</v>
      </c>
      <c r="L240" s="14" t="s">
        <v>18</v>
      </c>
      <c r="M240" s="14"/>
      <c r="N240" s="14"/>
      <c r="O240" s="14" t="s">
        <v>19</v>
      </c>
      <c r="P240" s="14"/>
      <c r="Q240" s="14"/>
      <c r="R240" s="14"/>
      <c r="S240" s="14"/>
      <c r="T240" s="14"/>
      <c r="U240" s="14"/>
    </row>
    <row r="241" spans="3:21" x14ac:dyDescent="0.25">
      <c r="C241" s="11">
        <v>237</v>
      </c>
      <c r="D24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41" s="12" t="s">
        <v>36</v>
      </c>
      <c r="F241" s="12" t="s">
        <v>28</v>
      </c>
      <c r="G241" s="12" t="s">
        <v>26</v>
      </c>
      <c r="H241" s="12" t="s">
        <v>36</v>
      </c>
      <c r="I241" s="12"/>
      <c r="J24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50.30.20.50</v>
      </c>
      <c r="K241" s="12" t="s">
        <v>280</v>
      </c>
      <c r="L241" s="14" t="s">
        <v>18</v>
      </c>
      <c r="M241" s="14"/>
      <c r="N241" s="14"/>
      <c r="O241" s="14" t="s">
        <v>19</v>
      </c>
      <c r="P241" s="14"/>
      <c r="Q241" s="14"/>
      <c r="R241" s="14"/>
      <c r="S241" s="14"/>
      <c r="T241" s="14"/>
      <c r="U241" s="14"/>
    </row>
    <row r="242" spans="3:21" x14ac:dyDescent="0.25">
      <c r="C242" s="11">
        <v>238</v>
      </c>
      <c r="D24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42" s="12" t="s">
        <v>36</v>
      </c>
      <c r="F242" s="12" t="s">
        <v>28</v>
      </c>
      <c r="G242" s="12" t="s">
        <v>26</v>
      </c>
      <c r="H242" s="12" t="s">
        <v>38</v>
      </c>
      <c r="I242" s="12"/>
      <c r="J24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50.30.20.60</v>
      </c>
      <c r="K242" s="12" t="s">
        <v>281</v>
      </c>
      <c r="L242" s="14" t="s">
        <v>18</v>
      </c>
      <c r="M242" s="14"/>
      <c r="N242" s="14"/>
      <c r="O242" s="14" t="s">
        <v>19</v>
      </c>
      <c r="P242" s="14"/>
      <c r="Q242" s="14"/>
      <c r="R242" s="14"/>
      <c r="S242" s="14"/>
      <c r="T242" s="14"/>
      <c r="U242" s="14"/>
    </row>
    <row r="243" spans="3:21" x14ac:dyDescent="0.25">
      <c r="C243" s="11">
        <v>239</v>
      </c>
      <c r="D243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243" s="12" t="s">
        <v>36</v>
      </c>
      <c r="F243" s="12" t="s">
        <v>28</v>
      </c>
      <c r="G243" s="12" t="s">
        <v>28</v>
      </c>
      <c r="H243" s="12"/>
      <c r="I243" s="12"/>
      <c r="J24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50.30.30</v>
      </c>
      <c r="K243" s="12" t="s">
        <v>282</v>
      </c>
      <c r="L243" s="14" t="s">
        <v>18</v>
      </c>
      <c r="M243" s="14"/>
      <c r="N243" s="14"/>
      <c r="O243" s="14" t="s">
        <v>19</v>
      </c>
      <c r="P243" s="14"/>
      <c r="Q243" s="14"/>
      <c r="R243" s="14"/>
      <c r="S243" s="14"/>
      <c r="T243" s="14"/>
      <c r="U243" s="14"/>
    </row>
    <row r="244" spans="3:21" x14ac:dyDescent="0.25">
      <c r="C244" s="11">
        <v>240</v>
      </c>
      <c r="D24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44" s="12" t="s">
        <v>36</v>
      </c>
      <c r="F244" s="12" t="s">
        <v>28</v>
      </c>
      <c r="G244" s="12" t="s">
        <v>28</v>
      </c>
      <c r="H244" s="12" t="s">
        <v>20</v>
      </c>
      <c r="I244" s="12"/>
      <c r="J24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50.30.30.10</v>
      </c>
      <c r="K244" s="12" t="s">
        <v>283</v>
      </c>
      <c r="L244" s="14" t="s">
        <v>18</v>
      </c>
      <c r="M244" s="14"/>
      <c r="N244" s="14"/>
      <c r="O244" s="14" t="s">
        <v>19</v>
      </c>
      <c r="P244" s="14"/>
      <c r="Q244" s="14"/>
      <c r="R244" s="14"/>
      <c r="S244" s="14"/>
      <c r="T244" s="14"/>
      <c r="U244" s="14"/>
    </row>
    <row r="245" spans="3:21" x14ac:dyDescent="0.25">
      <c r="C245" s="11">
        <v>241</v>
      </c>
      <c r="D24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45" s="12" t="s">
        <v>36</v>
      </c>
      <c r="F245" s="12" t="s">
        <v>28</v>
      </c>
      <c r="G245" s="12" t="s">
        <v>28</v>
      </c>
      <c r="H245" s="12" t="s">
        <v>26</v>
      </c>
      <c r="I245" s="12"/>
      <c r="J24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50.30.30.20</v>
      </c>
      <c r="K245" s="12" t="s">
        <v>284</v>
      </c>
      <c r="L245" s="14" t="s">
        <v>18</v>
      </c>
      <c r="M245" s="14"/>
      <c r="N245" s="14"/>
      <c r="O245" s="14" t="s">
        <v>19</v>
      </c>
      <c r="P245" s="14"/>
      <c r="Q245" s="14"/>
      <c r="R245" s="14"/>
      <c r="S245" s="14"/>
      <c r="T245" s="14"/>
      <c r="U245" s="14"/>
    </row>
    <row r="246" spans="3:21" x14ac:dyDescent="0.25">
      <c r="C246" s="11">
        <v>242</v>
      </c>
      <c r="D246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246" s="12" t="s">
        <v>36</v>
      </c>
      <c r="F246" s="12" t="s">
        <v>28</v>
      </c>
      <c r="G246" s="12" t="s">
        <v>34</v>
      </c>
      <c r="H246" s="12"/>
      <c r="I246" s="12"/>
      <c r="J24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50.30.40</v>
      </c>
      <c r="K246" s="12" t="s">
        <v>285</v>
      </c>
      <c r="L246" s="14" t="s">
        <v>18</v>
      </c>
      <c r="M246" s="14"/>
      <c r="N246" s="14"/>
      <c r="O246" s="14" t="s">
        <v>19</v>
      </c>
      <c r="P246" s="14"/>
      <c r="Q246" s="14"/>
      <c r="R246" s="14"/>
      <c r="S246" s="14"/>
      <c r="T246" s="14"/>
      <c r="U246" s="14"/>
    </row>
    <row r="247" spans="3:21" x14ac:dyDescent="0.25">
      <c r="C247" s="11">
        <v>243</v>
      </c>
      <c r="D24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47" s="12" t="s">
        <v>36</v>
      </c>
      <c r="F247" s="12" t="s">
        <v>28</v>
      </c>
      <c r="G247" s="12" t="s">
        <v>34</v>
      </c>
      <c r="H247" s="12" t="s">
        <v>20</v>
      </c>
      <c r="I247" s="12"/>
      <c r="J24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50.30.40.10</v>
      </c>
      <c r="K247" s="12" t="s">
        <v>286</v>
      </c>
      <c r="L247" s="14" t="s">
        <v>18</v>
      </c>
      <c r="M247" s="14"/>
      <c r="N247" s="14"/>
      <c r="O247" s="14" t="s">
        <v>19</v>
      </c>
      <c r="P247" s="14"/>
      <c r="Q247" s="14"/>
      <c r="R247" s="14"/>
      <c r="S247" s="14"/>
      <c r="T247" s="14"/>
      <c r="U247" s="14"/>
    </row>
    <row r="248" spans="3:21" x14ac:dyDescent="0.25">
      <c r="C248" s="11">
        <v>244</v>
      </c>
      <c r="D24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48" s="12" t="s">
        <v>36</v>
      </c>
      <c r="F248" s="12" t="s">
        <v>28</v>
      </c>
      <c r="G248" s="12" t="s">
        <v>34</v>
      </c>
      <c r="H248" s="12" t="s">
        <v>26</v>
      </c>
      <c r="I248" s="12"/>
      <c r="J24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50.30.40.20</v>
      </c>
      <c r="K248" s="12" t="s">
        <v>287</v>
      </c>
      <c r="L248" s="14" t="s">
        <v>18</v>
      </c>
      <c r="M248" s="14"/>
      <c r="N248" s="14"/>
      <c r="O248" s="14" t="s">
        <v>19</v>
      </c>
      <c r="P248" s="14"/>
      <c r="Q248" s="14"/>
      <c r="R248" s="14"/>
      <c r="S248" s="14"/>
      <c r="T248" s="14"/>
      <c r="U248" s="14"/>
    </row>
    <row r="249" spans="3:21" x14ac:dyDescent="0.25">
      <c r="C249" s="11">
        <v>245</v>
      </c>
      <c r="D24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49" s="12" t="s">
        <v>36</v>
      </c>
      <c r="F249" s="12" t="s">
        <v>28</v>
      </c>
      <c r="G249" s="12" t="s">
        <v>34</v>
      </c>
      <c r="H249" s="12" t="s">
        <v>28</v>
      </c>
      <c r="I249" s="12"/>
      <c r="J24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50.30.40.30</v>
      </c>
      <c r="K249" s="12" t="s">
        <v>288</v>
      </c>
      <c r="L249" s="14" t="s">
        <v>18</v>
      </c>
      <c r="M249" s="14"/>
      <c r="N249" s="14"/>
      <c r="O249" s="14" t="s">
        <v>19</v>
      </c>
      <c r="P249" s="14"/>
      <c r="Q249" s="14"/>
      <c r="R249" s="14"/>
      <c r="S249" s="14"/>
      <c r="T249" s="14"/>
      <c r="U249" s="14"/>
    </row>
    <row r="250" spans="3:21" x14ac:dyDescent="0.25">
      <c r="C250" s="11">
        <v>246</v>
      </c>
      <c r="D25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50" s="12" t="s">
        <v>36</v>
      </c>
      <c r="F250" s="12" t="s">
        <v>28</v>
      </c>
      <c r="G250" s="12" t="s">
        <v>34</v>
      </c>
      <c r="H250" s="12" t="s">
        <v>34</v>
      </c>
      <c r="I250" s="12"/>
      <c r="J25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50.30.40.40</v>
      </c>
      <c r="K250" s="12" t="s">
        <v>289</v>
      </c>
      <c r="L250" s="14" t="s">
        <v>18</v>
      </c>
      <c r="M250" s="14"/>
      <c r="N250" s="14"/>
      <c r="O250" s="14" t="s">
        <v>19</v>
      </c>
      <c r="P250" s="14"/>
      <c r="Q250" s="14"/>
      <c r="R250" s="14"/>
      <c r="S250" s="14"/>
      <c r="T250" s="14"/>
      <c r="U250" s="14"/>
    </row>
    <row r="251" spans="3:21" x14ac:dyDescent="0.25">
      <c r="C251" s="11">
        <v>247</v>
      </c>
      <c r="D25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51" s="12" t="s">
        <v>36</v>
      </c>
      <c r="F251" s="12" t="s">
        <v>28</v>
      </c>
      <c r="G251" s="12" t="s">
        <v>34</v>
      </c>
      <c r="H251" s="12" t="s">
        <v>36</v>
      </c>
      <c r="I251" s="12"/>
      <c r="J25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50.30.40.50</v>
      </c>
      <c r="K251" s="12" t="s">
        <v>290</v>
      </c>
      <c r="L251" s="14" t="s">
        <v>18</v>
      </c>
      <c r="M251" s="14"/>
      <c r="N251" s="14"/>
      <c r="O251" s="14" t="s">
        <v>19</v>
      </c>
      <c r="P251" s="14"/>
      <c r="Q251" s="14"/>
      <c r="R251" s="14"/>
      <c r="S251" s="14"/>
      <c r="T251" s="14"/>
      <c r="U251" s="14"/>
    </row>
    <row r="252" spans="3:21" x14ac:dyDescent="0.25">
      <c r="C252" s="11">
        <v>248</v>
      </c>
      <c r="D252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252" s="12" t="s">
        <v>36</v>
      </c>
      <c r="F252" s="12" t="s">
        <v>28</v>
      </c>
      <c r="G252" s="12" t="s">
        <v>36</v>
      </c>
      <c r="H252" s="12"/>
      <c r="I252" s="12"/>
      <c r="J25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50.30.50</v>
      </c>
      <c r="K252" s="12" t="s">
        <v>291</v>
      </c>
      <c r="L252" s="14" t="s">
        <v>18</v>
      </c>
      <c r="M252" s="14"/>
      <c r="N252" s="14"/>
      <c r="O252" s="14" t="s">
        <v>19</v>
      </c>
      <c r="P252" s="14"/>
      <c r="Q252" s="14"/>
      <c r="R252" s="14"/>
      <c r="S252" s="14"/>
      <c r="T252" s="14"/>
      <c r="U252" s="14"/>
    </row>
    <row r="253" spans="3:21" x14ac:dyDescent="0.25">
      <c r="C253" s="11">
        <v>249</v>
      </c>
      <c r="D25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53" s="12" t="s">
        <v>36</v>
      </c>
      <c r="F253" s="12" t="s">
        <v>28</v>
      </c>
      <c r="G253" s="12" t="s">
        <v>36</v>
      </c>
      <c r="H253" s="12" t="s">
        <v>20</v>
      </c>
      <c r="I253" s="12"/>
      <c r="J25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50.30.50.10</v>
      </c>
      <c r="K253" s="12" t="s">
        <v>292</v>
      </c>
      <c r="L253" s="14" t="s">
        <v>18</v>
      </c>
      <c r="M253" s="14"/>
      <c r="N253" s="14"/>
      <c r="O253" s="14" t="s">
        <v>19</v>
      </c>
      <c r="P253" s="14"/>
      <c r="Q253" s="14"/>
      <c r="R253" s="14"/>
      <c r="S253" s="14"/>
      <c r="T253" s="14"/>
      <c r="U253" s="14"/>
    </row>
    <row r="254" spans="3:21" x14ac:dyDescent="0.25">
      <c r="C254" s="11">
        <v>250</v>
      </c>
      <c r="D25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54" s="12" t="s">
        <v>36</v>
      </c>
      <c r="F254" s="12" t="s">
        <v>28</v>
      </c>
      <c r="G254" s="12" t="s">
        <v>36</v>
      </c>
      <c r="H254" s="12" t="s">
        <v>26</v>
      </c>
      <c r="I254" s="12"/>
      <c r="J25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50.30.50.20</v>
      </c>
      <c r="K254" s="12" t="s">
        <v>293</v>
      </c>
      <c r="L254" s="14" t="s">
        <v>18</v>
      </c>
      <c r="M254" s="14"/>
      <c r="N254" s="14"/>
      <c r="O254" s="14" t="s">
        <v>19</v>
      </c>
      <c r="P254" s="14"/>
      <c r="Q254" s="14"/>
      <c r="R254" s="14"/>
      <c r="S254" s="14"/>
      <c r="T254" s="14"/>
      <c r="U254" s="14"/>
    </row>
    <row r="255" spans="3:21" x14ac:dyDescent="0.25">
      <c r="C255" s="11">
        <v>251</v>
      </c>
      <c r="D25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55" s="12" t="s">
        <v>36</v>
      </c>
      <c r="F255" s="12" t="s">
        <v>28</v>
      </c>
      <c r="G255" s="12" t="s">
        <v>36</v>
      </c>
      <c r="H255" s="12" t="s">
        <v>28</v>
      </c>
      <c r="I255" s="12"/>
      <c r="J25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50.30.50.30</v>
      </c>
      <c r="K255" s="12" t="s">
        <v>294</v>
      </c>
      <c r="L255" s="14" t="s">
        <v>18</v>
      </c>
      <c r="M255" s="14"/>
      <c r="N255" s="14"/>
      <c r="O255" s="14" t="s">
        <v>19</v>
      </c>
      <c r="P255" s="14"/>
      <c r="Q255" s="14"/>
      <c r="R255" s="14"/>
      <c r="S255" s="14"/>
      <c r="T255" s="14"/>
      <c r="U255" s="14"/>
    </row>
    <row r="256" spans="3:21" x14ac:dyDescent="0.25">
      <c r="C256" s="11">
        <v>252</v>
      </c>
      <c r="D25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56" s="12" t="s">
        <v>36</v>
      </c>
      <c r="F256" s="12" t="s">
        <v>28</v>
      </c>
      <c r="G256" s="12" t="s">
        <v>36</v>
      </c>
      <c r="H256" s="12" t="s">
        <v>34</v>
      </c>
      <c r="I256" s="12"/>
      <c r="J25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50.30.50.40</v>
      </c>
      <c r="K256" s="12" t="s">
        <v>295</v>
      </c>
      <c r="L256" s="14" t="s">
        <v>18</v>
      </c>
      <c r="M256" s="14"/>
      <c r="N256" s="14"/>
      <c r="O256" s="14" t="s">
        <v>19</v>
      </c>
      <c r="P256" s="14"/>
      <c r="Q256" s="14"/>
      <c r="R256" s="14"/>
      <c r="S256" s="14"/>
      <c r="T256" s="14"/>
      <c r="U256" s="14"/>
    </row>
    <row r="257" spans="3:21" x14ac:dyDescent="0.25">
      <c r="C257" s="11">
        <v>253</v>
      </c>
      <c r="D25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57" s="12" t="s">
        <v>36</v>
      </c>
      <c r="F257" s="12" t="s">
        <v>28</v>
      </c>
      <c r="G257" s="12" t="s">
        <v>36</v>
      </c>
      <c r="H257" s="12" t="s">
        <v>36</v>
      </c>
      <c r="I257" s="12"/>
      <c r="J25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50.30.50.50</v>
      </c>
      <c r="K257" s="12" t="s">
        <v>296</v>
      </c>
      <c r="L257" s="14" t="s">
        <v>18</v>
      </c>
      <c r="M257" s="14"/>
      <c r="N257" s="14"/>
      <c r="O257" s="14" t="s">
        <v>19</v>
      </c>
      <c r="P257" s="14"/>
      <c r="Q257" s="14"/>
      <c r="R257" s="14"/>
      <c r="S257" s="14"/>
      <c r="T257" s="14"/>
      <c r="U257" s="14"/>
    </row>
    <row r="258" spans="3:21" x14ac:dyDescent="0.25">
      <c r="C258" s="11">
        <v>254</v>
      </c>
      <c r="D258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258" s="12" t="s">
        <v>36</v>
      </c>
      <c r="F258" s="12" t="s">
        <v>28</v>
      </c>
      <c r="G258" s="12" t="s">
        <v>38</v>
      </c>
      <c r="H258" s="12"/>
      <c r="I258" s="12"/>
      <c r="J25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50.30.60</v>
      </c>
      <c r="K258" s="12" t="s">
        <v>297</v>
      </c>
      <c r="L258" s="14" t="s">
        <v>18</v>
      </c>
      <c r="M258" s="14"/>
      <c r="N258" s="14"/>
      <c r="O258" s="14" t="s">
        <v>19</v>
      </c>
      <c r="P258" s="14"/>
      <c r="Q258" s="14"/>
      <c r="R258" s="14"/>
      <c r="S258" s="14"/>
      <c r="T258" s="14"/>
      <c r="U258" s="14"/>
    </row>
    <row r="259" spans="3:21" x14ac:dyDescent="0.25">
      <c r="C259" s="11">
        <v>255</v>
      </c>
      <c r="D25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59" s="12" t="s">
        <v>36</v>
      </c>
      <c r="F259" s="12" t="s">
        <v>28</v>
      </c>
      <c r="G259" s="12" t="s">
        <v>38</v>
      </c>
      <c r="H259" s="12" t="s">
        <v>20</v>
      </c>
      <c r="I259" s="12"/>
      <c r="J25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50.30.60.10</v>
      </c>
      <c r="K259" s="12" t="s">
        <v>298</v>
      </c>
      <c r="L259" s="14" t="s">
        <v>18</v>
      </c>
      <c r="M259" s="14"/>
      <c r="N259" s="14"/>
      <c r="O259" s="14" t="s">
        <v>19</v>
      </c>
      <c r="P259" s="14"/>
      <c r="Q259" s="14"/>
      <c r="R259" s="14"/>
      <c r="S259" s="14"/>
      <c r="T259" s="14"/>
      <c r="U259" s="14"/>
    </row>
    <row r="260" spans="3:21" x14ac:dyDescent="0.25">
      <c r="C260" s="11">
        <v>256</v>
      </c>
      <c r="D26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60" s="12" t="s">
        <v>36</v>
      </c>
      <c r="F260" s="12" t="s">
        <v>28</v>
      </c>
      <c r="G260" s="12" t="s">
        <v>38</v>
      </c>
      <c r="H260" s="12" t="s">
        <v>26</v>
      </c>
      <c r="I260" s="12"/>
      <c r="J26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50.30.60.20</v>
      </c>
      <c r="K260" s="12" t="s">
        <v>299</v>
      </c>
      <c r="L260" s="14" t="s">
        <v>18</v>
      </c>
      <c r="M260" s="14"/>
      <c r="N260" s="14"/>
      <c r="O260" s="14" t="s">
        <v>19</v>
      </c>
      <c r="P260" s="14"/>
      <c r="Q260" s="14"/>
      <c r="R260" s="14" t="s">
        <v>245</v>
      </c>
      <c r="S260" s="14"/>
      <c r="T260" s="14"/>
      <c r="U260" s="14"/>
    </row>
    <row r="261" spans="3:21" x14ac:dyDescent="0.25">
      <c r="C261" s="11">
        <v>257</v>
      </c>
      <c r="D261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261" s="12" t="s">
        <v>36</v>
      </c>
      <c r="F261" s="12" t="s">
        <v>34</v>
      </c>
      <c r="G261" s="12"/>
      <c r="H261" s="12"/>
      <c r="I261" s="12"/>
      <c r="J26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50.40</v>
      </c>
      <c r="K261" s="12" t="s">
        <v>300</v>
      </c>
      <c r="L261" s="14" t="s">
        <v>18</v>
      </c>
      <c r="M261" s="14"/>
      <c r="N261" s="14"/>
      <c r="O261" s="14" t="s">
        <v>19</v>
      </c>
      <c r="P261" s="14"/>
      <c r="Q261" s="14"/>
      <c r="R261" s="14"/>
      <c r="S261" s="14"/>
      <c r="T261" s="14"/>
      <c r="U261" s="14"/>
    </row>
    <row r="262" spans="3:21" x14ac:dyDescent="0.25">
      <c r="C262" s="11">
        <v>258</v>
      </c>
      <c r="D262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262" s="12" t="s">
        <v>36</v>
      </c>
      <c r="F262" s="12" t="s">
        <v>34</v>
      </c>
      <c r="G262" s="12" t="s">
        <v>20</v>
      </c>
      <c r="H262" s="12"/>
      <c r="I262" s="12"/>
      <c r="J26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50.40.10</v>
      </c>
      <c r="K262" s="12" t="s">
        <v>301</v>
      </c>
      <c r="L262" s="14" t="s">
        <v>18</v>
      </c>
      <c r="M262" s="14"/>
      <c r="N262" s="14"/>
      <c r="O262" s="14" t="s">
        <v>19</v>
      </c>
      <c r="P262" s="14"/>
      <c r="Q262" s="14"/>
      <c r="R262" s="14"/>
      <c r="S262" s="14"/>
      <c r="T262" s="14"/>
      <c r="U262" s="14"/>
    </row>
    <row r="263" spans="3:21" x14ac:dyDescent="0.25">
      <c r="C263" s="11">
        <v>259</v>
      </c>
      <c r="D26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63" s="12" t="s">
        <v>36</v>
      </c>
      <c r="F263" s="12" t="s">
        <v>34</v>
      </c>
      <c r="G263" s="12" t="s">
        <v>20</v>
      </c>
      <c r="H263" s="12" t="s">
        <v>20</v>
      </c>
      <c r="I263" s="12"/>
      <c r="J26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50.40.10.10</v>
      </c>
      <c r="K263" s="12" t="s">
        <v>302</v>
      </c>
      <c r="L263" s="14" t="s">
        <v>18</v>
      </c>
      <c r="M263" s="14"/>
      <c r="N263" s="14"/>
      <c r="O263" s="14" t="s">
        <v>19</v>
      </c>
      <c r="P263" s="14"/>
      <c r="Q263" s="14"/>
      <c r="R263" s="14"/>
      <c r="S263" s="14"/>
      <c r="T263" s="14"/>
      <c r="U263" s="14"/>
    </row>
    <row r="264" spans="3:21" x14ac:dyDescent="0.25">
      <c r="C264" s="23">
        <v>260</v>
      </c>
      <c r="D264" s="24">
        <f>IF(ISBLANK(Table5710[[#This Row],[N1]]),"-",IF(ISBLANK(Table5710[[#This Row],[N2]]),1,IF(ISBLANK(Table5710[[#This Row],[N3]]),2,IF(ISBLANK(Table5710[[#This Row],[N4]]),3,IF(ISBLANK(Table5710[[#This Row],[N5]]),4,5)))))</f>
        <v>4</v>
      </c>
      <c r="E264" s="24" t="s">
        <v>36</v>
      </c>
      <c r="F264" s="24" t="s">
        <v>34</v>
      </c>
      <c r="G264" s="24" t="s">
        <v>20</v>
      </c>
      <c r="H264" s="24" t="s">
        <v>26</v>
      </c>
      <c r="I264" s="24"/>
      <c r="J264" s="25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50.40.10.20</v>
      </c>
      <c r="K264" s="24" t="s">
        <v>303</v>
      </c>
      <c r="L264" s="14" t="s">
        <v>18</v>
      </c>
      <c r="M264" s="14"/>
      <c r="N264" s="14"/>
      <c r="O264" s="14" t="s">
        <v>19</v>
      </c>
      <c r="P264" s="14"/>
      <c r="Q264" s="14"/>
      <c r="R264" s="14"/>
      <c r="S264" s="14"/>
      <c r="T264" s="14"/>
      <c r="U264" s="14"/>
    </row>
    <row r="265" spans="3:21" x14ac:dyDescent="0.25">
      <c r="C265" s="11">
        <v>261</v>
      </c>
      <c r="D26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65" s="12" t="s">
        <v>36</v>
      </c>
      <c r="F265" s="12" t="s">
        <v>34</v>
      </c>
      <c r="G265" s="12" t="s">
        <v>20</v>
      </c>
      <c r="H265" s="12" t="s">
        <v>28</v>
      </c>
      <c r="I265" s="12"/>
      <c r="J26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50.40.10.30</v>
      </c>
      <c r="K265" s="12" t="s">
        <v>304</v>
      </c>
      <c r="L265" s="14" t="s">
        <v>18</v>
      </c>
      <c r="M265" s="14"/>
      <c r="N265" s="14"/>
      <c r="O265" s="14" t="s">
        <v>19</v>
      </c>
      <c r="P265" s="14"/>
      <c r="Q265" s="14"/>
      <c r="R265" s="14"/>
      <c r="S265" s="14"/>
      <c r="T265" s="14"/>
      <c r="U265" s="14"/>
    </row>
    <row r="266" spans="3:21" x14ac:dyDescent="0.25">
      <c r="C266" s="11">
        <v>262</v>
      </c>
      <c r="D266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266" s="12" t="s">
        <v>36</v>
      </c>
      <c r="F266" s="12" t="s">
        <v>34</v>
      </c>
      <c r="G266" s="12" t="s">
        <v>26</v>
      </c>
      <c r="H266" s="12"/>
      <c r="I266" s="12"/>
      <c r="J26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50.40.20</v>
      </c>
      <c r="K266" s="12" t="s">
        <v>305</v>
      </c>
      <c r="L266" s="14" t="s">
        <v>18</v>
      </c>
      <c r="M266" s="14"/>
      <c r="N266" s="14"/>
      <c r="O266" s="14" t="s">
        <v>19</v>
      </c>
      <c r="P266" s="14"/>
      <c r="Q266" s="14"/>
      <c r="R266" s="14"/>
      <c r="S266" s="14"/>
      <c r="T266" s="14"/>
      <c r="U266" s="14"/>
    </row>
    <row r="267" spans="3:21" x14ac:dyDescent="0.25">
      <c r="C267" s="11">
        <v>263</v>
      </c>
      <c r="D26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67" s="12" t="s">
        <v>36</v>
      </c>
      <c r="F267" s="12" t="s">
        <v>34</v>
      </c>
      <c r="G267" s="12" t="s">
        <v>26</v>
      </c>
      <c r="H267" s="12" t="s">
        <v>20</v>
      </c>
      <c r="I267" s="12"/>
      <c r="J26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50.40.20.10</v>
      </c>
      <c r="K267" s="12" t="s">
        <v>306</v>
      </c>
      <c r="L267" s="14" t="s">
        <v>18</v>
      </c>
      <c r="M267" s="14"/>
      <c r="N267" s="14"/>
      <c r="O267" s="14" t="s">
        <v>19</v>
      </c>
      <c r="P267" s="14"/>
      <c r="Q267" s="14"/>
      <c r="R267" s="14"/>
      <c r="S267" s="14"/>
      <c r="T267" s="14"/>
      <c r="U267" s="14"/>
    </row>
    <row r="268" spans="3:21" x14ac:dyDescent="0.25">
      <c r="C268" s="11">
        <v>264</v>
      </c>
      <c r="D26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68" s="12" t="s">
        <v>36</v>
      </c>
      <c r="F268" s="12" t="s">
        <v>34</v>
      </c>
      <c r="G268" s="12" t="s">
        <v>26</v>
      </c>
      <c r="H268" s="12" t="s">
        <v>26</v>
      </c>
      <c r="I268" s="12"/>
      <c r="J26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50.40.20.20</v>
      </c>
      <c r="K268" s="12" t="s">
        <v>307</v>
      </c>
      <c r="L268" s="14" t="s">
        <v>18</v>
      </c>
      <c r="M268" s="14"/>
      <c r="N268" s="14"/>
      <c r="O268" s="14" t="s">
        <v>19</v>
      </c>
      <c r="P268" s="14"/>
      <c r="Q268" s="14"/>
      <c r="R268" s="14"/>
      <c r="S268" s="14"/>
      <c r="T268" s="14"/>
      <c r="U268" s="14"/>
    </row>
    <row r="269" spans="3:21" x14ac:dyDescent="0.25">
      <c r="C269" s="11">
        <v>265</v>
      </c>
      <c r="D269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269" s="12" t="s">
        <v>36</v>
      </c>
      <c r="F269" s="12" t="s">
        <v>34</v>
      </c>
      <c r="G269" s="12" t="s">
        <v>28</v>
      </c>
      <c r="H269" s="12"/>
      <c r="I269" s="12"/>
      <c r="J26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50.40.30</v>
      </c>
      <c r="K269" s="12" t="s">
        <v>308</v>
      </c>
      <c r="L269" s="14" t="s">
        <v>18</v>
      </c>
      <c r="M269" s="14"/>
      <c r="N269" s="14"/>
      <c r="O269" s="14" t="s">
        <v>19</v>
      </c>
      <c r="P269" s="14"/>
      <c r="Q269" s="14"/>
      <c r="R269" s="14"/>
      <c r="S269" s="14"/>
      <c r="T269" s="14"/>
      <c r="U269" s="14"/>
    </row>
    <row r="270" spans="3:21" x14ac:dyDescent="0.25">
      <c r="C270" s="11">
        <v>266</v>
      </c>
      <c r="D27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70" s="12" t="s">
        <v>36</v>
      </c>
      <c r="F270" s="12" t="s">
        <v>34</v>
      </c>
      <c r="G270" s="12" t="s">
        <v>28</v>
      </c>
      <c r="H270" s="12" t="s">
        <v>20</v>
      </c>
      <c r="I270" s="12"/>
      <c r="J27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50.40.30.10</v>
      </c>
      <c r="K270" s="12" t="s">
        <v>309</v>
      </c>
      <c r="L270" s="14" t="s">
        <v>18</v>
      </c>
      <c r="M270" s="14"/>
      <c r="N270" s="14"/>
      <c r="O270" s="14" t="s">
        <v>19</v>
      </c>
      <c r="P270" s="14"/>
      <c r="Q270" s="14"/>
      <c r="R270" s="14"/>
      <c r="S270" s="14"/>
      <c r="T270" s="14"/>
      <c r="U270" s="14"/>
    </row>
    <row r="271" spans="3:21" x14ac:dyDescent="0.25">
      <c r="C271" s="11">
        <v>267</v>
      </c>
      <c r="D27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71" s="12" t="s">
        <v>36</v>
      </c>
      <c r="F271" s="12" t="s">
        <v>34</v>
      </c>
      <c r="G271" s="12" t="s">
        <v>28</v>
      </c>
      <c r="H271" s="12" t="s">
        <v>26</v>
      </c>
      <c r="I271" s="12"/>
      <c r="J27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50.40.30.20</v>
      </c>
      <c r="K271" s="12" t="s">
        <v>310</v>
      </c>
      <c r="L271" s="14" t="s">
        <v>18</v>
      </c>
      <c r="M271" s="14"/>
      <c r="N271" s="14"/>
      <c r="O271" s="14" t="s">
        <v>19</v>
      </c>
      <c r="P271" s="14"/>
      <c r="Q271" s="14"/>
      <c r="R271" s="14"/>
      <c r="S271" s="14"/>
      <c r="T271" s="14"/>
      <c r="U271" s="14"/>
    </row>
    <row r="272" spans="3:21" x14ac:dyDescent="0.25">
      <c r="C272" s="11">
        <v>268</v>
      </c>
      <c r="D272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272" s="12" t="s">
        <v>36</v>
      </c>
      <c r="F272" s="12" t="s">
        <v>34</v>
      </c>
      <c r="G272" s="12" t="s">
        <v>34</v>
      </c>
      <c r="H272" s="12"/>
      <c r="I272" s="12"/>
      <c r="J27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50.40.40</v>
      </c>
      <c r="K272" s="12" t="s">
        <v>311</v>
      </c>
      <c r="L272" s="14" t="s">
        <v>18</v>
      </c>
      <c r="M272" s="14"/>
      <c r="N272" s="14"/>
      <c r="O272" s="14" t="s">
        <v>19</v>
      </c>
      <c r="P272" s="14"/>
      <c r="Q272" s="14"/>
      <c r="R272" s="14"/>
      <c r="S272" s="14"/>
      <c r="T272" s="14"/>
      <c r="U272" s="14"/>
    </row>
    <row r="273" spans="3:21" x14ac:dyDescent="0.25">
      <c r="C273" s="11">
        <v>269</v>
      </c>
      <c r="D27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73" s="12" t="s">
        <v>36</v>
      </c>
      <c r="F273" s="12" t="s">
        <v>34</v>
      </c>
      <c r="G273" s="12" t="s">
        <v>34</v>
      </c>
      <c r="H273" s="12" t="s">
        <v>20</v>
      </c>
      <c r="I273" s="12"/>
      <c r="J27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50.40.40.10</v>
      </c>
      <c r="K273" s="12" t="s">
        <v>312</v>
      </c>
      <c r="L273" s="14" t="s">
        <v>18</v>
      </c>
      <c r="M273" s="14"/>
      <c r="N273" s="14"/>
      <c r="O273" s="14" t="s">
        <v>19</v>
      </c>
      <c r="P273" s="14"/>
      <c r="Q273" s="14"/>
      <c r="R273" s="14"/>
      <c r="S273" s="14"/>
      <c r="T273" s="14"/>
      <c r="U273" s="14"/>
    </row>
    <row r="274" spans="3:21" x14ac:dyDescent="0.25">
      <c r="C274" s="11">
        <v>270</v>
      </c>
      <c r="D27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74" s="12" t="s">
        <v>36</v>
      </c>
      <c r="F274" s="12" t="s">
        <v>34</v>
      </c>
      <c r="G274" s="12" t="s">
        <v>34</v>
      </c>
      <c r="H274" s="12" t="s">
        <v>26</v>
      </c>
      <c r="I274" s="12"/>
      <c r="J27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50.40.40.20</v>
      </c>
      <c r="K274" s="12" t="s">
        <v>313</v>
      </c>
      <c r="L274" s="14" t="s">
        <v>18</v>
      </c>
      <c r="M274" s="14"/>
      <c r="N274" s="14"/>
      <c r="O274" s="14" t="s">
        <v>19</v>
      </c>
      <c r="P274" s="14"/>
      <c r="Q274" s="14"/>
      <c r="R274" s="14"/>
      <c r="S274" s="14"/>
      <c r="T274" s="14"/>
      <c r="U274" s="14"/>
    </row>
    <row r="275" spans="3:21" x14ac:dyDescent="0.25">
      <c r="C275" s="11">
        <v>271</v>
      </c>
      <c r="D275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275" s="12" t="s">
        <v>36</v>
      </c>
      <c r="F275" s="12" t="s">
        <v>34</v>
      </c>
      <c r="G275" s="12" t="s">
        <v>36</v>
      </c>
      <c r="H275" s="12"/>
      <c r="I275" s="12"/>
      <c r="J27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50.40.50</v>
      </c>
      <c r="K275" s="12" t="s">
        <v>297</v>
      </c>
      <c r="L275" s="14" t="s">
        <v>18</v>
      </c>
      <c r="M275" s="14"/>
      <c r="N275" s="14"/>
      <c r="O275" s="14" t="s">
        <v>19</v>
      </c>
      <c r="P275" s="14"/>
      <c r="Q275" s="14"/>
      <c r="R275" s="14"/>
      <c r="S275" s="14"/>
      <c r="T275" s="14"/>
      <c r="U275" s="14"/>
    </row>
    <row r="276" spans="3:21" x14ac:dyDescent="0.25">
      <c r="C276" s="11">
        <v>272</v>
      </c>
      <c r="D27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76" s="12" t="s">
        <v>36</v>
      </c>
      <c r="F276" s="12" t="s">
        <v>34</v>
      </c>
      <c r="G276" s="12" t="s">
        <v>36</v>
      </c>
      <c r="H276" s="12" t="s">
        <v>20</v>
      </c>
      <c r="I276" s="12"/>
      <c r="J27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50.40.50.10</v>
      </c>
      <c r="K276" s="12" t="s">
        <v>314</v>
      </c>
      <c r="L276" s="14" t="s">
        <v>18</v>
      </c>
      <c r="M276" s="14"/>
      <c r="N276" s="14"/>
      <c r="O276" s="14" t="s">
        <v>19</v>
      </c>
      <c r="P276" s="14"/>
      <c r="Q276" s="14"/>
      <c r="R276" s="14"/>
      <c r="S276" s="14"/>
      <c r="T276" s="14"/>
      <c r="U276" s="14"/>
    </row>
    <row r="277" spans="3:21" x14ac:dyDescent="0.25">
      <c r="C277" s="11">
        <v>273</v>
      </c>
      <c r="D27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77" s="12" t="s">
        <v>36</v>
      </c>
      <c r="F277" s="12" t="s">
        <v>34</v>
      </c>
      <c r="G277" s="12" t="s">
        <v>36</v>
      </c>
      <c r="H277" s="12" t="s">
        <v>26</v>
      </c>
      <c r="I277" s="12"/>
      <c r="J27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50.40.50.20</v>
      </c>
      <c r="K277" s="12" t="s">
        <v>315</v>
      </c>
      <c r="L277" s="14" t="s">
        <v>18</v>
      </c>
      <c r="M277" s="14"/>
      <c r="N277" s="14"/>
      <c r="O277" s="14" t="s">
        <v>19</v>
      </c>
      <c r="P277" s="14"/>
      <c r="Q277" s="14"/>
      <c r="R277" s="14" t="s">
        <v>245</v>
      </c>
      <c r="S277" s="14"/>
      <c r="T277" s="14"/>
      <c r="U277" s="14"/>
    </row>
    <row r="278" spans="3:21" x14ac:dyDescent="0.25">
      <c r="C278" s="11">
        <v>274</v>
      </c>
      <c r="D278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278" s="12" t="s">
        <v>36</v>
      </c>
      <c r="F278" s="12" t="s">
        <v>36</v>
      </c>
      <c r="G278" s="12"/>
      <c r="H278" s="12"/>
      <c r="I278" s="12"/>
      <c r="J27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50.50</v>
      </c>
      <c r="K278" s="12" t="s">
        <v>316</v>
      </c>
      <c r="L278" s="14" t="s">
        <v>18</v>
      </c>
      <c r="M278" s="14"/>
      <c r="N278" s="14"/>
      <c r="O278" s="14" t="s">
        <v>19</v>
      </c>
      <c r="P278" s="14"/>
      <c r="Q278" s="14"/>
      <c r="R278" s="14"/>
      <c r="S278" s="14"/>
      <c r="T278" s="14"/>
      <c r="U278" s="14"/>
    </row>
    <row r="279" spans="3:21" x14ac:dyDescent="0.25">
      <c r="C279" s="11">
        <v>275</v>
      </c>
      <c r="D279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279" s="12" t="s">
        <v>36</v>
      </c>
      <c r="F279" s="12" t="s">
        <v>36</v>
      </c>
      <c r="G279" s="12" t="s">
        <v>20</v>
      </c>
      <c r="H279" s="12"/>
      <c r="I279" s="12"/>
      <c r="J27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50.50.10</v>
      </c>
      <c r="K279" s="12" t="s">
        <v>317</v>
      </c>
      <c r="L279" s="14" t="s">
        <v>18</v>
      </c>
      <c r="M279" s="14"/>
      <c r="N279" s="14"/>
      <c r="O279" s="14" t="s">
        <v>19</v>
      </c>
      <c r="P279" s="14"/>
      <c r="Q279" s="14"/>
      <c r="R279" s="14"/>
      <c r="S279" s="14"/>
      <c r="T279" s="14"/>
      <c r="U279" s="14"/>
    </row>
    <row r="280" spans="3:21" x14ac:dyDescent="0.25">
      <c r="C280" s="11">
        <v>276</v>
      </c>
      <c r="D28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80" s="12" t="s">
        <v>36</v>
      </c>
      <c r="F280" s="12" t="s">
        <v>36</v>
      </c>
      <c r="G280" s="12" t="s">
        <v>20</v>
      </c>
      <c r="H280" s="12" t="s">
        <v>20</v>
      </c>
      <c r="I280" s="12"/>
      <c r="J28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50.50.10.10</v>
      </c>
      <c r="K280" s="12" t="s">
        <v>318</v>
      </c>
      <c r="L280" s="14" t="s">
        <v>18</v>
      </c>
      <c r="M280" s="14"/>
      <c r="N280" s="14"/>
      <c r="O280" s="14" t="s">
        <v>19</v>
      </c>
      <c r="P280" s="14"/>
      <c r="Q280" s="14"/>
      <c r="R280" s="14"/>
      <c r="S280" s="14"/>
      <c r="T280" s="14"/>
      <c r="U280" s="14"/>
    </row>
    <row r="281" spans="3:21" x14ac:dyDescent="0.25">
      <c r="C281" s="11">
        <v>277</v>
      </c>
      <c r="D28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81" s="12" t="s">
        <v>36</v>
      </c>
      <c r="F281" s="12" t="s">
        <v>36</v>
      </c>
      <c r="G281" s="12" t="s">
        <v>20</v>
      </c>
      <c r="H281" s="12" t="s">
        <v>26</v>
      </c>
      <c r="I281" s="12"/>
      <c r="J28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50.50.10.20</v>
      </c>
      <c r="K281" s="12" t="s">
        <v>319</v>
      </c>
      <c r="L281" s="14" t="s">
        <v>18</v>
      </c>
      <c r="M281" s="14"/>
      <c r="N281" s="14"/>
      <c r="O281" s="14" t="s">
        <v>19</v>
      </c>
      <c r="P281" s="14"/>
      <c r="Q281" s="14"/>
      <c r="R281" s="14"/>
      <c r="S281" s="14"/>
      <c r="T281" s="14"/>
      <c r="U281" s="14"/>
    </row>
    <row r="282" spans="3:21" x14ac:dyDescent="0.25">
      <c r="C282" s="11">
        <v>278</v>
      </c>
      <c r="D28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82" s="12" t="s">
        <v>36</v>
      </c>
      <c r="F282" s="12" t="s">
        <v>36</v>
      </c>
      <c r="G282" s="12" t="s">
        <v>20</v>
      </c>
      <c r="H282" s="12" t="s">
        <v>28</v>
      </c>
      <c r="I282" s="12"/>
      <c r="J28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50.50.10.30</v>
      </c>
      <c r="K282" s="12" t="s">
        <v>320</v>
      </c>
      <c r="L282" s="14" t="s">
        <v>18</v>
      </c>
      <c r="M282" s="14"/>
      <c r="N282" s="14"/>
      <c r="O282" s="14" t="s">
        <v>19</v>
      </c>
      <c r="P282" s="14"/>
      <c r="Q282" s="14"/>
      <c r="R282" s="14"/>
      <c r="S282" s="14"/>
      <c r="T282" s="14"/>
      <c r="U282" s="14"/>
    </row>
    <row r="283" spans="3:21" x14ac:dyDescent="0.25">
      <c r="C283" s="11">
        <v>279</v>
      </c>
      <c r="D28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83" s="12" t="s">
        <v>36</v>
      </c>
      <c r="F283" s="12" t="s">
        <v>36</v>
      </c>
      <c r="G283" s="12" t="s">
        <v>20</v>
      </c>
      <c r="H283" s="12" t="s">
        <v>34</v>
      </c>
      <c r="I283" s="12"/>
      <c r="J28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50.50.10.40</v>
      </c>
      <c r="K283" s="12" t="s">
        <v>321</v>
      </c>
      <c r="L283" s="14" t="s">
        <v>18</v>
      </c>
      <c r="M283" s="14"/>
      <c r="N283" s="14"/>
      <c r="O283" s="14" t="s">
        <v>19</v>
      </c>
      <c r="P283" s="14"/>
      <c r="Q283" s="14"/>
      <c r="R283" s="14"/>
      <c r="S283" s="14"/>
      <c r="T283" s="14"/>
      <c r="U283" s="14"/>
    </row>
    <row r="284" spans="3:21" x14ac:dyDescent="0.25">
      <c r="C284" s="11">
        <v>280</v>
      </c>
      <c r="D28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84" s="12" t="s">
        <v>36</v>
      </c>
      <c r="F284" s="12" t="s">
        <v>36</v>
      </c>
      <c r="G284" s="12" t="s">
        <v>20</v>
      </c>
      <c r="H284" s="12" t="s">
        <v>36</v>
      </c>
      <c r="I284" s="12"/>
      <c r="J28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50.50.10.50</v>
      </c>
      <c r="K284" s="12" t="s">
        <v>322</v>
      </c>
      <c r="L284" s="14" t="s">
        <v>18</v>
      </c>
      <c r="M284" s="14"/>
      <c r="N284" s="14"/>
      <c r="O284" s="14" t="s">
        <v>19</v>
      </c>
      <c r="P284" s="14"/>
      <c r="Q284" s="14"/>
      <c r="R284" s="14" t="s">
        <v>245</v>
      </c>
      <c r="S284" s="14"/>
      <c r="T284" s="14"/>
      <c r="U284" s="14"/>
    </row>
    <row r="285" spans="3:21" x14ac:dyDescent="0.25">
      <c r="C285" s="11">
        <v>281</v>
      </c>
      <c r="D28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85" s="12" t="s">
        <v>36</v>
      </c>
      <c r="F285" s="12" t="s">
        <v>36</v>
      </c>
      <c r="G285" s="12" t="s">
        <v>20</v>
      </c>
      <c r="H285" s="12" t="s">
        <v>38</v>
      </c>
      <c r="I285" s="12"/>
      <c r="J28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50.50.10.60</v>
      </c>
      <c r="K285" s="12" t="s">
        <v>323</v>
      </c>
      <c r="L285" s="14" t="s">
        <v>18</v>
      </c>
      <c r="M285" s="14"/>
      <c r="N285" s="14"/>
      <c r="O285" s="14" t="s">
        <v>19</v>
      </c>
      <c r="P285" s="14"/>
      <c r="Q285" s="14"/>
      <c r="R285" s="14"/>
      <c r="S285" s="14"/>
      <c r="T285" s="14"/>
      <c r="U285" s="14"/>
    </row>
    <row r="286" spans="3:21" x14ac:dyDescent="0.25">
      <c r="C286" s="11">
        <v>282</v>
      </c>
      <c r="D28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86" s="12" t="s">
        <v>36</v>
      </c>
      <c r="F286" s="12" t="s">
        <v>36</v>
      </c>
      <c r="G286" s="12" t="s">
        <v>20</v>
      </c>
      <c r="H286" s="12" t="s">
        <v>40</v>
      </c>
      <c r="I286" s="12"/>
      <c r="J28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50.50.10.70</v>
      </c>
      <c r="K286" s="12" t="s">
        <v>324</v>
      </c>
      <c r="L286" s="14" t="s">
        <v>18</v>
      </c>
      <c r="M286" s="14"/>
      <c r="N286" s="14"/>
      <c r="O286" s="14" t="s">
        <v>19</v>
      </c>
      <c r="P286" s="14"/>
      <c r="Q286" s="14"/>
      <c r="R286" s="14"/>
      <c r="S286" s="14"/>
      <c r="T286" s="14"/>
      <c r="U286" s="14"/>
    </row>
    <row r="287" spans="3:21" x14ac:dyDescent="0.25">
      <c r="C287" s="23">
        <v>283</v>
      </c>
      <c r="D287" s="24">
        <f>IF(ISBLANK(Table5710[[#This Row],[N1]]),"-",IF(ISBLANK(Table5710[[#This Row],[N2]]),1,IF(ISBLANK(Table5710[[#This Row],[N3]]),2,IF(ISBLANK(Table5710[[#This Row],[N4]]),3,IF(ISBLANK(Table5710[[#This Row],[N5]]),4,5)))))</f>
        <v>4</v>
      </c>
      <c r="E287" s="24" t="s">
        <v>36</v>
      </c>
      <c r="F287" s="24" t="s">
        <v>36</v>
      </c>
      <c r="G287" s="24" t="s">
        <v>20</v>
      </c>
      <c r="H287" s="24" t="s">
        <v>42</v>
      </c>
      <c r="I287" s="24"/>
      <c r="J287" s="25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50.50.10.80</v>
      </c>
      <c r="K287" s="24" t="s">
        <v>325</v>
      </c>
      <c r="L287" s="14" t="s">
        <v>18</v>
      </c>
      <c r="M287" s="14"/>
      <c r="N287" s="14"/>
      <c r="O287" s="14" t="s">
        <v>19</v>
      </c>
      <c r="P287" s="14"/>
      <c r="Q287" s="14"/>
      <c r="R287" s="14" t="s">
        <v>245</v>
      </c>
      <c r="S287" s="14"/>
      <c r="T287" s="14"/>
      <c r="U287" s="14"/>
    </row>
    <row r="288" spans="3:21" x14ac:dyDescent="0.25">
      <c r="C288" s="11">
        <v>284</v>
      </c>
      <c r="D288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288" s="12" t="s">
        <v>36</v>
      </c>
      <c r="F288" s="12" t="s">
        <v>36</v>
      </c>
      <c r="G288" s="12" t="s">
        <v>26</v>
      </c>
      <c r="H288" s="12"/>
      <c r="I288" s="12"/>
      <c r="J28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50.50.20</v>
      </c>
      <c r="K288" s="12" t="s">
        <v>326</v>
      </c>
      <c r="L288" s="14" t="s">
        <v>18</v>
      </c>
      <c r="M288" s="14"/>
      <c r="N288" s="14"/>
      <c r="O288" s="14" t="s">
        <v>19</v>
      </c>
      <c r="P288" s="14"/>
      <c r="Q288" s="14"/>
      <c r="R288" s="14"/>
      <c r="S288" s="14"/>
      <c r="T288" s="14"/>
      <c r="U288" s="14"/>
    </row>
    <row r="289" spans="3:21" x14ac:dyDescent="0.25">
      <c r="C289" s="23">
        <v>285</v>
      </c>
      <c r="D289" s="24">
        <f>IF(ISBLANK(Table5710[[#This Row],[N1]]),"-",IF(ISBLANK(Table5710[[#This Row],[N2]]),1,IF(ISBLANK(Table5710[[#This Row],[N3]]),2,IF(ISBLANK(Table5710[[#This Row],[N4]]),3,IF(ISBLANK(Table5710[[#This Row],[N5]]),4,5)))))</f>
        <v>4</v>
      </c>
      <c r="E289" s="24" t="s">
        <v>36</v>
      </c>
      <c r="F289" s="24" t="s">
        <v>36</v>
      </c>
      <c r="G289" s="24" t="s">
        <v>26</v>
      </c>
      <c r="H289" s="24" t="s">
        <v>20</v>
      </c>
      <c r="I289" s="24"/>
      <c r="J289" s="25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50.50.20.10</v>
      </c>
      <c r="K289" s="24" t="s">
        <v>327</v>
      </c>
      <c r="L289" s="14" t="s">
        <v>18</v>
      </c>
      <c r="M289" s="14"/>
      <c r="N289" s="14"/>
      <c r="O289" s="14" t="s">
        <v>19</v>
      </c>
      <c r="P289" s="14"/>
      <c r="Q289" s="14"/>
      <c r="R289" s="14"/>
      <c r="S289" s="14"/>
      <c r="T289" s="14"/>
      <c r="U289" s="14"/>
    </row>
    <row r="290" spans="3:21" x14ac:dyDescent="0.25">
      <c r="C290" s="11">
        <v>286</v>
      </c>
      <c r="D29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90" s="12" t="s">
        <v>36</v>
      </c>
      <c r="F290" s="12" t="s">
        <v>36</v>
      </c>
      <c r="G290" s="12" t="s">
        <v>26</v>
      </c>
      <c r="H290" s="12" t="s">
        <v>26</v>
      </c>
      <c r="I290" s="12"/>
      <c r="J29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50.50.20.20</v>
      </c>
      <c r="K290" s="12" t="s">
        <v>328</v>
      </c>
      <c r="L290" s="14" t="s">
        <v>18</v>
      </c>
      <c r="M290" s="14"/>
      <c r="N290" s="14"/>
      <c r="O290" s="14" t="s">
        <v>19</v>
      </c>
      <c r="P290" s="14"/>
      <c r="Q290" s="14"/>
      <c r="R290" s="14" t="s">
        <v>245</v>
      </c>
      <c r="S290" s="14"/>
      <c r="T290" s="14"/>
      <c r="U290" s="14"/>
    </row>
    <row r="291" spans="3:21" x14ac:dyDescent="0.25">
      <c r="C291" s="11">
        <v>287</v>
      </c>
      <c r="D29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91" s="12" t="s">
        <v>36</v>
      </c>
      <c r="F291" s="12" t="s">
        <v>36</v>
      </c>
      <c r="G291" s="12" t="s">
        <v>26</v>
      </c>
      <c r="H291" s="12" t="s">
        <v>28</v>
      </c>
      <c r="I291" s="12"/>
      <c r="J29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50.50.20.30</v>
      </c>
      <c r="K291" s="12" t="s">
        <v>329</v>
      </c>
      <c r="L291" s="14" t="s">
        <v>18</v>
      </c>
      <c r="M291" s="14"/>
      <c r="N291" s="14"/>
      <c r="O291" s="14" t="s">
        <v>19</v>
      </c>
      <c r="P291" s="14"/>
      <c r="Q291" s="14"/>
      <c r="R291" s="14"/>
      <c r="S291" s="14"/>
      <c r="T291" s="14"/>
      <c r="U291" s="14"/>
    </row>
    <row r="292" spans="3:21" x14ac:dyDescent="0.25">
      <c r="C292" s="11">
        <v>288</v>
      </c>
      <c r="D29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92" s="12" t="s">
        <v>36</v>
      </c>
      <c r="F292" s="12" t="s">
        <v>36</v>
      </c>
      <c r="G292" s="12" t="s">
        <v>26</v>
      </c>
      <c r="H292" s="12" t="s">
        <v>34</v>
      </c>
      <c r="I292" s="12"/>
      <c r="J29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50.50.20.40</v>
      </c>
      <c r="K292" s="12" t="s">
        <v>330</v>
      </c>
      <c r="L292" s="14" t="s">
        <v>18</v>
      </c>
      <c r="M292" s="14"/>
      <c r="N292" s="14"/>
      <c r="O292" s="14" t="s">
        <v>19</v>
      </c>
      <c r="P292" s="14"/>
      <c r="Q292" s="14"/>
      <c r="R292" s="14"/>
      <c r="S292" s="14"/>
      <c r="T292" s="14"/>
      <c r="U292" s="14"/>
    </row>
    <row r="293" spans="3:21" x14ac:dyDescent="0.25">
      <c r="C293" s="11">
        <v>289</v>
      </c>
      <c r="D293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293" s="12" t="s">
        <v>36</v>
      </c>
      <c r="F293" s="12" t="s">
        <v>36</v>
      </c>
      <c r="G293" s="12" t="s">
        <v>28</v>
      </c>
      <c r="H293" s="12"/>
      <c r="I293" s="12"/>
      <c r="J29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50.50.30</v>
      </c>
      <c r="K293" s="12" t="s">
        <v>297</v>
      </c>
      <c r="L293" s="14" t="s">
        <v>18</v>
      </c>
      <c r="M293" s="14"/>
      <c r="N293" s="14"/>
      <c r="O293" s="14" t="s">
        <v>19</v>
      </c>
      <c r="P293" s="14"/>
      <c r="Q293" s="14"/>
      <c r="R293" s="14"/>
      <c r="S293" s="14"/>
      <c r="T293" s="14"/>
      <c r="U293" s="14"/>
    </row>
    <row r="294" spans="3:21" x14ac:dyDescent="0.25">
      <c r="C294" s="11">
        <v>290</v>
      </c>
      <c r="D29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94" s="12" t="s">
        <v>36</v>
      </c>
      <c r="F294" s="12" t="s">
        <v>36</v>
      </c>
      <c r="G294" s="12" t="s">
        <v>28</v>
      </c>
      <c r="H294" s="12" t="s">
        <v>20</v>
      </c>
      <c r="I294" s="12"/>
      <c r="J29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50.50.30.10</v>
      </c>
      <c r="K294" s="12" t="s">
        <v>331</v>
      </c>
      <c r="L294" s="14" t="s">
        <v>18</v>
      </c>
      <c r="M294" s="14"/>
      <c r="N294" s="14"/>
      <c r="O294" s="14" t="s">
        <v>19</v>
      </c>
      <c r="P294" s="14"/>
      <c r="Q294" s="14"/>
      <c r="R294" s="14"/>
      <c r="S294" s="14"/>
      <c r="T294" s="14"/>
      <c r="U294" s="14"/>
    </row>
    <row r="295" spans="3:21" x14ac:dyDescent="0.25">
      <c r="C295" s="11">
        <v>291</v>
      </c>
      <c r="D29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95" s="12" t="s">
        <v>36</v>
      </c>
      <c r="F295" s="12" t="s">
        <v>36</v>
      </c>
      <c r="G295" s="12" t="s">
        <v>28</v>
      </c>
      <c r="H295" s="12" t="s">
        <v>26</v>
      </c>
      <c r="I295" s="12"/>
      <c r="J29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50.50.30.20</v>
      </c>
      <c r="K295" s="12" t="s">
        <v>332</v>
      </c>
      <c r="L295" s="14" t="s">
        <v>18</v>
      </c>
      <c r="M295" s="14"/>
      <c r="N295" s="14"/>
      <c r="O295" s="14" t="s">
        <v>19</v>
      </c>
      <c r="P295" s="14"/>
      <c r="Q295" s="14"/>
      <c r="R295" s="14" t="s">
        <v>245</v>
      </c>
      <c r="S295" s="14"/>
      <c r="T295" s="14"/>
      <c r="U295" s="14"/>
    </row>
    <row r="296" spans="3:21" x14ac:dyDescent="0.25">
      <c r="C296" s="11">
        <v>292</v>
      </c>
      <c r="D29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96" s="12" t="s">
        <v>36</v>
      </c>
      <c r="F296" s="12" t="s">
        <v>36</v>
      </c>
      <c r="G296" s="12" t="s">
        <v>28</v>
      </c>
      <c r="H296" s="12" t="s">
        <v>28</v>
      </c>
      <c r="I296" s="12"/>
      <c r="J29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50.50.30.30</v>
      </c>
      <c r="K296" s="12" t="s">
        <v>333</v>
      </c>
      <c r="L296" s="14" t="s">
        <v>18</v>
      </c>
      <c r="M296" s="14"/>
      <c r="N296" s="14"/>
      <c r="O296" s="14" t="s">
        <v>19</v>
      </c>
      <c r="P296" s="14"/>
      <c r="Q296" s="14"/>
      <c r="R296" s="14"/>
      <c r="S296" s="14"/>
      <c r="T296" s="14"/>
      <c r="U296" s="14"/>
    </row>
    <row r="297" spans="3:21" x14ac:dyDescent="0.25">
      <c r="C297" s="11">
        <v>293</v>
      </c>
      <c r="D29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97" s="12" t="s">
        <v>36</v>
      </c>
      <c r="F297" s="12" t="s">
        <v>36</v>
      </c>
      <c r="G297" s="12" t="s">
        <v>28</v>
      </c>
      <c r="H297" s="12" t="s">
        <v>34</v>
      </c>
      <c r="I297" s="12"/>
      <c r="J29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50.50.30.40</v>
      </c>
      <c r="K297" s="12" t="s">
        <v>334</v>
      </c>
      <c r="L297" s="14" t="s">
        <v>18</v>
      </c>
      <c r="M297" s="14"/>
      <c r="N297" s="14"/>
      <c r="O297" s="14" t="s">
        <v>19</v>
      </c>
      <c r="P297" s="14"/>
      <c r="Q297" s="14"/>
      <c r="R297" s="14"/>
      <c r="S297" s="14"/>
      <c r="T297" s="14"/>
      <c r="U297" s="14"/>
    </row>
    <row r="298" spans="3:21" x14ac:dyDescent="0.25">
      <c r="C298" s="11">
        <v>294</v>
      </c>
      <c r="D29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298" s="12" t="s">
        <v>36</v>
      </c>
      <c r="F298" s="12" t="s">
        <v>36</v>
      </c>
      <c r="G298" s="12" t="s">
        <v>28</v>
      </c>
      <c r="H298" s="12" t="s">
        <v>36</v>
      </c>
      <c r="I298" s="12"/>
      <c r="J29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50.50.30.50</v>
      </c>
      <c r="K298" s="12" t="s">
        <v>335</v>
      </c>
      <c r="L298" s="14" t="s">
        <v>18</v>
      </c>
      <c r="M298" s="14"/>
      <c r="N298" s="14"/>
      <c r="O298" s="14" t="s">
        <v>19</v>
      </c>
      <c r="P298" s="14"/>
      <c r="Q298" s="14"/>
      <c r="R298" s="14"/>
      <c r="S298" s="14"/>
      <c r="T298" s="14"/>
      <c r="U298" s="14"/>
    </row>
    <row r="299" spans="3:21" x14ac:dyDescent="0.25">
      <c r="C299" s="11">
        <v>295</v>
      </c>
      <c r="D299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299" s="12" t="s">
        <v>36</v>
      </c>
      <c r="F299" s="12" t="s">
        <v>38</v>
      </c>
      <c r="G299" s="12"/>
      <c r="H299" s="12"/>
      <c r="I299" s="12"/>
      <c r="J29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</v>
      </c>
      <c r="K299" s="12" t="s">
        <v>336</v>
      </c>
      <c r="L299" s="14" t="s">
        <v>18</v>
      </c>
      <c r="M299" s="14"/>
      <c r="N299" s="14"/>
      <c r="O299" s="14" t="s">
        <v>19</v>
      </c>
      <c r="P299" s="14"/>
      <c r="Q299" s="14"/>
      <c r="R299" s="14"/>
      <c r="S299" s="14"/>
      <c r="T299" s="14"/>
      <c r="U299" s="14"/>
    </row>
    <row r="300" spans="3:21" x14ac:dyDescent="0.25">
      <c r="C300" s="11">
        <v>296</v>
      </c>
      <c r="D300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300" s="12" t="s">
        <v>36</v>
      </c>
      <c r="F300" s="12" t="s">
        <v>38</v>
      </c>
      <c r="G300" s="12" t="s">
        <v>20</v>
      </c>
      <c r="H300" s="12"/>
      <c r="I300" s="12"/>
      <c r="J30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50.60.10</v>
      </c>
      <c r="K300" s="12" t="s">
        <v>337</v>
      </c>
      <c r="L300" s="14" t="s">
        <v>18</v>
      </c>
      <c r="M300" s="14"/>
      <c r="N300" s="14"/>
      <c r="O300" s="14" t="s">
        <v>19</v>
      </c>
      <c r="P300" s="14"/>
      <c r="Q300" s="14"/>
      <c r="R300" s="14"/>
      <c r="S300" s="14"/>
      <c r="T300" s="14"/>
      <c r="U300" s="14"/>
    </row>
    <row r="301" spans="3:21" x14ac:dyDescent="0.25">
      <c r="C301" s="23">
        <v>297</v>
      </c>
      <c r="D301" s="24">
        <f>IF(ISBLANK(Table5710[[#This Row],[N1]]),"-",IF(ISBLANK(Table5710[[#This Row],[N2]]),1,IF(ISBLANK(Table5710[[#This Row],[N3]]),2,IF(ISBLANK(Table5710[[#This Row],[N4]]),3,IF(ISBLANK(Table5710[[#This Row],[N5]]),4,5)))))</f>
        <v>4</v>
      </c>
      <c r="E301" s="24" t="s">
        <v>36</v>
      </c>
      <c r="F301" s="24" t="s">
        <v>38</v>
      </c>
      <c r="G301" s="24" t="s">
        <v>20</v>
      </c>
      <c r="H301" s="24" t="s">
        <v>20</v>
      </c>
      <c r="I301" s="24"/>
      <c r="J301" s="25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50.60.10.10</v>
      </c>
      <c r="K301" s="24" t="s">
        <v>338</v>
      </c>
      <c r="L301" s="14" t="s">
        <v>18</v>
      </c>
      <c r="M301" s="14"/>
      <c r="N301" s="14"/>
      <c r="O301" s="14" t="s">
        <v>19</v>
      </c>
      <c r="P301" s="14"/>
      <c r="Q301" s="14"/>
      <c r="R301" s="14"/>
      <c r="S301" s="14"/>
      <c r="T301" s="14"/>
      <c r="U301" s="14"/>
    </row>
    <row r="302" spans="3:21" x14ac:dyDescent="0.25">
      <c r="C302" s="23">
        <v>298</v>
      </c>
      <c r="D302" s="24">
        <f>IF(ISBLANK(Table5710[[#This Row],[N1]]),"-",IF(ISBLANK(Table5710[[#This Row],[N2]]),1,IF(ISBLANK(Table5710[[#This Row],[N3]]),2,IF(ISBLANK(Table5710[[#This Row],[N4]]),3,IF(ISBLANK(Table5710[[#This Row],[N5]]),4,5)))))</f>
        <v>4</v>
      </c>
      <c r="E302" s="24" t="s">
        <v>36</v>
      </c>
      <c r="F302" s="24" t="s">
        <v>38</v>
      </c>
      <c r="G302" s="24" t="s">
        <v>20</v>
      </c>
      <c r="H302" s="24" t="s">
        <v>26</v>
      </c>
      <c r="I302" s="24"/>
      <c r="J302" s="25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50.60.10.20</v>
      </c>
      <c r="K302" s="24" t="s">
        <v>339</v>
      </c>
      <c r="L302" s="14" t="s">
        <v>18</v>
      </c>
      <c r="M302" s="14"/>
      <c r="N302" s="14"/>
      <c r="O302" s="14" t="s">
        <v>19</v>
      </c>
      <c r="P302" s="14"/>
      <c r="Q302" s="14"/>
      <c r="R302" s="14"/>
      <c r="S302" s="14"/>
      <c r="T302" s="14"/>
      <c r="U302" s="14"/>
    </row>
    <row r="303" spans="3:21" x14ac:dyDescent="0.25">
      <c r="C303" s="11">
        <v>299</v>
      </c>
      <c r="D30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03" s="12" t="s">
        <v>36</v>
      </c>
      <c r="F303" s="12" t="s">
        <v>38</v>
      </c>
      <c r="G303" s="12" t="s">
        <v>20</v>
      </c>
      <c r="H303" s="12" t="s">
        <v>28</v>
      </c>
      <c r="I303" s="12"/>
      <c r="J30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50.60.10.30</v>
      </c>
      <c r="K303" s="12" t="s">
        <v>340</v>
      </c>
      <c r="L303" s="14" t="s">
        <v>18</v>
      </c>
      <c r="M303" s="14"/>
      <c r="N303" s="14"/>
      <c r="O303" s="14" t="s">
        <v>19</v>
      </c>
      <c r="P303" s="14"/>
      <c r="Q303" s="14"/>
      <c r="R303" s="14" t="s">
        <v>245</v>
      </c>
      <c r="S303" s="14"/>
      <c r="T303" s="14"/>
      <c r="U303" s="14"/>
    </row>
    <row r="304" spans="3:21" x14ac:dyDescent="0.25">
      <c r="C304" s="23">
        <v>300</v>
      </c>
      <c r="D304" s="24">
        <f>IF(ISBLANK(Table5710[[#This Row],[N1]]),"-",IF(ISBLANK(Table5710[[#This Row],[N2]]),1,IF(ISBLANK(Table5710[[#This Row],[N3]]),2,IF(ISBLANK(Table5710[[#This Row],[N4]]),3,IF(ISBLANK(Table5710[[#This Row],[N5]]),4,5)))))</f>
        <v>4</v>
      </c>
      <c r="E304" s="24" t="s">
        <v>36</v>
      </c>
      <c r="F304" s="24" t="s">
        <v>38</v>
      </c>
      <c r="G304" s="24" t="s">
        <v>20</v>
      </c>
      <c r="H304" s="24" t="s">
        <v>34</v>
      </c>
      <c r="I304" s="24"/>
      <c r="J304" s="25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50.60.10.40</v>
      </c>
      <c r="K304" s="24" t="s">
        <v>341</v>
      </c>
      <c r="L304" s="14" t="s">
        <v>18</v>
      </c>
      <c r="M304" s="14"/>
      <c r="N304" s="14"/>
      <c r="O304" s="14" t="s">
        <v>19</v>
      </c>
      <c r="P304" s="14"/>
      <c r="Q304" s="14"/>
      <c r="R304" s="14"/>
      <c r="S304" s="14"/>
      <c r="T304" s="14"/>
      <c r="U304" s="14"/>
    </row>
    <row r="305" spans="3:21" x14ac:dyDescent="0.25">
      <c r="C305" s="11">
        <v>301</v>
      </c>
      <c r="D30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05" s="12" t="s">
        <v>36</v>
      </c>
      <c r="F305" s="12" t="s">
        <v>38</v>
      </c>
      <c r="G305" s="12" t="s">
        <v>20</v>
      </c>
      <c r="H305" s="12" t="s">
        <v>36</v>
      </c>
      <c r="I305" s="12"/>
      <c r="J30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50.60.10.50</v>
      </c>
      <c r="K305" s="12" t="s">
        <v>342</v>
      </c>
      <c r="L305" s="14" t="s">
        <v>24</v>
      </c>
      <c r="M305" s="14"/>
      <c r="N305" s="14"/>
      <c r="O305" s="14" t="s">
        <v>244</v>
      </c>
      <c r="P305" s="14"/>
      <c r="Q305" s="14"/>
      <c r="R305" s="14"/>
      <c r="S305" s="14"/>
      <c r="T305" s="14"/>
      <c r="U305" s="14"/>
    </row>
    <row r="306" spans="3:21" x14ac:dyDescent="0.25">
      <c r="C306" s="11">
        <v>302</v>
      </c>
      <c r="D306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306" s="12" t="s">
        <v>36</v>
      </c>
      <c r="F306" s="12" t="s">
        <v>38</v>
      </c>
      <c r="G306" s="12" t="s">
        <v>26</v>
      </c>
      <c r="H306" s="12"/>
      <c r="I306" s="12"/>
      <c r="J30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50.60.20</v>
      </c>
      <c r="K306" s="12" t="s">
        <v>343</v>
      </c>
      <c r="L306" s="14" t="s">
        <v>18</v>
      </c>
      <c r="M306" s="14"/>
      <c r="N306" s="14"/>
      <c r="O306" s="14" t="s">
        <v>19</v>
      </c>
      <c r="P306" s="14"/>
      <c r="Q306" s="14"/>
      <c r="R306" s="14"/>
      <c r="S306" s="14"/>
      <c r="T306" s="14"/>
      <c r="U306" s="14"/>
    </row>
    <row r="307" spans="3:21" x14ac:dyDescent="0.25">
      <c r="C307" s="23">
        <v>303</v>
      </c>
      <c r="D307" s="24">
        <f>IF(ISBLANK(Table5710[[#This Row],[N1]]),"-",IF(ISBLANK(Table5710[[#This Row],[N2]]),1,IF(ISBLANK(Table5710[[#This Row],[N3]]),2,IF(ISBLANK(Table5710[[#This Row],[N4]]),3,IF(ISBLANK(Table5710[[#This Row],[N5]]),4,5)))))</f>
        <v>4</v>
      </c>
      <c r="E307" s="24" t="s">
        <v>36</v>
      </c>
      <c r="F307" s="24" t="s">
        <v>38</v>
      </c>
      <c r="G307" s="24" t="s">
        <v>26</v>
      </c>
      <c r="H307" s="24" t="s">
        <v>20</v>
      </c>
      <c r="I307" s="24"/>
      <c r="J307" s="25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50.60.20.10</v>
      </c>
      <c r="K307" s="24" t="s">
        <v>344</v>
      </c>
      <c r="L307" s="14" t="s">
        <v>18</v>
      </c>
      <c r="M307" s="14"/>
      <c r="N307" s="14"/>
      <c r="O307" s="14" t="s">
        <v>19</v>
      </c>
      <c r="P307" s="14"/>
      <c r="Q307" s="14"/>
      <c r="R307" s="14"/>
      <c r="S307" s="14"/>
      <c r="T307" s="14"/>
      <c r="U307" s="14"/>
    </row>
    <row r="308" spans="3:21" x14ac:dyDescent="0.25">
      <c r="C308" s="11">
        <v>304</v>
      </c>
      <c r="D30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08" s="12" t="s">
        <v>36</v>
      </c>
      <c r="F308" s="12" t="s">
        <v>38</v>
      </c>
      <c r="G308" s="12" t="s">
        <v>26</v>
      </c>
      <c r="H308" s="12" t="s">
        <v>26</v>
      </c>
      <c r="I308" s="12"/>
      <c r="J30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50.60.20.20</v>
      </c>
      <c r="K308" s="12" t="s">
        <v>345</v>
      </c>
      <c r="L308" s="14" t="s">
        <v>18</v>
      </c>
      <c r="M308" s="14"/>
      <c r="N308" s="14"/>
      <c r="O308" s="14" t="s">
        <v>19</v>
      </c>
      <c r="P308" s="14"/>
      <c r="Q308" s="14"/>
      <c r="R308" s="14"/>
      <c r="S308" s="14"/>
      <c r="T308" s="14"/>
      <c r="U308" s="14"/>
    </row>
    <row r="309" spans="3:21" x14ac:dyDescent="0.25">
      <c r="C309" s="23">
        <v>305</v>
      </c>
      <c r="D309" s="24">
        <f>IF(ISBLANK(Table5710[[#This Row],[N1]]),"-",IF(ISBLANK(Table5710[[#This Row],[N2]]),1,IF(ISBLANK(Table5710[[#This Row],[N3]]),2,IF(ISBLANK(Table5710[[#This Row],[N4]]),3,IF(ISBLANK(Table5710[[#This Row],[N5]]),4,5)))))</f>
        <v>4</v>
      </c>
      <c r="E309" s="24" t="s">
        <v>36</v>
      </c>
      <c r="F309" s="24" t="s">
        <v>38</v>
      </c>
      <c r="G309" s="24" t="s">
        <v>26</v>
      </c>
      <c r="H309" s="24" t="s">
        <v>28</v>
      </c>
      <c r="I309" s="24"/>
      <c r="J309" s="25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50.60.20.30</v>
      </c>
      <c r="K309" s="24" t="s">
        <v>346</v>
      </c>
      <c r="L309" s="14" t="s">
        <v>18</v>
      </c>
      <c r="M309" s="14"/>
      <c r="N309" s="14"/>
      <c r="O309" s="14" t="s">
        <v>19</v>
      </c>
      <c r="P309" s="14"/>
      <c r="Q309" s="14"/>
      <c r="R309" s="14"/>
      <c r="S309" s="14"/>
      <c r="T309" s="14"/>
      <c r="U309" s="14"/>
    </row>
    <row r="310" spans="3:21" x14ac:dyDescent="0.25">
      <c r="C310" s="11">
        <v>306</v>
      </c>
      <c r="D31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10" s="12" t="s">
        <v>36</v>
      </c>
      <c r="F310" s="12" t="s">
        <v>38</v>
      </c>
      <c r="G310" s="12" t="s">
        <v>26</v>
      </c>
      <c r="H310" s="12" t="s">
        <v>34</v>
      </c>
      <c r="I310" s="12"/>
      <c r="J31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50.60.20.40</v>
      </c>
      <c r="K310" s="12" t="s">
        <v>347</v>
      </c>
      <c r="L310" s="14" t="s">
        <v>18</v>
      </c>
      <c r="M310" s="14"/>
      <c r="N310" s="14"/>
      <c r="O310" s="14" t="s">
        <v>19</v>
      </c>
      <c r="P310" s="14"/>
      <c r="Q310" s="14"/>
      <c r="R310" s="14"/>
      <c r="S310" s="14"/>
      <c r="T310" s="14"/>
      <c r="U310" s="14"/>
    </row>
    <row r="311" spans="3:21" x14ac:dyDescent="0.25">
      <c r="C311" s="11">
        <v>307</v>
      </c>
      <c r="D311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311" s="12" t="s">
        <v>36</v>
      </c>
      <c r="F311" s="12" t="s">
        <v>38</v>
      </c>
      <c r="G311" s="12" t="s">
        <v>28</v>
      </c>
      <c r="H311" s="12"/>
      <c r="I311" s="12"/>
      <c r="J31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50.60.30</v>
      </c>
      <c r="K311" s="12" t="s">
        <v>348</v>
      </c>
      <c r="L311" s="14" t="s">
        <v>18</v>
      </c>
      <c r="M311" s="14"/>
      <c r="N311" s="14"/>
      <c r="O311" s="14" t="s">
        <v>19</v>
      </c>
      <c r="P311" s="14"/>
      <c r="Q311" s="14"/>
      <c r="R311" s="14"/>
      <c r="S311" s="14"/>
      <c r="T311" s="14"/>
      <c r="U311" s="14"/>
    </row>
    <row r="312" spans="3:21" x14ac:dyDescent="0.25">
      <c r="C312" s="11">
        <v>308</v>
      </c>
      <c r="D31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12" s="12" t="s">
        <v>36</v>
      </c>
      <c r="F312" s="12" t="s">
        <v>38</v>
      </c>
      <c r="G312" s="12" t="s">
        <v>28</v>
      </c>
      <c r="H312" s="12" t="s">
        <v>20</v>
      </c>
      <c r="I312" s="12"/>
      <c r="J31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50.60.30.10</v>
      </c>
      <c r="K312" s="12" t="s">
        <v>349</v>
      </c>
      <c r="L312" s="14" t="s">
        <v>18</v>
      </c>
      <c r="M312" s="14"/>
      <c r="N312" s="14"/>
      <c r="O312" s="14" t="s">
        <v>19</v>
      </c>
      <c r="P312" s="14"/>
      <c r="Q312" s="14"/>
      <c r="R312" s="14"/>
      <c r="S312" s="14"/>
      <c r="T312" s="14"/>
      <c r="U312" s="14"/>
    </row>
    <row r="313" spans="3:21" x14ac:dyDescent="0.25">
      <c r="C313" s="11">
        <v>309</v>
      </c>
      <c r="D31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13" s="12" t="s">
        <v>36</v>
      </c>
      <c r="F313" s="12" t="s">
        <v>38</v>
      </c>
      <c r="G313" s="12" t="s">
        <v>28</v>
      </c>
      <c r="H313" s="12" t="s">
        <v>26</v>
      </c>
      <c r="I313" s="12"/>
      <c r="J31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50.60.30.20</v>
      </c>
      <c r="K313" s="12" t="s">
        <v>350</v>
      </c>
      <c r="L313" s="14" t="s">
        <v>18</v>
      </c>
      <c r="M313" s="14"/>
      <c r="N313" s="14"/>
      <c r="O313" s="14" t="s">
        <v>19</v>
      </c>
      <c r="P313" s="14"/>
      <c r="Q313" s="14"/>
      <c r="R313" s="14"/>
      <c r="S313" s="14"/>
      <c r="T313" s="14"/>
      <c r="U313" s="14"/>
    </row>
    <row r="314" spans="3:21" x14ac:dyDescent="0.25">
      <c r="C314" s="11">
        <v>310</v>
      </c>
      <c r="D31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14" s="12" t="s">
        <v>36</v>
      </c>
      <c r="F314" s="12" t="s">
        <v>38</v>
      </c>
      <c r="G314" s="12" t="s">
        <v>28</v>
      </c>
      <c r="H314" s="12" t="s">
        <v>28</v>
      </c>
      <c r="I314" s="12"/>
      <c r="J31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50.60.30.30</v>
      </c>
      <c r="K314" s="12" t="s">
        <v>351</v>
      </c>
      <c r="L314" s="14" t="s">
        <v>18</v>
      </c>
      <c r="M314" s="14"/>
      <c r="N314" s="14"/>
      <c r="O314" s="14" t="s">
        <v>19</v>
      </c>
      <c r="P314" s="14"/>
      <c r="Q314" s="14"/>
      <c r="R314" s="14"/>
      <c r="S314" s="14"/>
      <c r="T314" s="14"/>
      <c r="U314" s="14"/>
    </row>
    <row r="315" spans="3:21" x14ac:dyDescent="0.25">
      <c r="C315" s="11">
        <v>311</v>
      </c>
      <c r="D31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15" s="12" t="s">
        <v>36</v>
      </c>
      <c r="F315" s="12" t="s">
        <v>38</v>
      </c>
      <c r="G315" s="12" t="s">
        <v>28</v>
      </c>
      <c r="H315" s="12" t="s">
        <v>34</v>
      </c>
      <c r="I315" s="12"/>
      <c r="J31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50.60.30.40</v>
      </c>
      <c r="K315" s="12" t="s">
        <v>352</v>
      </c>
      <c r="L315" s="14" t="s">
        <v>18</v>
      </c>
      <c r="M315" s="14"/>
      <c r="N315" s="14"/>
      <c r="O315" s="14" t="s">
        <v>19</v>
      </c>
      <c r="P315" s="14"/>
      <c r="Q315" s="14"/>
      <c r="R315" s="14"/>
      <c r="S315" s="14"/>
      <c r="T315" s="14"/>
      <c r="U315" s="14"/>
    </row>
    <row r="316" spans="3:21" x14ac:dyDescent="0.25">
      <c r="C316" s="11">
        <v>312</v>
      </c>
      <c r="D31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16" s="12" t="s">
        <v>36</v>
      </c>
      <c r="F316" s="12" t="s">
        <v>38</v>
      </c>
      <c r="G316" s="12" t="s">
        <v>28</v>
      </c>
      <c r="H316" s="12" t="s">
        <v>36</v>
      </c>
      <c r="I316" s="12"/>
      <c r="J31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50.60.30.50</v>
      </c>
      <c r="K316" s="12" t="s">
        <v>353</v>
      </c>
      <c r="L316" s="14" t="s">
        <v>18</v>
      </c>
      <c r="M316" s="14"/>
      <c r="N316" s="14"/>
      <c r="O316" s="14" t="s">
        <v>19</v>
      </c>
      <c r="P316" s="14"/>
      <c r="Q316" s="14"/>
      <c r="R316" s="14"/>
      <c r="S316" s="14"/>
      <c r="T316" s="14"/>
      <c r="U316" s="14"/>
    </row>
    <row r="317" spans="3:21" x14ac:dyDescent="0.25">
      <c r="C317" s="11">
        <v>313</v>
      </c>
      <c r="D31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17" s="12" t="s">
        <v>36</v>
      </c>
      <c r="F317" s="12" t="s">
        <v>38</v>
      </c>
      <c r="G317" s="12" t="s">
        <v>28</v>
      </c>
      <c r="H317" s="12" t="s">
        <v>38</v>
      </c>
      <c r="I317" s="12"/>
      <c r="J31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50.60.30.60</v>
      </c>
      <c r="K317" s="12" t="s">
        <v>354</v>
      </c>
      <c r="L317" s="14" t="s">
        <v>18</v>
      </c>
      <c r="M317" s="14"/>
      <c r="N317" s="14"/>
      <c r="O317" s="14" t="s">
        <v>19</v>
      </c>
      <c r="P317" s="14"/>
      <c r="Q317" s="14"/>
      <c r="R317" s="14" t="s">
        <v>245</v>
      </c>
      <c r="S317" s="14"/>
      <c r="T317" s="14"/>
      <c r="U317" s="14"/>
    </row>
    <row r="318" spans="3:21" x14ac:dyDescent="0.25">
      <c r="C318" s="11">
        <v>314</v>
      </c>
      <c r="D318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318" s="12" t="s">
        <v>36</v>
      </c>
      <c r="F318" s="12" t="s">
        <v>38</v>
      </c>
      <c r="G318" s="12" t="s">
        <v>34</v>
      </c>
      <c r="H318" s="12"/>
      <c r="I318" s="12"/>
      <c r="J31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50.60.40</v>
      </c>
      <c r="K318" s="12" t="s">
        <v>297</v>
      </c>
      <c r="L318" s="14" t="s">
        <v>18</v>
      </c>
      <c r="M318" s="14"/>
      <c r="N318" s="14"/>
      <c r="O318" s="14" t="s">
        <v>19</v>
      </c>
      <c r="P318" s="14"/>
      <c r="Q318" s="14"/>
      <c r="R318" s="14"/>
      <c r="S318" s="14"/>
      <c r="T318" s="14"/>
      <c r="U318" s="14"/>
    </row>
    <row r="319" spans="3:21" x14ac:dyDescent="0.25">
      <c r="C319" s="11">
        <v>315</v>
      </c>
      <c r="D31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19" s="12" t="s">
        <v>36</v>
      </c>
      <c r="F319" s="12" t="s">
        <v>38</v>
      </c>
      <c r="G319" s="12" t="s">
        <v>34</v>
      </c>
      <c r="H319" s="12" t="s">
        <v>20</v>
      </c>
      <c r="I319" s="12"/>
      <c r="J31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50.60.40.10</v>
      </c>
      <c r="K319" s="12" t="s">
        <v>355</v>
      </c>
      <c r="L319" s="14" t="s">
        <v>18</v>
      </c>
      <c r="M319" s="14"/>
      <c r="N319" s="14"/>
      <c r="O319" s="14" t="s">
        <v>19</v>
      </c>
      <c r="P319" s="14"/>
      <c r="Q319" s="14"/>
      <c r="R319" s="14"/>
      <c r="S319" s="14"/>
      <c r="T319" s="14"/>
      <c r="U319" s="14"/>
    </row>
    <row r="320" spans="3:21" x14ac:dyDescent="0.25">
      <c r="C320" s="11">
        <v>316</v>
      </c>
      <c r="D32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20" s="12" t="s">
        <v>36</v>
      </c>
      <c r="F320" s="12" t="s">
        <v>38</v>
      </c>
      <c r="G320" s="12" t="s">
        <v>34</v>
      </c>
      <c r="H320" s="12" t="s">
        <v>26</v>
      </c>
      <c r="I320" s="12"/>
      <c r="J32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50.60.40.20</v>
      </c>
      <c r="K320" s="12" t="s">
        <v>356</v>
      </c>
      <c r="L320" s="14" t="s">
        <v>18</v>
      </c>
      <c r="M320" s="14"/>
      <c r="N320" s="14"/>
      <c r="O320" s="14" t="s">
        <v>19</v>
      </c>
      <c r="P320" s="14"/>
      <c r="Q320" s="14"/>
      <c r="R320" s="14"/>
      <c r="S320" s="14"/>
      <c r="T320" s="14"/>
      <c r="U320" s="14"/>
    </row>
    <row r="321" spans="3:21" x14ac:dyDescent="0.25">
      <c r="C321" s="11">
        <v>317</v>
      </c>
      <c r="D321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321" s="12" t="s">
        <v>36</v>
      </c>
      <c r="F321" s="12" t="s">
        <v>38</v>
      </c>
      <c r="G321" s="12" t="s">
        <v>36</v>
      </c>
      <c r="H321" s="12"/>
      <c r="I321" s="12"/>
      <c r="J32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50.60.50</v>
      </c>
      <c r="K321" s="12" t="s">
        <v>357</v>
      </c>
      <c r="L321" s="14" t="s">
        <v>18</v>
      </c>
      <c r="M321" s="14"/>
      <c r="N321" s="14"/>
      <c r="O321" s="14" t="s">
        <v>19</v>
      </c>
      <c r="P321" s="14"/>
      <c r="Q321" s="14"/>
      <c r="R321" s="14"/>
      <c r="S321" s="14"/>
      <c r="T321" s="14"/>
      <c r="U321" s="14"/>
    </row>
    <row r="322" spans="3:21" x14ac:dyDescent="0.25">
      <c r="C322" s="23">
        <v>318</v>
      </c>
      <c r="D322" s="24">
        <f>IF(ISBLANK(Table5710[[#This Row],[N1]]),"-",IF(ISBLANK(Table5710[[#This Row],[N2]]),1,IF(ISBLANK(Table5710[[#This Row],[N3]]),2,IF(ISBLANK(Table5710[[#This Row],[N4]]),3,IF(ISBLANK(Table5710[[#This Row],[N5]]),4,5)))))</f>
        <v>4</v>
      </c>
      <c r="E322" s="24" t="s">
        <v>36</v>
      </c>
      <c r="F322" s="24" t="s">
        <v>38</v>
      </c>
      <c r="G322" s="24" t="s">
        <v>36</v>
      </c>
      <c r="H322" s="24" t="s">
        <v>20</v>
      </c>
      <c r="I322" s="24"/>
      <c r="J322" s="25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50.60.50.10</v>
      </c>
      <c r="K322" s="24" t="s">
        <v>358</v>
      </c>
      <c r="L322" s="14" t="s">
        <v>18</v>
      </c>
      <c r="M322" s="14"/>
      <c r="N322" s="14"/>
      <c r="O322" s="14" t="s">
        <v>19</v>
      </c>
      <c r="P322" s="14"/>
      <c r="Q322" s="14"/>
      <c r="R322" s="14"/>
      <c r="S322" s="14"/>
      <c r="T322" s="14"/>
      <c r="U322" s="14"/>
    </row>
    <row r="323" spans="3:21" x14ac:dyDescent="0.25">
      <c r="C323" s="23">
        <v>319</v>
      </c>
      <c r="D323" s="24">
        <f>IF(ISBLANK(Table5710[[#This Row],[N1]]),"-",IF(ISBLANK(Table5710[[#This Row],[N2]]),1,IF(ISBLANK(Table5710[[#This Row],[N3]]),2,IF(ISBLANK(Table5710[[#This Row],[N4]]),3,IF(ISBLANK(Table5710[[#This Row],[N5]]),4,5)))))</f>
        <v>4</v>
      </c>
      <c r="E323" s="24" t="s">
        <v>36</v>
      </c>
      <c r="F323" s="24" t="s">
        <v>38</v>
      </c>
      <c r="G323" s="24" t="s">
        <v>36</v>
      </c>
      <c r="H323" s="24" t="s">
        <v>26</v>
      </c>
      <c r="I323" s="24"/>
      <c r="J323" s="25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50.60.50.20</v>
      </c>
      <c r="K323" s="24" t="s">
        <v>359</v>
      </c>
      <c r="L323" s="14" t="s">
        <v>18</v>
      </c>
      <c r="M323" s="14"/>
      <c r="N323" s="14"/>
      <c r="O323" s="14" t="s">
        <v>19</v>
      </c>
      <c r="P323" s="14"/>
      <c r="Q323" s="14"/>
      <c r="R323" s="14"/>
      <c r="S323" s="14"/>
      <c r="T323" s="14"/>
      <c r="U323" s="14"/>
    </row>
    <row r="324" spans="3:21" x14ac:dyDescent="0.25">
      <c r="C324" s="11">
        <v>320</v>
      </c>
      <c r="D324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324" s="12" t="s">
        <v>36</v>
      </c>
      <c r="F324" s="12" t="s">
        <v>38</v>
      </c>
      <c r="G324" s="12" t="s">
        <v>36</v>
      </c>
      <c r="H324" s="12" t="s">
        <v>26</v>
      </c>
      <c r="I324" s="12" t="s">
        <v>20</v>
      </c>
      <c r="J32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50.60.50.20.10</v>
      </c>
      <c r="K324" s="12" t="s">
        <v>360</v>
      </c>
      <c r="L324" s="14" t="s">
        <v>24</v>
      </c>
      <c r="M324" s="14"/>
      <c r="N324" s="14"/>
      <c r="O324" s="14" t="s">
        <v>244</v>
      </c>
      <c r="P324" s="14"/>
      <c r="Q324" s="14"/>
      <c r="R324" s="14" t="s">
        <v>245</v>
      </c>
      <c r="S324" s="14"/>
      <c r="T324" s="14"/>
      <c r="U324" s="14"/>
    </row>
    <row r="325" spans="3:21" x14ac:dyDescent="0.25">
      <c r="C325" s="11">
        <v>321</v>
      </c>
      <c r="D325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325" s="12" t="s">
        <v>36</v>
      </c>
      <c r="F325" s="12" t="s">
        <v>38</v>
      </c>
      <c r="G325" s="12" t="s">
        <v>36</v>
      </c>
      <c r="H325" s="12" t="s">
        <v>26</v>
      </c>
      <c r="I325" s="12" t="s">
        <v>26</v>
      </c>
      <c r="J32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50.60.50.20.20</v>
      </c>
      <c r="K325" s="12" t="s">
        <v>361</v>
      </c>
      <c r="L325" s="14" t="s">
        <v>24</v>
      </c>
      <c r="M325" s="14"/>
      <c r="N325" s="14"/>
      <c r="O325" s="14" t="s">
        <v>244</v>
      </c>
      <c r="P325" s="14"/>
      <c r="Q325" s="14"/>
      <c r="R325" s="14" t="s">
        <v>245</v>
      </c>
      <c r="S325" s="14"/>
      <c r="T325" s="14"/>
      <c r="U325" s="14"/>
    </row>
    <row r="326" spans="3:21" x14ac:dyDescent="0.25">
      <c r="C326" s="11">
        <v>322</v>
      </c>
      <c r="D32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26" s="12" t="s">
        <v>36</v>
      </c>
      <c r="F326" s="12" t="s">
        <v>38</v>
      </c>
      <c r="G326" s="12" t="s">
        <v>36</v>
      </c>
      <c r="H326" s="12" t="s">
        <v>28</v>
      </c>
      <c r="I326" s="12"/>
      <c r="J32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50.60.50.30</v>
      </c>
      <c r="K326" s="12" t="s">
        <v>362</v>
      </c>
      <c r="L326" s="14" t="s">
        <v>18</v>
      </c>
      <c r="M326" s="14"/>
      <c r="N326" s="14"/>
      <c r="O326" s="14" t="s">
        <v>19</v>
      </c>
      <c r="P326" s="14"/>
      <c r="Q326" s="14"/>
      <c r="R326" s="14"/>
      <c r="S326" s="14"/>
      <c r="T326" s="14"/>
      <c r="U326" s="14"/>
    </row>
    <row r="327" spans="3:21" x14ac:dyDescent="0.25">
      <c r="C327" s="11">
        <v>323</v>
      </c>
      <c r="D327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327" s="12" t="s">
        <v>36</v>
      </c>
      <c r="F327" s="12" t="s">
        <v>38</v>
      </c>
      <c r="G327" s="12" t="s">
        <v>38</v>
      </c>
      <c r="H327" s="12"/>
      <c r="I327" s="12"/>
      <c r="J32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50.60.60</v>
      </c>
      <c r="K327" s="12" t="s">
        <v>363</v>
      </c>
      <c r="L327" s="14" t="s">
        <v>18</v>
      </c>
      <c r="M327" s="14"/>
      <c r="N327" s="14"/>
      <c r="O327" s="14" t="s">
        <v>19</v>
      </c>
      <c r="P327" s="14"/>
      <c r="Q327" s="14"/>
      <c r="R327" s="14"/>
      <c r="S327" s="14"/>
      <c r="T327" s="14"/>
      <c r="U327" s="14"/>
    </row>
    <row r="328" spans="3:21" x14ac:dyDescent="0.25">
      <c r="C328" s="23">
        <v>324</v>
      </c>
      <c r="D328" s="24">
        <f>IF(ISBLANK(Table5710[[#This Row],[N1]]),"-",IF(ISBLANK(Table5710[[#This Row],[N2]]),1,IF(ISBLANK(Table5710[[#This Row],[N3]]),2,IF(ISBLANK(Table5710[[#This Row],[N4]]),3,IF(ISBLANK(Table5710[[#This Row],[N5]]),4,5)))))</f>
        <v>4</v>
      </c>
      <c r="E328" s="24" t="s">
        <v>36</v>
      </c>
      <c r="F328" s="24" t="s">
        <v>38</v>
      </c>
      <c r="G328" s="24" t="s">
        <v>38</v>
      </c>
      <c r="H328" s="24" t="s">
        <v>20</v>
      </c>
      <c r="I328" s="24"/>
      <c r="J328" s="25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50.60.60.10</v>
      </c>
      <c r="K328" s="24" t="s">
        <v>364</v>
      </c>
      <c r="L328" s="14" t="s">
        <v>18</v>
      </c>
      <c r="M328" s="14"/>
      <c r="N328" s="14"/>
      <c r="O328" s="14" t="s">
        <v>19</v>
      </c>
      <c r="P328" s="14"/>
      <c r="Q328" s="14"/>
      <c r="R328" s="14"/>
      <c r="S328" s="14"/>
      <c r="T328" s="14"/>
      <c r="U328" s="14"/>
    </row>
    <row r="329" spans="3:21" x14ac:dyDescent="0.25">
      <c r="C329" s="11">
        <v>325</v>
      </c>
      <c r="D32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29" s="12" t="s">
        <v>36</v>
      </c>
      <c r="F329" s="12" t="s">
        <v>38</v>
      </c>
      <c r="G329" s="12" t="s">
        <v>38</v>
      </c>
      <c r="H329" s="12" t="s">
        <v>26</v>
      </c>
      <c r="I329" s="12"/>
      <c r="J32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50.60.60.20</v>
      </c>
      <c r="K329" s="12" t="s">
        <v>365</v>
      </c>
      <c r="L329" s="14" t="s">
        <v>18</v>
      </c>
      <c r="M329" s="14"/>
      <c r="N329" s="14"/>
      <c r="O329" s="14" t="s">
        <v>19</v>
      </c>
      <c r="P329" s="14"/>
      <c r="Q329" s="14"/>
      <c r="R329" s="14"/>
      <c r="S329" s="14"/>
      <c r="T329" s="14"/>
      <c r="U329" s="14"/>
    </row>
    <row r="330" spans="3:21" x14ac:dyDescent="0.25">
      <c r="C330" s="11">
        <v>326</v>
      </c>
      <c r="D33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30" s="12" t="s">
        <v>36</v>
      </c>
      <c r="F330" s="12" t="s">
        <v>38</v>
      </c>
      <c r="G330" s="12" t="s">
        <v>38</v>
      </c>
      <c r="H330" s="12" t="s">
        <v>28</v>
      </c>
      <c r="I330" s="12"/>
      <c r="J33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50.60.60.30</v>
      </c>
      <c r="K330" s="12" t="s">
        <v>366</v>
      </c>
      <c r="L330" s="14" t="s">
        <v>18</v>
      </c>
      <c r="M330" s="14"/>
      <c r="N330" s="14"/>
      <c r="O330" s="14" t="s">
        <v>19</v>
      </c>
      <c r="P330" s="14"/>
      <c r="Q330" s="14"/>
      <c r="R330" s="14"/>
      <c r="S330" s="14"/>
      <c r="T330" s="14"/>
      <c r="U330" s="14"/>
    </row>
    <row r="331" spans="3:21" x14ac:dyDescent="0.25">
      <c r="C331" s="11">
        <v>327</v>
      </c>
      <c r="D331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331" s="12" t="s">
        <v>36</v>
      </c>
      <c r="F331" s="12" t="s">
        <v>40</v>
      </c>
      <c r="G331" s="12"/>
      <c r="H331" s="12"/>
      <c r="I331" s="12"/>
      <c r="J33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</v>
      </c>
      <c r="K331" s="12" t="s">
        <v>367</v>
      </c>
      <c r="L331" s="14" t="s">
        <v>18</v>
      </c>
      <c r="M331" s="14"/>
      <c r="N331" s="14"/>
      <c r="O331" s="14" t="s">
        <v>19</v>
      </c>
      <c r="P331" s="14"/>
      <c r="Q331" s="14"/>
      <c r="R331" s="14"/>
      <c r="S331" s="14"/>
      <c r="T331" s="14"/>
      <c r="U331" s="14"/>
    </row>
    <row r="332" spans="3:21" x14ac:dyDescent="0.25">
      <c r="C332" s="11">
        <v>328</v>
      </c>
      <c r="D332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332" s="12" t="s">
        <v>36</v>
      </c>
      <c r="F332" s="12" t="s">
        <v>40</v>
      </c>
      <c r="G332" s="12" t="s">
        <v>20</v>
      </c>
      <c r="H332" s="12"/>
      <c r="I332" s="12"/>
      <c r="J33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50.70.10</v>
      </c>
      <c r="K332" s="12" t="s">
        <v>368</v>
      </c>
      <c r="L332" s="14" t="s">
        <v>18</v>
      </c>
      <c r="M332" s="14"/>
      <c r="N332" s="14"/>
      <c r="O332" s="14" t="s">
        <v>19</v>
      </c>
      <c r="P332" s="14"/>
      <c r="Q332" s="14"/>
      <c r="R332" s="14"/>
      <c r="S332" s="14"/>
      <c r="T332" s="14"/>
      <c r="U332" s="14"/>
    </row>
    <row r="333" spans="3:21" x14ac:dyDescent="0.25">
      <c r="C333" s="11">
        <v>329</v>
      </c>
      <c r="D33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33" s="12" t="s">
        <v>36</v>
      </c>
      <c r="F333" s="12" t="s">
        <v>40</v>
      </c>
      <c r="G333" s="12" t="s">
        <v>20</v>
      </c>
      <c r="H333" s="12" t="s">
        <v>20</v>
      </c>
      <c r="I333" s="12"/>
      <c r="J33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50.70.10.10</v>
      </c>
      <c r="K333" s="12" t="s">
        <v>369</v>
      </c>
      <c r="L333" s="14" t="s">
        <v>18</v>
      </c>
      <c r="M333" s="14"/>
      <c r="N333" s="14"/>
      <c r="O333" s="14" t="s">
        <v>19</v>
      </c>
      <c r="P333" s="14"/>
      <c r="Q333" s="14"/>
      <c r="R333" s="14"/>
      <c r="S333" s="14"/>
      <c r="T333" s="14"/>
      <c r="U333" s="14"/>
    </row>
    <row r="334" spans="3:21" x14ac:dyDescent="0.25">
      <c r="C334" s="11">
        <v>330</v>
      </c>
      <c r="D33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34" s="12" t="s">
        <v>36</v>
      </c>
      <c r="F334" s="12" t="s">
        <v>40</v>
      </c>
      <c r="G334" s="12" t="s">
        <v>20</v>
      </c>
      <c r="H334" s="12" t="s">
        <v>26</v>
      </c>
      <c r="I334" s="12"/>
      <c r="J33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50.70.10.20</v>
      </c>
      <c r="K334" s="12" t="s">
        <v>370</v>
      </c>
      <c r="L334" s="14" t="s">
        <v>18</v>
      </c>
      <c r="M334" s="14"/>
      <c r="N334" s="14"/>
      <c r="O334" s="14" t="s">
        <v>19</v>
      </c>
      <c r="P334" s="14"/>
      <c r="Q334" s="14"/>
      <c r="R334" s="14"/>
      <c r="S334" s="14"/>
      <c r="T334" s="14"/>
      <c r="U334" s="14"/>
    </row>
    <row r="335" spans="3:21" x14ac:dyDescent="0.25">
      <c r="C335" s="11">
        <v>331</v>
      </c>
      <c r="D33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35" s="12" t="s">
        <v>36</v>
      </c>
      <c r="F335" s="12" t="s">
        <v>40</v>
      </c>
      <c r="G335" s="12" t="s">
        <v>20</v>
      </c>
      <c r="H335" s="12" t="s">
        <v>28</v>
      </c>
      <c r="I335" s="12"/>
      <c r="J33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50.70.10.30</v>
      </c>
      <c r="K335" s="12" t="s">
        <v>371</v>
      </c>
      <c r="L335" s="14" t="s">
        <v>18</v>
      </c>
      <c r="M335" s="14"/>
      <c r="N335" s="14"/>
      <c r="O335" s="14" t="s">
        <v>19</v>
      </c>
      <c r="P335" s="14"/>
      <c r="Q335" s="14"/>
      <c r="R335" s="14"/>
      <c r="S335" s="14"/>
      <c r="T335" s="14"/>
      <c r="U335" s="14"/>
    </row>
    <row r="336" spans="3:21" x14ac:dyDescent="0.25">
      <c r="C336" s="11">
        <v>332</v>
      </c>
      <c r="D33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36" s="12" t="s">
        <v>36</v>
      </c>
      <c r="F336" s="12" t="s">
        <v>40</v>
      </c>
      <c r="G336" s="12" t="s">
        <v>20</v>
      </c>
      <c r="H336" s="12" t="s">
        <v>34</v>
      </c>
      <c r="I336" s="12"/>
      <c r="J33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50.70.10.40</v>
      </c>
      <c r="K336" s="12" t="s">
        <v>372</v>
      </c>
      <c r="L336" s="14" t="s">
        <v>18</v>
      </c>
      <c r="M336" s="14"/>
      <c r="N336" s="14"/>
      <c r="O336" s="14" t="s">
        <v>19</v>
      </c>
      <c r="P336" s="14"/>
      <c r="Q336" s="14"/>
      <c r="R336" s="14"/>
      <c r="S336" s="14"/>
      <c r="T336" s="14"/>
      <c r="U336" s="14"/>
    </row>
    <row r="337" spans="3:21" x14ac:dyDescent="0.25">
      <c r="C337" s="11">
        <v>333</v>
      </c>
      <c r="D337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337" s="12" t="s">
        <v>36</v>
      </c>
      <c r="F337" s="12" t="s">
        <v>40</v>
      </c>
      <c r="G337" s="12" t="s">
        <v>26</v>
      </c>
      <c r="H337" s="12"/>
      <c r="I337" s="12"/>
      <c r="J33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50.70.20</v>
      </c>
      <c r="K337" s="12" t="s">
        <v>373</v>
      </c>
      <c r="L337" s="14" t="s">
        <v>18</v>
      </c>
      <c r="M337" s="14"/>
      <c r="N337" s="14"/>
      <c r="O337" s="14" t="s">
        <v>19</v>
      </c>
      <c r="P337" s="14"/>
      <c r="Q337" s="14"/>
      <c r="R337" s="14"/>
      <c r="S337" s="14"/>
      <c r="T337" s="14"/>
      <c r="U337" s="14"/>
    </row>
    <row r="338" spans="3:21" x14ac:dyDescent="0.25">
      <c r="C338" s="11">
        <v>334</v>
      </c>
      <c r="D33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38" s="12" t="s">
        <v>36</v>
      </c>
      <c r="F338" s="12" t="s">
        <v>40</v>
      </c>
      <c r="G338" s="12" t="s">
        <v>26</v>
      </c>
      <c r="H338" s="12" t="s">
        <v>20</v>
      </c>
      <c r="I338" s="12"/>
      <c r="J33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50.70.20.10</v>
      </c>
      <c r="K338" s="12" t="s">
        <v>374</v>
      </c>
      <c r="L338" s="14" t="s">
        <v>18</v>
      </c>
      <c r="M338" s="14"/>
      <c r="N338" s="14"/>
      <c r="O338" s="14" t="s">
        <v>19</v>
      </c>
      <c r="P338" s="14"/>
      <c r="Q338" s="14"/>
      <c r="R338" s="14"/>
      <c r="S338" s="14"/>
      <c r="T338" s="14"/>
      <c r="U338" s="14"/>
    </row>
    <row r="339" spans="3:21" x14ac:dyDescent="0.25">
      <c r="C339" s="11">
        <v>335</v>
      </c>
      <c r="D33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39" s="12" t="s">
        <v>36</v>
      </c>
      <c r="F339" s="12" t="s">
        <v>40</v>
      </c>
      <c r="G339" s="12" t="s">
        <v>26</v>
      </c>
      <c r="H339" s="12" t="s">
        <v>26</v>
      </c>
      <c r="I339" s="12"/>
      <c r="J33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50.70.20.20</v>
      </c>
      <c r="K339" s="12" t="s">
        <v>375</v>
      </c>
      <c r="L339" s="14" t="s">
        <v>18</v>
      </c>
      <c r="M339" s="14"/>
      <c r="N339" s="14"/>
      <c r="O339" s="14" t="s">
        <v>19</v>
      </c>
      <c r="P339" s="14"/>
      <c r="Q339" s="14"/>
      <c r="R339" s="14"/>
      <c r="S339" s="14"/>
      <c r="T339" s="14"/>
      <c r="U339" s="14"/>
    </row>
    <row r="340" spans="3:21" x14ac:dyDescent="0.25">
      <c r="C340" s="11">
        <v>336</v>
      </c>
      <c r="D34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40" s="12" t="s">
        <v>36</v>
      </c>
      <c r="F340" s="12" t="s">
        <v>40</v>
      </c>
      <c r="G340" s="12" t="s">
        <v>26</v>
      </c>
      <c r="H340" s="12" t="s">
        <v>28</v>
      </c>
      <c r="I340" s="12"/>
      <c r="J34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50.70.20.30</v>
      </c>
      <c r="K340" s="12" t="s">
        <v>376</v>
      </c>
      <c r="L340" s="14" t="s">
        <v>18</v>
      </c>
      <c r="M340" s="14"/>
      <c r="N340" s="14"/>
      <c r="O340" s="14" t="s">
        <v>19</v>
      </c>
      <c r="P340" s="14"/>
      <c r="Q340" s="14"/>
      <c r="R340" s="14"/>
      <c r="S340" s="14"/>
      <c r="T340" s="14"/>
      <c r="U340" s="14"/>
    </row>
    <row r="341" spans="3:21" x14ac:dyDescent="0.25">
      <c r="C341" s="11">
        <v>337</v>
      </c>
      <c r="D34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41" s="12" t="s">
        <v>36</v>
      </c>
      <c r="F341" s="12" t="s">
        <v>40</v>
      </c>
      <c r="G341" s="12" t="s">
        <v>26</v>
      </c>
      <c r="H341" s="12" t="s">
        <v>34</v>
      </c>
      <c r="I341" s="12"/>
      <c r="J34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50.70.20.40</v>
      </c>
      <c r="K341" s="12" t="s">
        <v>377</v>
      </c>
      <c r="L341" s="14" t="s">
        <v>18</v>
      </c>
      <c r="M341" s="14"/>
      <c r="N341" s="14"/>
      <c r="O341" s="14" t="s">
        <v>19</v>
      </c>
      <c r="P341" s="14"/>
      <c r="Q341" s="14"/>
      <c r="R341" s="14"/>
      <c r="S341" s="14"/>
      <c r="T341" s="14"/>
      <c r="U341" s="14"/>
    </row>
    <row r="342" spans="3:21" x14ac:dyDescent="0.25">
      <c r="C342" s="11">
        <v>338</v>
      </c>
      <c r="D34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42" s="12" t="s">
        <v>36</v>
      </c>
      <c r="F342" s="12" t="s">
        <v>40</v>
      </c>
      <c r="G342" s="12" t="s">
        <v>26</v>
      </c>
      <c r="H342" s="12" t="s">
        <v>36</v>
      </c>
      <c r="I342" s="12"/>
      <c r="J34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50.70.20.50</v>
      </c>
      <c r="K342" s="12" t="s">
        <v>378</v>
      </c>
      <c r="L342" s="14" t="s">
        <v>18</v>
      </c>
      <c r="M342" s="14"/>
      <c r="N342" s="14"/>
      <c r="O342" s="14" t="s">
        <v>19</v>
      </c>
      <c r="P342" s="14"/>
      <c r="Q342" s="14"/>
      <c r="R342" s="14"/>
      <c r="S342" s="14"/>
      <c r="T342" s="14"/>
      <c r="U342" s="14"/>
    </row>
    <row r="343" spans="3:21" x14ac:dyDescent="0.25">
      <c r="C343" s="11">
        <v>339</v>
      </c>
      <c r="D34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43" s="12" t="s">
        <v>36</v>
      </c>
      <c r="F343" s="12" t="s">
        <v>40</v>
      </c>
      <c r="G343" s="12" t="s">
        <v>26</v>
      </c>
      <c r="H343" s="12" t="s">
        <v>38</v>
      </c>
      <c r="I343" s="12"/>
      <c r="J34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50.70.20.60</v>
      </c>
      <c r="K343" s="12" t="s">
        <v>379</v>
      </c>
      <c r="L343" s="14" t="s">
        <v>18</v>
      </c>
      <c r="M343" s="14"/>
      <c r="N343" s="14"/>
      <c r="O343" s="14" t="s">
        <v>19</v>
      </c>
      <c r="P343" s="14"/>
      <c r="Q343" s="14"/>
      <c r="R343" s="14"/>
      <c r="S343" s="14"/>
      <c r="T343" s="14"/>
      <c r="U343" s="14"/>
    </row>
    <row r="344" spans="3:21" x14ac:dyDescent="0.25">
      <c r="C344" s="11">
        <v>340</v>
      </c>
      <c r="D344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344" s="12" t="s">
        <v>36</v>
      </c>
      <c r="F344" s="12" t="s">
        <v>40</v>
      </c>
      <c r="G344" s="12" t="s">
        <v>28</v>
      </c>
      <c r="H344" s="12"/>
      <c r="I344" s="12"/>
      <c r="J34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50.70.30</v>
      </c>
      <c r="K344" s="12" t="s">
        <v>380</v>
      </c>
      <c r="L344" s="14" t="s">
        <v>18</v>
      </c>
      <c r="M344" s="14"/>
      <c r="N344" s="14"/>
      <c r="O344" s="14" t="s">
        <v>19</v>
      </c>
      <c r="P344" s="14"/>
      <c r="Q344" s="14"/>
      <c r="R344" s="14"/>
      <c r="S344" s="14"/>
      <c r="T344" s="14"/>
      <c r="U344" s="14"/>
    </row>
    <row r="345" spans="3:21" x14ac:dyDescent="0.25">
      <c r="C345" s="11">
        <v>341</v>
      </c>
      <c r="D34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45" s="12" t="s">
        <v>36</v>
      </c>
      <c r="F345" s="12" t="s">
        <v>40</v>
      </c>
      <c r="G345" s="12" t="s">
        <v>28</v>
      </c>
      <c r="H345" s="12" t="s">
        <v>20</v>
      </c>
      <c r="I345" s="12"/>
      <c r="J34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50.70.30.10</v>
      </c>
      <c r="K345" s="12" t="s">
        <v>381</v>
      </c>
      <c r="L345" s="14" t="s">
        <v>18</v>
      </c>
      <c r="M345" s="14"/>
      <c r="N345" s="14"/>
      <c r="O345" s="14" t="s">
        <v>19</v>
      </c>
      <c r="P345" s="14"/>
      <c r="Q345" s="14"/>
      <c r="R345" s="14"/>
      <c r="S345" s="14"/>
      <c r="T345" s="14"/>
      <c r="U345" s="14"/>
    </row>
    <row r="346" spans="3:21" x14ac:dyDescent="0.25">
      <c r="C346" s="11">
        <v>342</v>
      </c>
      <c r="D34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46" s="12" t="s">
        <v>36</v>
      </c>
      <c r="F346" s="12" t="s">
        <v>40</v>
      </c>
      <c r="G346" s="12" t="s">
        <v>28</v>
      </c>
      <c r="H346" s="12" t="s">
        <v>26</v>
      </c>
      <c r="I346" s="12"/>
      <c r="J34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50.70.30.20</v>
      </c>
      <c r="K346" s="12" t="s">
        <v>382</v>
      </c>
      <c r="L346" s="14" t="s">
        <v>18</v>
      </c>
      <c r="M346" s="14"/>
      <c r="N346" s="14"/>
      <c r="O346" s="14" t="s">
        <v>19</v>
      </c>
      <c r="P346" s="14"/>
      <c r="Q346" s="14"/>
      <c r="R346" s="14"/>
      <c r="S346" s="14"/>
      <c r="T346" s="14"/>
      <c r="U346" s="14"/>
    </row>
    <row r="347" spans="3:21" x14ac:dyDescent="0.25">
      <c r="C347" s="11">
        <v>343</v>
      </c>
      <c r="D34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47" s="12" t="s">
        <v>36</v>
      </c>
      <c r="F347" s="12" t="s">
        <v>40</v>
      </c>
      <c r="G347" s="12" t="s">
        <v>28</v>
      </c>
      <c r="H347" s="12" t="s">
        <v>28</v>
      </c>
      <c r="I347" s="12"/>
      <c r="J34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50.70.30.30</v>
      </c>
      <c r="K347" s="12" t="s">
        <v>383</v>
      </c>
      <c r="L347" s="14" t="s">
        <v>18</v>
      </c>
      <c r="M347" s="14"/>
      <c r="N347" s="14"/>
      <c r="O347" s="14" t="s">
        <v>19</v>
      </c>
      <c r="P347" s="14"/>
      <c r="Q347" s="14"/>
      <c r="R347" s="14"/>
      <c r="S347" s="14"/>
      <c r="T347" s="14"/>
      <c r="U347" s="14"/>
    </row>
    <row r="348" spans="3:21" x14ac:dyDescent="0.25">
      <c r="C348" s="11">
        <v>344</v>
      </c>
      <c r="D34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48" s="12" t="s">
        <v>36</v>
      </c>
      <c r="F348" s="12" t="s">
        <v>40</v>
      </c>
      <c r="G348" s="12" t="s">
        <v>28</v>
      </c>
      <c r="H348" s="12" t="s">
        <v>34</v>
      </c>
      <c r="I348" s="12"/>
      <c r="J34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50.70.30.40</v>
      </c>
      <c r="K348" s="12" t="s">
        <v>384</v>
      </c>
      <c r="L348" s="14" t="s">
        <v>18</v>
      </c>
      <c r="M348" s="14"/>
      <c r="N348" s="14"/>
      <c r="O348" s="14" t="s">
        <v>19</v>
      </c>
      <c r="P348" s="14"/>
      <c r="Q348" s="14"/>
      <c r="R348" s="14"/>
      <c r="S348" s="14"/>
      <c r="T348" s="14"/>
      <c r="U348" s="14"/>
    </row>
    <row r="349" spans="3:21" x14ac:dyDescent="0.25">
      <c r="C349" s="11">
        <v>345</v>
      </c>
      <c r="D34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49" s="12" t="s">
        <v>36</v>
      </c>
      <c r="F349" s="12" t="s">
        <v>40</v>
      </c>
      <c r="G349" s="12" t="s">
        <v>28</v>
      </c>
      <c r="H349" s="12" t="s">
        <v>36</v>
      </c>
      <c r="I349" s="12"/>
      <c r="J34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50.70.30.50</v>
      </c>
      <c r="K349" s="12" t="s">
        <v>385</v>
      </c>
      <c r="L349" s="14" t="s">
        <v>18</v>
      </c>
      <c r="M349" s="14"/>
      <c r="N349" s="14"/>
      <c r="O349" s="14" t="s">
        <v>19</v>
      </c>
      <c r="P349" s="14"/>
      <c r="Q349" s="14"/>
      <c r="R349" s="14" t="s">
        <v>245</v>
      </c>
      <c r="S349" s="14"/>
      <c r="T349" s="14"/>
      <c r="U349" s="14"/>
    </row>
    <row r="350" spans="3:21" x14ac:dyDescent="0.25">
      <c r="C350" s="11">
        <v>346</v>
      </c>
      <c r="D35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50" s="12" t="s">
        <v>36</v>
      </c>
      <c r="F350" s="12" t="s">
        <v>40</v>
      </c>
      <c r="G350" s="12" t="s">
        <v>28</v>
      </c>
      <c r="H350" s="12" t="s">
        <v>38</v>
      </c>
      <c r="I350" s="12"/>
      <c r="J35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50.70.30.60</v>
      </c>
      <c r="K350" s="12" t="s">
        <v>386</v>
      </c>
      <c r="L350" s="14" t="s">
        <v>18</v>
      </c>
      <c r="M350" s="14"/>
      <c r="N350" s="14"/>
      <c r="O350" s="14" t="s">
        <v>19</v>
      </c>
      <c r="P350" s="14"/>
      <c r="Q350" s="14"/>
      <c r="R350" s="14" t="s">
        <v>387</v>
      </c>
      <c r="S350" s="14"/>
      <c r="T350" s="14"/>
      <c r="U350" s="14"/>
    </row>
    <row r="351" spans="3:21" x14ac:dyDescent="0.25">
      <c r="C351" s="11">
        <v>347</v>
      </c>
      <c r="D351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351" s="12" t="s">
        <v>36</v>
      </c>
      <c r="F351" s="12" t="s">
        <v>40</v>
      </c>
      <c r="G351" s="12" t="s">
        <v>28</v>
      </c>
      <c r="H351" s="12" t="s">
        <v>38</v>
      </c>
      <c r="I351" s="12" t="s">
        <v>20</v>
      </c>
      <c r="J35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50.70.30.60.10</v>
      </c>
      <c r="K351" s="12" t="s">
        <v>388</v>
      </c>
      <c r="L351" s="14" t="s">
        <v>24</v>
      </c>
      <c r="M351" s="14"/>
      <c r="N351" s="14"/>
      <c r="O351" s="14" t="s">
        <v>244</v>
      </c>
      <c r="P351" s="14"/>
      <c r="Q351" s="14"/>
      <c r="R351" s="14" t="s">
        <v>387</v>
      </c>
      <c r="S351" s="14"/>
      <c r="T351" s="14"/>
      <c r="U351" s="14"/>
    </row>
    <row r="352" spans="3:21" x14ac:dyDescent="0.25">
      <c r="C352" s="11">
        <v>348</v>
      </c>
      <c r="D35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52" s="12" t="s">
        <v>36</v>
      </c>
      <c r="F352" s="12" t="s">
        <v>40</v>
      </c>
      <c r="G352" s="12" t="s">
        <v>28</v>
      </c>
      <c r="H352" s="12" t="s">
        <v>40</v>
      </c>
      <c r="I352" s="12"/>
      <c r="J35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50.70.30.70</v>
      </c>
      <c r="K352" s="12" t="s">
        <v>389</v>
      </c>
      <c r="L352" s="14" t="s">
        <v>24</v>
      </c>
      <c r="M352" s="14"/>
      <c r="N352" s="14"/>
      <c r="O352" s="14" t="s">
        <v>244</v>
      </c>
      <c r="P352" s="14"/>
      <c r="Q352" s="14"/>
      <c r="R352" s="14" t="s">
        <v>387</v>
      </c>
      <c r="S352" s="14"/>
      <c r="T352" s="14"/>
      <c r="U352" s="14"/>
    </row>
    <row r="353" spans="3:21" x14ac:dyDescent="0.25">
      <c r="C353" s="11">
        <v>349</v>
      </c>
      <c r="D35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53" s="12" t="s">
        <v>36</v>
      </c>
      <c r="F353" s="12" t="s">
        <v>40</v>
      </c>
      <c r="G353" s="12" t="s">
        <v>28</v>
      </c>
      <c r="H353" s="12" t="s">
        <v>42</v>
      </c>
      <c r="I353" s="12"/>
      <c r="J35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50.70.30.80</v>
      </c>
      <c r="K353" s="12" t="s">
        <v>390</v>
      </c>
      <c r="L353" s="14" t="s">
        <v>24</v>
      </c>
      <c r="M353" s="14"/>
      <c r="N353" s="14"/>
      <c r="O353" s="14" t="s">
        <v>244</v>
      </c>
      <c r="P353" s="14"/>
      <c r="Q353" s="14"/>
      <c r="R353" s="14" t="s">
        <v>391</v>
      </c>
      <c r="S353" s="14"/>
      <c r="T353" s="14"/>
      <c r="U353" s="14"/>
    </row>
    <row r="354" spans="3:21" x14ac:dyDescent="0.25">
      <c r="C354" s="11">
        <v>350</v>
      </c>
      <c r="D35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54" s="12" t="s">
        <v>36</v>
      </c>
      <c r="F354" s="12" t="s">
        <v>40</v>
      </c>
      <c r="G354" s="12" t="s">
        <v>28</v>
      </c>
      <c r="H354" s="12" t="s">
        <v>44</v>
      </c>
      <c r="I354" s="12"/>
      <c r="J35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50.70.30.90</v>
      </c>
      <c r="K354" s="12" t="s">
        <v>392</v>
      </c>
      <c r="L354" s="14" t="s">
        <v>24</v>
      </c>
      <c r="M354" s="14"/>
      <c r="N354" s="14"/>
      <c r="O354" s="14" t="s">
        <v>244</v>
      </c>
      <c r="P354" s="14"/>
      <c r="Q354" s="14"/>
      <c r="R354" s="14" t="s">
        <v>391</v>
      </c>
      <c r="S354" s="14"/>
      <c r="T354" s="14"/>
      <c r="U354" s="14"/>
    </row>
    <row r="355" spans="3:21" x14ac:dyDescent="0.25">
      <c r="C355" s="11">
        <v>351</v>
      </c>
      <c r="D355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355" s="12" t="s">
        <v>36</v>
      </c>
      <c r="F355" s="12" t="s">
        <v>40</v>
      </c>
      <c r="G355" s="12" t="s">
        <v>34</v>
      </c>
      <c r="H355" s="12"/>
      <c r="I355" s="12"/>
      <c r="J35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50.70.40</v>
      </c>
      <c r="K355" s="12" t="s">
        <v>393</v>
      </c>
      <c r="L355" s="14" t="s">
        <v>18</v>
      </c>
      <c r="M355" s="14"/>
      <c r="N355" s="14"/>
      <c r="O355" s="14" t="s">
        <v>19</v>
      </c>
      <c r="P355" s="14"/>
      <c r="Q355" s="14"/>
      <c r="R355" s="14"/>
      <c r="S355" s="14"/>
      <c r="T355" s="14"/>
      <c r="U355" s="14"/>
    </row>
    <row r="356" spans="3:21" x14ac:dyDescent="0.25">
      <c r="C356" s="11">
        <v>352</v>
      </c>
      <c r="D35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56" s="12" t="s">
        <v>36</v>
      </c>
      <c r="F356" s="12" t="s">
        <v>40</v>
      </c>
      <c r="G356" s="12" t="s">
        <v>34</v>
      </c>
      <c r="H356" s="12" t="s">
        <v>20</v>
      </c>
      <c r="I356" s="12"/>
      <c r="J35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50.70.40.10</v>
      </c>
      <c r="K356" s="12" t="s">
        <v>394</v>
      </c>
      <c r="L356" s="14" t="s">
        <v>18</v>
      </c>
      <c r="M356" s="14"/>
      <c r="N356" s="14"/>
      <c r="O356" s="14" t="s">
        <v>19</v>
      </c>
      <c r="P356" s="14"/>
      <c r="Q356" s="14"/>
      <c r="R356" s="14"/>
      <c r="S356" s="14"/>
      <c r="T356" s="14"/>
      <c r="U356" s="14"/>
    </row>
    <row r="357" spans="3:21" x14ac:dyDescent="0.25">
      <c r="C357" s="11">
        <v>353</v>
      </c>
      <c r="D35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57" s="12" t="s">
        <v>36</v>
      </c>
      <c r="F357" s="12" t="s">
        <v>40</v>
      </c>
      <c r="G357" s="12" t="s">
        <v>34</v>
      </c>
      <c r="H357" s="12" t="s">
        <v>26</v>
      </c>
      <c r="I357" s="12"/>
      <c r="J35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50.70.40.20</v>
      </c>
      <c r="K357" s="12" t="s">
        <v>395</v>
      </c>
      <c r="L357" s="14" t="s">
        <v>18</v>
      </c>
      <c r="M357" s="14"/>
      <c r="N357" s="14"/>
      <c r="O357" s="14" t="s">
        <v>19</v>
      </c>
      <c r="P357" s="14"/>
      <c r="Q357" s="14"/>
      <c r="R357" s="14"/>
      <c r="S357" s="14"/>
      <c r="T357" s="14"/>
      <c r="U357" s="14"/>
    </row>
    <row r="358" spans="3:21" x14ac:dyDescent="0.25">
      <c r="C358" s="11">
        <v>354</v>
      </c>
      <c r="D358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358" s="12" t="s">
        <v>36</v>
      </c>
      <c r="F358" s="12" t="s">
        <v>40</v>
      </c>
      <c r="G358" s="12" t="s">
        <v>36</v>
      </c>
      <c r="H358" s="12"/>
      <c r="I358" s="12"/>
      <c r="J35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50.70.50</v>
      </c>
      <c r="K358" s="12" t="s">
        <v>396</v>
      </c>
      <c r="L358" s="14" t="s">
        <v>18</v>
      </c>
      <c r="M358" s="14"/>
      <c r="N358" s="14"/>
      <c r="O358" s="14" t="s">
        <v>19</v>
      </c>
      <c r="P358" s="14"/>
      <c r="Q358" s="14"/>
      <c r="R358" s="14"/>
      <c r="S358" s="14"/>
      <c r="T358" s="14"/>
      <c r="U358" s="14"/>
    </row>
    <row r="359" spans="3:21" x14ac:dyDescent="0.25">
      <c r="C359" s="11">
        <v>355</v>
      </c>
      <c r="D35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59" s="12" t="s">
        <v>36</v>
      </c>
      <c r="F359" s="12" t="s">
        <v>40</v>
      </c>
      <c r="G359" s="12" t="s">
        <v>36</v>
      </c>
      <c r="H359" s="12" t="s">
        <v>20</v>
      </c>
      <c r="I359" s="12"/>
      <c r="J35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50.70.50.10</v>
      </c>
      <c r="K359" s="12" t="s">
        <v>397</v>
      </c>
      <c r="L359" s="14" t="s">
        <v>18</v>
      </c>
      <c r="M359" s="14"/>
      <c r="N359" s="14"/>
      <c r="O359" s="14" t="s">
        <v>19</v>
      </c>
      <c r="P359" s="14"/>
      <c r="Q359" s="14"/>
      <c r="R359" s="14"/>
      <c r="S359" s="14"/>
      <c r="T359" s="14"/>
      <c r="U359" s="14"/>
    </row>
    <row r="360" spans="3:21" x14ac:dyDescent="0.25">
      <c r="C360" s="11">
        <v>356</v>
      </c>
      <c r="D36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60" s="12" t="s">
        <v>36</v>
      </c>
      <c r="F360" s="12" t="s">
        <v>40</v>
      </c>
      <c r="G360" s="12" t="s">
        <v>36</v>
      </c>
      <c r="H360" s="12" t="s">
        <v>26</v>
      </c>
      <c r="I360" s="12"/>
      <c r="J36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50.70.50.20</v>
      </c>
      <c r="K360" s="12" t="s">
        <v>398</v>
      </c>
      <c r="L360" s="14" t="s">
        <v>18</v>
      </c>
      <c r="M360" s="14"/>
      <c r="N360" s="14"/>
      <c r="O360" s="14" t="s">
        <v>19</v>
      </c>
      <c r="P360" s="14"/>
      <c r="Q360" s="14"/>
      <c r="R360" s="14"/>
      <c r="S360" s="14"/>
      <c r="T360" s="14"/>
      <c r="U360" s="14"/>
    </row>
    <row r="361" spans="3:21" x14ac:dyDescent="0.25">
      <c r="C361" s="11">
        <v>357</v>
      </c>
      <c r="D361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361" s="12" t="s">
        <v>36</v>
      </c>
      <c r="F361" s="12" t="s">
        <v>42</v>
      </c>
      <c r="G361" s="12"/>
      <c r="H361" s="12"/>
      <c r="I361" s="12"/>
      <c r="J36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50.80</v>
      </c>
      <c r="K361" s="12" t="s">
        <v>399</v>
      </c>
      <c r="L361" s="14" t="s">
        <v>18</v>
      </c>
      <c r="M361" s="14"/>
      <c r="N361" s="14"/>
      <c r="O361" s="14" t="s">
        <v>19</v>
      </c>
      <c r="P361" s="14"/>
      <c r="Q361" s="14"/>
      <c r="R361" s="14"/>
      <c r="S361" s="14"/>
      <c r="T361" s="14"/>
      <c r="U361" s="14"/>
    </row>
    <row r="362" spans="3:21" x14ac:dyDescent="0.25">
      <c r="C362" s="11">
        <v>358</v>
      </c>
      <c r="D362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362" s="12" t="s">
        <v>36</v>
      </c>
      <c r="F362" s="12" t="s">
        <v>42</v>
      </c>
      <c r="G362" s="12" t="s">
        <v>20</v>
      </c>
      <c r="H362" s="12"/>
      <c r="I362" s="12"/>
      <c r="J36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50.80.10</v>
      </c>
      <c r="K362" s="12" t="s">
        <v>400</v>
      </c>
      <c r="L362" s="14" t="s">
        <v>18</v>
      </c>
      <c r="M362" s="14"/>
      <c r="N362" s="14"/>
      <c r="O362" s="14" t="s">
        <v>19</v>
      </c>
      <c r="P362" s="14"/>
      <c r="Q362" s="14"/>
      <c r="R362" s="14"/>
      <c r="S362" s="14"/>
      <c r="T362" s="14"/>
      <c r="U362" s="14"/>
    </row>
    <row r="363" spans="3:21" x14ac:dyDescent="0.25">
      <c r="C363" s="11">
        <v>359</v>
      </c>
      <c r="D36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63" s="12" t="s">
        <v>36</v>
      </c>
      <c r="F363" s="12" t="s">
        <v>42</v>
      </c>
      <c r="G363" s="12" t="s">
        <v>20</v>
      </c>
      <c r="H363" s="12" t="s">
        <v>20</v>
      </c>
      <c r="I363" s="12"/>
      <c r="J36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50.80.10.10</v>
      </c>
      <c r="K363" s="12" t="s">
        <v>401</v>
      </c>
      <c r="L363" s="14" t="s">
        <v>18</v>
      </c>
      <c r="M363" s="14"/>
      <c r="N363" s="14"/>
      <c r="O363" s="14" t="s">
        <v>19</v>
      </c>
      <c r="P363" s="14"/>
      <c r="Q363" s="14"/>
      <c r="R363" s="14"/>
      <c r="S363" s="14"/>
      <c r="T363" s="14"/>
      <c r="U363" s="14"/>
    </row>
    <row r="364" spans="3:21" x14ac:dyDescent="0.25">
      <c r="C364" s="11">
        <v>360</v>
      </c>
      <c r="D36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64" s="12" t="s">
        <v>36</v>
      </c>
      <c r="F364" s="12" t="s">
        <v>42</v>
      </c>
      <c r="G364" s="12" t="s">
        <v>20</v>
      </c>
      <c r="H364" s="12" t="s">
        <v>26</v>
      </c>
      <c r="I364" s="12"/>
      <c r="J36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50.80.10.20</v>
      </c>
      <c r="K364" s="12" t="s">
        <v>402</v>
      </c>
      <c r="L364" s="14" t="s">
        <v>18</v>
      </c>
      <c r="M364" s="14"/>
      <c r="N364" s="14"/>
      <c r="O364" s="14" t="s">
        <v>19</v>
      </c>
      <c r="P364" s="14"/>
      <c r="Q364" s="14"/>
      <c r="R364" s="14"/>
      <c r="S364" s="14"/>
      <c r="T364" s="14"/>
      <c r="U364" s="14"/>
    </row>
    <row r="365" spans="3:21" x14ac:dyDescent="0.25">
      <c r="C365" s="23">
        <v>361</v>
      </c>
      <c r="D365" s="24">
        <f>IF(ISBLANK(Table5710[[#This Row],[N1]]),"-",IF(ISBLANK(Table5710[[#This Row],[N2]]),1,IF(ISBLANK(Table5710[[#This Row],[N3]]),2,IF(ISBLANK(Table5710[[#This Row],[N4]]),3,IF(ISBLANK(Table5710[[#This Row],[N5]]),4,5)))))</f>
        <v>4</v>
      </c>
      <c r="E365" s="24" t="s">
        <v>36</v>
      </c>
      <c r="F365" s="24" t="s">
        <v>42</v>
      </c>
      <c r="G365" s="24" t="s">
        <v>20</v>
      </c>
      <c r="H365" s="24" t="s">
        <v>28</v>
      </c>
      <c r="I365" s="24"/>
      <c r="J365" s="25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50.80.10.30</v>
      </c>
      <c r="K365" s="24" t="s">
        <v>403</v>
      </c>
      <c r="L365" s="14" t="s">
        <v>18</v>
      </c>
      <c r="M365" s="14"/>
      <c r="N365" s="14"/>
      <c r="O365" s="14" t="s">
        <v>19</v>
      </c>
      <c r="P365" s="14"/>
      <c r="Q365" s="14"/>
      <c r="R365" s="14"/>
      <c r="S365" s="14"/>
      <c r="T365" s="14"/>
      <c r="U365" s="14"/>
    </row>
    <row r="366" spans="3:21" x14ac:dyDescent="0.25">
      <c r="C366" s="11">
        <v>362</v>
      </c>
      <c r="D366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366" s="12" t="s">
        <v>36</v>
      </c>
      <c r="F366" s="12" t="s">
        <v>42</v>
      </c>
      <c r="G366" s="12" t="s">
        <v>26</v>
      </c>
      <c r="H366" s="12"/>
      <c r="I366" s="12"/>
      <c r="J36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50.80.20</v>
      </c>
      <c r="K366" s="12" t="s">
        <v>404</v>
      </c>
      <c r="L366" s="14" t="s">
        <v>18</v>
      </c>
      <c r="M366" s="14"/>
      <c r="N366" s="14"/>
      <c r="O366" s="14" t="s">
        <v>19</v>
      </c>
      <c r="P366" s="14"/>
      <c r="Q366" s="14"/>
      <c r="R366" s="14"/>
      <c r="S366" s="14"/>
      <c r="T366" s="14"/>
      <c r="U366" s="14"/>
    </row>
    <row r="367" spans="3:21" x14ac:dyDescent="0.25">
      <c r="C367" s="11">
        <v>363</v>
      </c>
      <c r="D36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67" s="12" t="s">
        <v>36</v>
      </c>
      <c r="F367" s="12" t="s">
        <v>42</v>
      </c>
      <c r="G367" s="12" t="s">
        <v>26</v>
      </c>
      <c r="H367" s="12" t="s">
        <v>20</v>
      </c>
      <c r="I367" s="12"/>
      <c r="J36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50.80.20.10</v>
      </c>
      <c r="K367" s="12" t="s">
        <v>405</v>
      </c>
      <c r="L367" s="14" t="s">
        <v>18</v>
      </c>
      <c r="M367" s="14"/>
      <c r="N367" s="14"/>
      <c r="O367" s="14" t="s">
        <v>19</v>
      </c>
      <c r="P367" s="14"/>
      <c r="Q367" s="14"/>
      <c r="R367" s="14"/>
      <c r="S367" s="14"/>
      <c r="T367" s="14"/>
      <c r="U367" s="14"/>
    </row>
    <row r="368" spans="3:21" x14ac:dyDescent="0.25">
      <c r="C368" s="11">
        <v>364</v>
      </c>
      <c r="D36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68" s="12" t="s">
        <v>36</v>
      </c>
      <c r="F368" s="12" t="s">
        <v>42</v>
      </c>
      <c r="G368" s="12" t="s">
        <v>26</v>
      </c>
      <c r="H368" s="12" t="s">
        <v>26</v>
      </c>
      <c r="I368" s="12"/>
      <c r="J36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50.80.20.20</v>
      </c>
      <c r="K368" s="12" t="s">
        <v>406</v>
      </c>
      <c r="L368" s="14" t="s">
        <v>18</v>
      </c>
      <c r="M368" s="14"/>
      <c r="N368" s="14"/>
      <c r="O368" s="14" t="s">
        <v>19</v>
      </c>
      <c r="P368" s="14" t="s">
        <v>407</v>
      </c>
      <c r="Q368" s="14" t="s">
        <v>244</v>
      </c>
      <c r="R368" s="14" t="s">
        <v>245</v>
      </c>
      <c r="S368" s="14"/>
      <c r="T368" s="14"/>
      <c r="U368" s="14"/>
    </row>
    <row r="369" spans="3:21" x14ac:dyDescent="0.25">
      <c r="C369" s="11">
        <v>365</v>
      </c>
      <c r="D36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69" s="12" t="s">
        <v>36</v>
      </c>
      <c r="F369" s="12" t="s">
        <v>42</v>
      </c>
      <c r="G369" s="12" t="s">
        <v>26</v>
      </c>
      <c r="H369" s="12" t="s">
        <v>28</v>
      </c>
      <c r="I369" s="12"/>
      <c r="J36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50.80.20.30</v>
      </c>
      <c r="K369" s="12" t="s">
        <v>408</v>
      </c>
      <c r="L369" s="14" t="s">
        <v>18</v>
      </c>
      <c r="M369" s="14"/>
      <c r="N369" s="14"/>
      <c r="O369" s="14" t="s">
        <v>19</v>
      </c>
      <c r="P369" s="14"/>
      <c r="Q369" s="14"/>
      <c r="R369" s="14"/>
      <c r="S369" s="14"/>
      <c r="T369" s="14"/>
      <c r="U369" s="14"/>
    </row>
    <row r="370" spans="3:21" x14ac:dyDescent="0.25">
      <c r="C370" s="11">
        <v>366</v>
      </c>
      <c r="D370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370" s="12" t="s">
        <v>36</v>
      </c>
      <c r="F370" s="12" t="s">
        <v>42</v>
      </c>
      <c r="G370" s="12" t="s">
        <v>28</v>
      </c>
      <c r="H370" s="12"/>
      <c r="I370" s="12"/>
      <c r="J37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50.80.30</v>
      </c>
      <c r="K370" s="12" t="s">
        <v>409</v>
      </c>
      <c r="L370" s="14" t="s">
        <v>18</v>
      </c>
      <c r="M370" s="14"/>
      <c r="N370" s="14"/>
      <c r="O370" s="14" t="s">
        <v>19</v>
      </c>
      <c r="P370" s="14"/>
      <c r="Q370" s="14"/>
      <c r="R370" s="14"/>
      <c r="S370" s="14"/>
      <c r="T370" s="14"/>
      <c r="U370" s="14"/>
    </row>
    <row r="371" spans="3:21" x14ac:dyDescent="0.25">
      <c r="C371" s="23">
        <v>367</v>
      </c>
      <c r="D371" s="24">
        <f>IF(ISBLANK(Table5710[[#This Row],[N1]]),"-",IF(ISBLANK(Table5710[[#This Row],[N2]]),1,IF(ISBLANK(Table5710[[#This Row],[N3]]),2,IF(ISBLANK(Table5710[[#This Row],[N4]]),3,IF(ISBLANK(Table5710[[#This Row],[N5]]),4,5)))))</f>
        <v>4</v>
      </c>
      <c r="E371" s="24" t="s">
        <v>36</v>
      </c>
      <c r="F371" s="24" t="s">
        <v>42</v>
      </c>
      <c r="G371" s="24" t="s">
        <v>28</v>
      </c>
      <c r="H371" s="24" t="s">
        <v>20</v>
      </c>
      <c r="I371" s="24"/>
      <c r="J371" s="25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50.80.30.10</v>
      </c>
      <c r="K371" s="24" t="s">
        <v>410</v>
      </c>
      <c r="L371" s="14" t="s">
        <v>18</v>
      </c>
      <c r="M371" s="14"/>
      <c r="N371" s="14"/>
      <c r="O371" s="14" t="s">
        <v>19</v>
      </c>
      <c r="P371" s="14"/>
      <c r="Q371" s="14"/>
      <c r="R371" s="14"/>
      <c r="S371" s="14"/>
      <c r="T371" s="14"/>
      <c r="U371" s="14"/>
    </row>
    <row r="372" spans="3:21" x14ac:dyDescent="0.25">
      <c r="C372" s="11">
        <v>368</v>
      </c>
      <c r="D372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372" s="12" t="s">
        <v>36</v>
      </c>
      <c r="F372" s="12" t="s">
        <v>42</v>
      </c>
      <c r="G372" s="12" t="s">
        <v>34</v>
      </c>
      <c r="H372" s="12"/>
      <c r="I372" s="12"/>
      <c r="J37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50.80.40</v>
      </c>
      <c r="K372" s="12" t="s">
        <v>411</v>
      </c>
      <c r="L372" s="14" t="s">
        <v>18</v>
      </c>
      <c r="M372" s="14"/>
      <c r="N372" s="14"/>
      <c r="O372" s="14" t="s">
        <v>19</v>
      </c>
      <c r="P372" s="14"/>
      <c r="Q372" s="14"/>
      <c r="R372" s="14"/>
      <c r="S372" s="14"/>
      <c r="T372" s="14"/>
      <c r="U372" s="14"/>
    </row>
    <row r="373" spans="3:21" x14ac:dyDescent="0.25">
      <c r="C373" s="11">
        <v>369</v>
      </c>
      <c r="D37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73" s="12" t="s">
        <v>36</v>
      </c>
      <c r="F373" s="12" t="s">
        <v>42</v>
      </c>
      <c r="G373" s="12" t="s">
        <v>34</v>
      </c>
      <c r="H373" s="12" t="s">
        <v>20</v>
      </c>
      <c r="I373" s="12"/>
      <c r="J37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50.80.40.10</v>
      </c>
      <c r="K373" s="12" t="s">
        <v>412</v>
      </c>
      <c r="L373" s="14" t="s">
        <v>18</v>
      </c>
      <c r="M373" s="14"/>
      <c r="N373" s="14"/>
      <c r="O373" s="14" t="s">
        <v>19</v>
      </c>
      <c r="P373" s="14" t="s">
        <v>413</v>
      </c>
      <c r="Q373" s="14" t="s">
        <v>244</v>
      </c>
      <c r="R373" s="14" t="s">
        <v>245</v>
      </c>
      <c r="S373" s="14"/>
      <c r="T373" s="14"/>
      <c r="U373" s="14"/>
    </row>
    <row r="374" spans="3:21" x14ac:dyDescent="0.25">
      <c r="C374" s="11">
        <v>370</v>
      </c>
      <c r="D37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74" s="12" t="s">
        <v>36</v>
      </c>
      <c r="F374" s="12" t="s">
        <v>42</v>
      </c>
      <c r="G374" s="12" t="s">
        <v>34</v>
      </c>
      <c r="H374" s="12" t="s">
        <v>26</v>
      </c>
      <c r="I374" s="12"/>
      <c r="J37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50.80.40.20</v>
      </c>
      <c r="K374" s="12" t="s">
        <v>414</v>
      </c>
      <c r="L374" s="14" t="s">
        <v>24</v>
      </c>
      <c r="M374" s="14"/>
      <c r="N374" s="14"/>
      <c r="O374" s="14" t="s">
        <v>244</v>
      </c>
      <c r="P374" s="14"/>
      <c r="Q374" s="14"/>
      <c r="R374" s="14" t="s">
        <v>245</v>
      </c>
      <c r="S374" s="14"/>
      <c r="T374" s="14"/>
      <c r="U374" s="14"/>
    </row>
    <row r="375" spans="3:21" x14ac:dyDescent="0.25">
      <c r="C375" s="11">
        <v>371</v>
      </c>
      <c r="D37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75" s="12" t="s">
        <v>36</v>
      </c>
      <c r="F375" s="12" t="s">
        <v>42</v>
      </c>
      <c r="G375" s="12" t="s">
        <v>34</v>
      </c>
      <c r="H375" s="12" t="s">
        <v>28</v>
      </c>
      <c r="I375" s="12"/>
      <c r="J37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50.80.40.30</v>
      </c>
      <c r="K375" s="12" t="s">
        <v>415</v>
      </c>
      <c r="L375" s="14" t="s">
        <v>24</v>
      </c>
      <c r="M375" s="14"/>
      <c r="N375" s="14"/>
      <c r="O375" s="14" t="s">
        <v>244</v>
      </c>
      <c r="P375" s="14"/>
      <c r="Q375" s="14"/>
      <c r="R375" s="14" t="s">
        <v>245</v>
      </c>
      <c r="S375" s="14"/>
      <c r="T375" s="14"/>
      <c r="U375" s="14"/>
    </row>
    <row r="376" spans="3:21" x14ac:dyDescent="0.25">
      <c r="C376" s="11">
        <v>372</v>
      </c>
      <c r="D376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376" s="12" t="s">
        <v>36</v>
      </c>
      <c r="F376" s="12" t="s">
        <v>42</v>
      </c>
      <c r="G376" s="12" t="s">
        <v>36</v>
      </c>
      <c r="H376" s="12"/>
      <c r="I376" s="12"/>
      <c r="J37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50.80.50</v>
      </c>
      <c r="K376" s="12" t="s">
        <v>416</v>
      </c>
      <c r="L376" s="14" t="s">
        <v>18</v>
      </c>
      <c r="M376" s="14"/>
      <c r="N376" s="14"/>
      <c r="O376" s="14" t="s">
        <v>19</v>
      </c>
      <c r="P376" s="14"/>
      <c r="Q376" s="14"/>
      <c r="R376" s="14"/>
      <c r="S376" s="14"/>
      <c r="T376" s="14"/>
      <c r="U376" s="14"/>
    </row>
    <row r="377" spans="3:21" x14ac:dyDescent="0.25">
      <c r="C377" s="11">
        <v>373</v>
      </c>
      <c r="D37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77" s="12" t="s">
        <v>36</v>
      </c>
      <c r="F377" s="12" t="s">
        <v>42</v>
      </c>
      <c r="G377" s="12" t="s">
        <v>36</v>
      </c>
      <c r="H377" s="12" t="s">
        <v>20</v>
      </c>
      <c r="I377" s="12"/>
      <c r="J37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50.80.50.10</v>
      </c>
      <c r="K377" s="12" t="s">
        <v>417</v>
      </c>
      <c r="L377" s="14" t="s">
        <v>18</v>
      </c>
      <c r="M377" s="14"/>
      <c r="N377" s="14"/>
      <c r="O377" s="14" t="s">
        <v>19</v>
      </c>
      <c r="P377" s="14"/>
      <c r="Q377" s="14"/>
      <c r="R377" s="14"/>
      <c r="S377" s="14"/>
      <c r="T377" s="14"/>
      <c r="U377" s="14"/>
    </row>
    <row r="378" spans="3:21" x14ac:dyDescent="0.25">
      <c r="C378" s="11">
        <v>374</v>
      </c>
      <c r="D378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378" s="12" t="s">
        <v>36</v>
      </c>
      <c r="F378" s="12" t="s">
        <v>44</v>
      </c>
      <c r="G378" s="12"/>
      <c r="H378" s="12"/>
      <c r="I378" s="12"/>
      <c r="J37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50.90</v>
      </c>
      <c r="K378" s="12" t="s">
        <v>418</v>
      </c>
      <c r="L378" s="14" t="s">
        <v>18</v>
      </c>
      <c r="M378" s="14"/>
      <c r="N378" s="14"/>
      <c r="O378" s="14" t="s">
        <v>19</v>
      </c>
      <c r="P378" s="14"/>
      <c r="Q378" s="14"/>
      <c r="R378" s="14"/>
      <c r="S378" s="14"/>
      <c r="T378" s="14"/>
      <c r="U378" s="14"/>
    </row>
    <row r="379" spans="3:21" x14ac:dyDescent="0.25">
      <c r="C379" s="11">
        <v>375</v>
      </c>
      <c r="D379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379" s="12" t="s">
        <v>36</v>
      </c>
      <c r="F379" s="12" t="s">
        <v>44</v>
      </c>
      <c r="G379" s="12" t="s">
        <v>20</v>
      </c>
      <c r="H379" s="12"/>
      <c r="I379" s="12"/>
      <c r="J37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50.90.10</v>
      </c>
      <c r="K379" s="12" t="s">
        <v>419</v>
      </c>
      <c r="L379" s="14" t="s">
        <v>18</v>
      </c>
      <c r="M379" s="14"/>
      <c r="N379" s="14"/>
      <c r="O379" s="14" t="s">
        <v>19</v>
      </c>
      <c r="P379" s="14"/>
      <c r="Q379" s="14"/>
      <c r="R379" s="14"/>
      <c r="S379" s="14"/>
      <c r="T379" s="14"/>
      <c r="U379" s="14"/>
    </row>
    <row r="380" spans="3:21" x14ac:dyDescent="0.25">
      <c r="C380" s="11">
        <v>376</v>
      </c>
      <c r="D38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80" s="12" t="s">
        <v>36</v>
      </c>
      <c r="F380" s="12" t="s">
        <v>44</v>
      </c>
      <c r="G380" s="12" t="s">
        <v>20</v>
      </c>
      <c r="H380" s="12" t="s">
        <v>20</v>
      </c>
      <c r="I380" s="12"/>
      <c r="J38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50.90.10.10</v>
      </c>
      <c r="K380" s="12" t="s">
        <v>420</v>
      </c>
      <c r="L380" s="14" t="s">
        <v>18</v>
      </c>
      <c r="M380" s="14"/>
      <c r="N380" s="14"/>
      <c r="O380" s="14" t="s">
        <v>19</v>
      </c>
      <c r="P380" s="14"/>
      <c r="Q380" s="14"/>
      <c r="R380" s="14"/>
      <c r="S380" s="14"/>
      <c r="T380" s="14"/>
      <c r="U380" s="14"/>
    </row>
    <row r="381" spans="3:21" x14ac:dyDescent="0.25">
      <c r="C381" s="11">
        <v>377</v>
      </c>
      <c r="D381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381" s="12" t="s">
        <v>36</v>
      </c>
      <c r="F381" s="12" t="s">
        <v>44</v>
      </c>
      <c r="G381" s="12" t="s">
        <v>20</v>
      </c>
      <c r="H381" s="12" t="s">
        <v>20</v>
      </c>
      <c r="I381" s="12" t="s">
        <v>20</v>
      </c>
      <c r="J38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50.90.10.10.10</v>
      </c>
      <c r="K381" s="12" t="s">
        <v>421</v>
      </c>
      <c r="L381" s="14" t="s">
        <v>24</v>
      </c>
      <c r="M381" s="14"/>
      <c r="N381" s="14"/>
      <c r="O381" s="14" t="s">
        <v>244</v>
      </c>
      <c r="P381" s="14"/>
      <c r="Q381" s="14"/>
      <c r="R381" s="14" t="s">
        <v>245</v>
      </c>
      <c r="S381" s="14"/>
      <c r="T381" s="14"/>
      <c r="U381" s="14"/>
    </row>
    <row r="382" spans="3:21" x14ac:dyDescent="0.25">
      <c r="C382" s="11">
        <v>378</v>
      </c>
      <c r="D382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382" s="12" t="s">
        <v>36</v>
      </c>
      <c r="F382" s="12" t="s">
        <v>44</v>
      </c>
      <c r="G382" s="12" t="s">
        <v>20</v>
      </c>
      <c r="H382" s="12" t="s">
        <v>20</v>
      </c>
      <c r="I382" s="12" t="s">
        <v>26</v>
      </c>
      <c r="J38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50.90.10.10.20</v>
      </c>
      <c r="K382" s="12" t="s">
        <v>422</v>
      </c>
      <c r="L382" s="14" t="s">
        <v>24</v>
      </c>
      <c r="M382" s="14"/>
      <c r="N382" s="14"/>
      <c r="O382" s="14" t="s">
        <v>244</v>
      </c>
      <c r="P382" s="14"/>
      <c r="Q382" s="14"/>
      <c r="R382" s="14" t="s">
        <v>245</v>
      </c>
      <c r="S382" s="14"/>
      <c r="T382" s="14"/>
      <c r="U382" s="14"/>
    </row>
    <row r="383" spans="3:21" x14ac:dyDescent="0.25">
      <c r="C383" s="11">
        <v>379</v>
      </c>
      <c r="D383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383" s="12" t="s">
        <v>36</v>
      </c>
      <c r="F383" s="12" t="s">
        <v>44</v>
      </c>
      <c r="G383" s="12" t="s">
        <v>20</v>
      </c>
      <c r="H383" s="12" t="s">
        <v>20</v>
      </c>
      <c r="I383" s="12" t="s">
        <v>28</v>
      </c>
      <c r="J38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50.90.10.10.30</v>
      </c>
      <c r="K383" s="12" t="s">
        <v>423</v>
      </c>
      <c r="L383" s="14" t="s">
        <v>24</v>
      </c>
      <c r="M383" s="14"/>
      <c r="N383" s="14"/>
      <c r="O383" s="14" t="s">
        <v>244</v>
      </c>
      <c r="P383" s="14"/>
      <c r="Q383" s="14"/>
      <c r="R383" s="14" t="s">
        <v>245</v>
      </c>
      <c r="S383" s="14"/>
      <c r="T383" s="14"/>
      <c r="U383" s="14"/>
    </row>
    <row r="384" spans="3:21" x14ac:dyDescent="0.25">
      <c r="C384" s="11">
        <v>380</v>
      </c>
      <c r="D38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84" s="12" t="s">
        <v>36</v>
      </c>
      <c r="F384" s="12" t="s">
        <v>44</v>
      </c>
      <c r="G384" s="12" t="s">
        <v>20</v>
      </c>
      <c r="H384" s="12" t="s">
        <v>26</v>
      </c>
      <c r="I384" s="12"/>
      <c r="J38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50.90.10.20</v>
      </c>
      <c r="K384" s="12" t="s">
        <v>424</v>
      </c>
      <c r="L384" s="14" t="s">
        <v>18</v>
      </c>
      <c r="M384" s="14"/>
      <c r="N384" s="14"/>
      <c r="O384" s="14" t="s">
        <v>19</v>
      </c>
      <c r="P384" s="14"/>
      <c r="Q384" s="14"/>
      <c r="R384" s="14"/>
      <c r="S384" s="14"/>
      <c r="T384" s="14"/>
      <c r="U384" s="14"/>
    </row>
    <row r="385" spans="3:21" x14ac:dyDescent="0.25">
      <c r="C385" s="11">
        <v>381</v>
      </c>
      <c r="D38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85" s="12" t="s">
        <v>36</v>
      </c>
      <c r="F385" s="12" t="s">
        <v>44</v>
      </c>
      <c r="G385" s="12" t="s">
        <v>20</v>
      </c>
      <c r="H385" s="12" t="s">
        <v>28</v>
      </c>
      <c r="I385" s="12"/>
      <c r="J38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50.90.10.30</v>
      </c>
      <c r="K385" s="12" t="s">
        <v>425</v>
      </c>
      <c r="L385" s="14" t="s">
        <v>18</v>
      </c>
      <c r="M385" s="14"/>
      <c r="N385" s="14"/>
      <c r="O385" s="14" t="s">
        <v>19</v>
      </c>
      <c r="P385" s="14"/>
      <c r="Q385" s="14"/>
      <c r="R385" s="14"/>
      <c r="S385" s="14"/>
      <c r="T385" s="14"/>
      <c r="U385" s="14"/>
    </row>
    <row r="386" spans="3:21" x14ac:dyDescent="0.25">
      <c r="C386" s="11">
        <v>382</v>
      </c>
      <c r="D386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386" s="12" t="s">
        <v>36</v>
      </c>
      <c r="F386" s="12" t="s">
        <v>44</v>
      </c>
      <c r="G386" s="12" t="s">
        <v>26</v>
      </c>
      <c r="H386" s="12"/>
      <c r="I386" s="12"/>
      <c r="J38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50.90.20</v>
      </c>
      <c r="K386" s="12" t="s">
        <v>426</v>
      </c>
      <c r="L386" s="14" t="s">
        <v>18</v>
      </c>
      <c r="M386" s="14"/>
      <c r="N386" s="14"/>
      <c r="O386" s="14" t="s">
        <v>19</v>
      </c>
      <c r="P386" s="14"/>
      <c r="Q386" s="14"/>
      <c r="R386" s="14"/>
      <c r="S386" s="14"/>
      <c r="T386" s="14"/>
      <c r="U386" s="14"/>
    </row>
    <row r="387" spans="3:21" x14ac:dyDescent="0.25">
      <c r="C387" s="11">
        <v>383</v>
      </c>
      <c r="D38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87" s="12" t="s">
        <v>36</v>
      </c>
      <c r="F387" s="12" t="s">
        <v>44</v>
      </c>
      <c r="G387" s="12" t="s">
        <v>26</v>
      </c>
      <c r="H387" s="12" t="s">
        <v>20</v>
      </c>
      <c r="I387" s="12"/>
      <c r="J38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50.90.20.10</v>
      </c>
      <c r="K387" s="12" t="s">
        <v>427</v>
      </c>
      <c r="L387" s="14" t="s">
        <v>18</v>
      </c>
      <c r="M387" s="14"/>
      <c r="N387" s="14"/>
      <c r="O387" s="14" t="s">
        <v>19</v>
      </c>
      <c r="P387" s="14"/>
      <c r="Q387" s="14"/>
      <c r="R387" s="14"/>
      <c r="S387" s="14"/>
      <c r="T387" s="14"/>
      <c r="U387" s="14"/>
    </row>
    <row r="388" spans="3:21" x14ac:dyDescent="0.25">
      <c r="C388" s="11">
        <v>384</v>
      </c>
      <c r="D38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88" s="12" t="s">
        <v>36</v>
      </c>
      <c r="F388" s="12" t="s">
        <v>44</v>
      </c>
      <c r="G388" s="12" t="s">
        <v>26</v>
      </c>
      <c r="H388" s="12" t="s">
        <v>26</v>
      </c>
      <c r="I388" s="12"/>
      <c r="J38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50.90.20.20</v>
      </c>
      <c r="K388" s="12" t="s">
        <v>428</v>
      </c>
      <c r="L388" s="14" t="s">
        <v>18</v>
      </c>
      <c r="M388" s="14"/>
      <c r="N388" s="14"/>
      <c r="O388" s="14" t="s">
        <v>19</v>
      </c>
      <c r="P388" s="14"/>
      <c r="Q388" s="14"/>
      <c r="R388" s="14"/>
      <c r="S388" s="14"/>
      <c r="T388" s="14"/>
      <c r="U388" s="14"/>
    </row>
    <row r="389" spans="3:21" x14ac:dyDescent="0.25">
      <c r="C389" s="11">
        <v>385</v>
      </c>
      <c r="D389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389" s="12" t="s">
        <v>36</v>
      </c>
      <c r="F389" s="12" t="s">
        <v>44</v>
      </c>
      <c r="G389" s="12" t="s">
        <v>28</v>
      </c>
      <c r="H389" s="12"/>
      <c r="I389" s="12"/>
      <c r="J38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50.90.30</v>
      </c>
      <c r="K389" s="12" t="s">
        <v>429</v>
      </c>
      <c r="L389" s="14" t="s">
        <v>18</v>
      </c>
      <c r="M389" s="14"/>
      <c r="N389" s="14"/>
      <c r="O389" s="14" t="s">
        <v>19</v>
      </c>
      <c r="P389" s="14"/>
      <c r="Q389" s="14"/>
      <c r="R389" s="14"/>
      <c r="S389" s="14"/>
      <c r="T389" s="14"/>
      <c r="U389" s="14"/>
    </row>
    <row r="390" spans="3:21" x14ac:dyDescent="0.25">
      <c r="C390" s="11">
        <v>386</v>
      </c>
      <c r="D39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90" s="12" t="s">
        <v>36</v>
      </c>
      <c r="F390" s="12" t="s">
        <v>44</v>
      </c>
      <c r="G390" s="12" t="s">
        <v>28</v>
      </c>
      <c r="H390" s="12" t="s">
        <v>20</v>
      </c>
      <c r="I390" s="12"/>
      <c r="J39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50.90.30.10</v>
      </c>
      <c r="K390" s="12" t="s">
        <v>430</v>
      </c>
      <c r="L390" s="14" t="s">
        <v>18</v>
      </c>
      <c r="M390" s="14"/>
      <c r="N390" s="14"/>
      <c r="O390" s="14" t="s">
        <v>19</v>
      </c>
      <c r="P390" s="14"/>
      <c r="Q390" s="14"/>
      <c r="R390" s="14"/>
      <c r="S390" s="14"/>
      <c r="T390" s="14"/>
      <c r="U390" s="14"/>
    </row>
    <row r="391" spans="3:21" x14ac:dyDescent="0.25">
      <c r="C391" s="11">
        <v>387</v>
      </c>
      <c r="D39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91" s="12" t="s">
        <v>36</v>
      </c>
      <c r="F391" s="12" t="s">
        <v>44</v>
      </c>
      <c r="G391" s="12" t="s">
        <v>28</v>
      </c>
      <c r="H391" s="12" t="s">
        <v>26</v>
      </c>
      <c r="I391" s="12"/>
      <c r="J39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50.90.30.20</v>
      </c>
      <c r="K391" s="12" t="s">
        <v>431</v>
      </c>
      <c r="L391" s="14" t="s">
        <v>18</v>
      </c>
      <c r="M391" s="14"/>
      <c r="N391" s="14"/>
      <c r="O391" s="14" t="s">
        <v>19</v>
      </c>
      <c r="P391" s="14"/>
      <c r="Q391" s="14"/>
      <c r="R391" s="14"/>
      <c r="S391" s="14"/>
      <c r="T391" s="14"/>
      <c r="U391" s="14"/>
    </row>
    <row r="392" spans="3:21" x14ac:dyDescent="0.25">
      <c r="C392" s="11">
        <v>388</v>
      </c>
      <c r="D392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392" s="12" t="s">
        <v>36</v>
      </c>
      <c r="F392" s="12" t="s">
        <v>44</v>
      </c>
      <c r="G392" s="12" t="s">
        <v>34</v>
      </c>
      <c r="H392" s="12"/>
      <c r="I392" s="12"/>
      <c r="J39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50.90.40</v>
      </c>
      <c r="K392" s="12" t="s">
        <v>432</v>
      </c>
      <c r="L392" s="14" t="s">
        <v>18</v>
      </c>
      <c r="M392" s="14"/>
      <c r="N392" s="14"/>
      <c r="O392" s="14" t="s">
        <v>19</v>
      </c>
      <c r="P392" s="14"/>
      <c r="Q392" s="14"/>
      <c r="R392" s="14"/>
      <c r="S392" s="14"/>
      <c r="T392" s="14"/>
      <c r="U392" s="14"/>
    </row>
    <row r="393" spans="3:21" x14ac:dyDescent="0.25">
      <c r="C393" s="11">
        <v>389</v>
      </c>
      <c r="D39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93" s="12" t="s">
        <v>36</v>
      </c>
      <c r="F393" s="12" t="s">
        <v>44</v>
      </c>
      <c r="G393" s="12" t="s">
        <v>34</v>
      </c>
      <c r="H393" s="12" t="s">
        <v>20</v>
      </c>
      <c r="I393" s="12"/>
      <c r="J39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50.90.40.10</v>
      </c>
      <c r="K393" s="12" t="s">
        <v>433</v>
      </c>
      <c r="L393" s="14" t="s">
        <v>18</v>
      </c>
      <c r="M393" s="14"/>
      <c r="N393" s="14"/>
      <c r="O393" s="14" t="s">
        <v>19</v>
      </c>
      <c r="P393" s="14"/>
      <c r="Q393" s="14"/>
      <c r="R393" s="14"/>
      <c r="S393" s="14"/>
      <c r="T393" s="14"/>
      <c r="U393" s="14"/>
    </row>
    <row r="394" spans="3:21" x14ac:dyDescent="0.25">
      <c r="C394" s="11">
        <v>390</v>
      </c>
      <c r="D39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94" s="12" t="s">
        <v>36</v>
      </c>
      <c r="F394" s="12" t="s">
        <v>44</v>
      </c>
      <c r="G394" s="12" t="s">
        <v>34</v>
      </c>
      <c r="H394" s="12" t="s">
        <v>26</v>
      </c>
      <c r="I394" s="12"/>
      <c r="J39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50.90.40.20</v>
      </c>
      <c r="K394" s="12" t="s">
        <v>434</v>
      </c>
      <c r="L394" s="14" t="s">
        <v>18</v>
      </c>
      <c r="M394" s="14"/>
      <c r="N394" s="14"/>
      <c r="O394" s="14" t="s">
        <v>19</v>
      </c>
      <c r="P394" s="14"/>
      <c r="Q394" s="14"/>
      <c r="R394" s="14"/>
      <c r="S394" s="14"/>
      <c r="T394" s="14"/>
      <c r="U394" s="14"/>
    </row>
    <row r="395" spans="3:21" x14ac:dyDescent="0.25">
      <c r="C395" s="11">
        <v>391</v>
      </c>
      <c r="D395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395" s="12" t="s">
        <v>36</v>
      </c>
      <c r="F395" s="12" t="s">
        <v>44</v>
      </c>
      <c r="G395" s="12" t="s">
        <v>36</v>
      </c>
      <c r="H395" s="12"/>
      <c r="I395" s="12"/>
      <c r="J39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50.90.50</v>
      </c>
      <c r="K395" s="12" t="s">
        <v>297</v>
      </c>
      <c r="L395" s="14" t="s">
        <v>18</v>
      </c>
      <c r="M395" s="14"/>
      <c r="N395" s="14"/>
      <c r="O395" s="14" t="s">
        <v>19</v>
      </c>
      <c r="P395" s="14"/>
      <c r="Q395" s="14"/>
      <c r="R395" s="14"/>
      <c r="S395" s="14"/>
      <c r="T395" s="14"/>
      <c r="U395" s="14"/>
    </row>
    <row r="396" spans="3:21" x14ac:dyDescent="0.25">
      <c r="C396" s="11">
        <v>392</v>
      </c>
      <c r="D39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96" s="12" t="s">
        <v>36</v>
      </c>
      <c r="F396" s="12" t="s">
        <v>44</v>
      </c>
      <c r="G396" s="12" t="s">
        <v>36</v>
      </c>
      <c r="H396" s="12" t="s">
        <v>20</v>
      </c>
      <c r="I396" s="12"/>
      <c r="J39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50.90.50.10</v>
      </c>
      <c r="K396" s="12" t="s">
        <v>435</v>
      </c>
      <c r="L396" s="14" t="s">
        <v>18</v>
      </c>
      <c r="M396" s="14"/>
      <c r="N396" s="14"/>
      <c r="O396" s="14" t="s">
        <v>19</v>
      </c>
      <c r="P396" s="14"/>
      <c r="Q396" s="14"/>
      <c r="R396" s="14"/>
      <c r="S396" s="14"/>
      <c r="T396" s="14"/>
      <c r="U396" s="14"/>
    </row>
    <row r="397" spans="3:21" x14ac:dyDescent="0.25">
      <c r="C397" s="11">
        <v>393</v>
      </c>
      <c r="D39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97" s="12" t="s">
        <v>36</v>
      </c>
      <c r="F397" s="12" t="s">
        <v>44</v>
      </c>
      <c r="G397" s="12" t="s">
        <v>36</v>
      </c>
      <c r="H397" s="12" t="s">
        <v>26</v>
      </c>
      <c r="I397" s="12"/>
      <c r="J39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50.90.50.20</v>
      </c>
      <c r="K397" s="12" t="s">
        <v>436</v>
      </c>
      <c r="L397" s="14" t="s">
        <v>18</v>
      </c>
      <c r="M397" s="14"/>
      <c r="N397" s="14"/>
      <c r="O397" s="14" t="s">
        <v>19</v>
      </c>
      <c r="P397" s="14"/>
      <c r="Q397" s="14"/>
      <c r="R397" s="14"/>
      <c r="S397" s="14"/>
      <c r="T397" s="14"/>
      <c r="U397" s="14"/>
    </row>
    <row r="398" spans="3:21" x14ac:dyDescent="0.25">
      <c r="C398" s="11">
        <v>394</v>
      </c>
      <c r="D39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98" s="12" t="s">
        <v>36</v>
      </c>
      <c r="F398" s="12" t="s">
        <v>44</v>
      </c>
      <c r="G398" s="12" t="s">
        <v>36</v>
      </c>
      <c r="H398" s="12" t="s">
        <v>28</v>
      </c>
      <c r="I398" s="12"/>
      <c r="J39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50.90.50.30</v>
      </c>
      <c r="K398" s="12" t="s">
        <v>437</v>
      </c>
      <c r="L398" s="14" t="s">
        <v>18</v>
      </c>
      <c r="M398" s="14"/>
      <c r="N398" s="14"/>
      <c r="O398" s="14" t="s">
        <v>19</v>
      </c>
      <c r="P398" s="14"/>
      <c r="Q398" s="14"/>
      <c r="R398" s="14"/>
      <c r="S398" s="14"/>
      <c r="T398" s="14"/>
      <c r="U398" s="14"/>
    </row>
    <row r="399" spans="3:21" x14ac:dyDescent="0.25">
      <c r="C399" s="11">
        <v>395</v>
      </c>
      <c r="D39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399" s="12" t="s">
        <v>36</v>
      </c>
      <c r="F399" s="12" t="s">
        <v>44</v>
      </c>
      <c r="G399" s="12" t="s">
        <v>36</v>
      </c>
      <c r="H399" s="12" t="s">
        <v>34</v>
      </c>
      <c r="I399" s="12"/>
      <c r="J39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50.90.50.40</v>
      </c>
      <c r="K399" s="12" t="s">
        <v>438</v>
      </c>
      <c r="L399" s="14" t="s">
        <v>18</v>
      </c>
      <c r="M399" s="14"/>
      <c r="N399" s="14"/>
      <c r="O399" s="14" t="s">
        <v>19</v>
      </c>
      <c r="P399" s="14"/>
      <c r="Q399" s="14"/>
      <c r="R399" s="14"/>
      <c r="S399" s="14"/>
      <c r="T399" s="14"/>
      <c r="U399" s="14"/>
    </row>
    <row r="400" spans="3:21" x14ac:dyDescent="0.25">
      <c r="C400" s="11">
        <v>396</v>
      </c>
      <c r="D400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400" s="12" t="s">
        <v>36</v>
      </c>
      <c r="F400" s="12" t="s">
        <v>439</v>
      </c>
      <c r="G400" s="12"/>
      <c r="H400" s="12"/>
      <c r="I400" s="12"/>
      <c r="J40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50.100</v>
      </c>
      <c r="K400" s="12" t="s">
        <v>440</v>
      </c>
      <c r="L400" s="14" t="s">
        <v>18</v>
      </c>
      <c r="M400" s="14"/>
      <c r="N400" s="14"/>
      <c r="O400" s="14" t="s">
        <v>19</v>
      </c>
      <c r="P400" s="14"/>
      <c r="Q400" s="14"/>
      <c r="R400" s="14"/>
      <c r="S400" s="14"/>
      <c r="T400" s="14"/>
      <c r="U400" s="14"/>
    </row>
    <row r="401" spans="3:21" x14ac:dyDescent="0.25">
      <c r="C401" s="11">
        <v>397</v>
      </c>
      <c r="D401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01" s="12" t="s">
        <v>36</v>
      </c>
      <c r="F401" s="12" t="s">
        <v>439</v>
      </c>
      <c r="G401" s="12" t="s">
        <v>20</v>
      </c>
      <c r="H401" s="12"/>
      <c r="I401" s="12"/>
      <c r="J40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50.100.10</v>
      </c>
      <c r="K401" s="12" t="s">
        <v>441</v>
      </c>
      <c r="L401" s="14" t="s">
        <v>18</v>
      </c>
      <c r="M401" s="14"/>
      <c r="N401" s="14"/>
      <c r="O401" s="14" t="s">
        <v>19</v>
      </c>
      <c r="P401" s="14"/>
      <c r="Q401" s="14"/>
      <c r="R401" s="14"/>
      <c r="S401" s="14"/>
      <c r="T401" s="14"/>
      <c r="U401" s="14"/>
    </row>
    <row r="402" spans="3:21" x14ac:dyDescent="0.25">
      <c r="C402" s="11">
        <v>398</v>
      </c>
      <c r="D40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02" s="12" t="s">
        <v>36</v>
      </c>
      <c r="F402" s="12" t="s">
        <v>439</v>
      </c>
      <c r="G402" s="12" t="s">
        <v>20</v>
      </c>
      <c r="H402" s="12" t="s">
        <v>20</v>
      </c>
      <c r="I402" s="12"/>
      <c r="J40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50.100.10.10</v>
      </c>
      <c r="K402" s="12" t="s">
        <v>442</v>
      </c>
      <c r="L402" s="14" t="s">
        <v>18</v>
      </c>
      <c r="M402" s="14"/>
      <c r="N402" s="14"/>
      <c r="O402" s="14" t="s">
        <v>19</v>
      </c>
      <c r="P402" s="14"/>
      <c r="Q402" s="14"/>
      <c r="R402" s="14"/>
      <c r="S402" s="14"/>
      <c r="T402" s="14"/>
      <c r="U402" s="14"/>
    </row>
    <row r="403" spans="3:21" x14ac:dyDescent="0.25">
      <c r="C403" s="11">
        <v>399</v>
      </c>
      <c r="D40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03" s="12" t="s">
        <v>36</v>
      </c>
      <c r="F403" s="12" t="s">
        <v>439</v>
      </c>
      <c r="G403" s="12" t="s">
        <v>20</v>
      </c>
      <c r="H403" s="12" t="s">
        <v>26</v>
      </c>
      <c r="I403" s="12"/>
      <c r="J40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50.100.10.20</v>
      </c>
      <c r="K403" s="12" t="s">
        <v>443</v>
      </c>
      <c r="L403" s="14" t="s">
        <v>18</v>
      </c>
      <c r="M403" s="14"/>
      <c r="N403" s="14"/>
      <c r="O403" s="14" t="s">
        <v>19</v>
      </c>
      <c r="P403" s="14"/>
      <c r="Q403" s="14"/>
      <c r="R403" s="14"/>
      <c r="S403" s="14"/>
      <c r="T403" s="14"/>
      <c r="U403" s="14"/>
    </row>
    <row r="404" spans="3:21" x14ac:dyDescent="0.25">
      <c r="C404" s="11">
        <v>400</v>
      </c>
      <c r="D40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04" s="12" t="s">
        <v>36</v>
      </c>
      <c r="F404" s="12" t="s">
        <v>439</v>
      </c>
      <c r="G404" s="12" t="s">
        <v>20</v>
      </c>
      <c r="H404" s="12" t="s">
        <v>28</v>
      </c>
      <c r="I404" s="12"/>
      <c r="J40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50.100.10.30</v>
      </c>
      <c r="K404" s="12" t="s">
        <v>444</v>
      </c>
      <c r="L404" s="14" t="s">
        <v>18</v>
      </c>
      <c r="M404" s="14"/>
      <c r="N404" s="14"/>
      <c r="O404" s="14" t="s">
        <v>19</v>
      </c>
      <c r="P404" s="14"/>
      <c r="Q404" s="14"/>
      <c r="R404" s="14"/>
      <c r="S404" s="14"/>
      <c r="T404" s="14"/>
      <c r="U404" s="14"/>
    </row>
    <row r="405" spans="3:21" x14ac:dyDescent="0.25">
      <c r="C405" s="11">
        <v>401</v>
      </c>
      <c r="D405" s="12">
        <f>IF(ISBLANK(Table5710[[#This Row],[N1]]),"-",IF(ISBLANK(Table5710[[#This Row],[N2]]),1,IF(ISBLANK(Table5710[[#This Row],[N3]]),2,IF(ISBLANK(Table5710[[#This Row],[N4]]),3,IF(ISBLANK(Table5710[[#This Row],[N5]]),4,5)))))</f>
        <v>1</v>
      </c>
      <c r="E405" s="12" t="s">
        <v>38</v>
      </c>
      <c r="F405" s="12"/>
      <c r="G405" s="12"/>
      <c r="H405" s="12"/>
      <c r="I405" s="12"/>
      <c r="J40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</v>
      </c>
      <c r="K405" s="12" t="s">
        <v>445</v>
      </c>
      <c r="L405" s="14" t="s">
        <v>18</v>
      </c>
      <c r="M405" s="14"/>
      <c r="N405" s="14"/>
      <c r="O405" s="14" t="s">
        <v>19</v>
      </c>
      <c r="P405" s="14"/>
      <c r="Q405" s="14"/>
      <c r="R405" s="14"/>
      <c r="S405" s="14"/>
      <c r="T405" s="14"/>
      <c r="U405" s="14"/>
    </row>
    <row r="406" spans="3:21" x14ac:dyDescent="0.25">
      <c r="C406" s="11">
        <v>402</v>
      </c>
      <c r="D406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406" s="12" t="s">
        <v>38</v>
      </c>
      <c r="F406" s="12" t="s">
        <v>20</v>
      </c>
      <c r="G406" s="12"/>
      <c r="H406" s="12"/>
      <c r="I406" s="12"/>
      <c r="J40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60.10</v>
      </c>
      <c r="K406" s="12" t="s">
        <v>446</v>
      </c>
      <c r="L406" s="14" t="s">
        <v>18</v>
      </c>
      <c r="M406" s="14"/>
      <c r="N406" s="14"/>
      <c r="O406" s="14" t="s">
        <v>19</v>
      </c>
      <c r="P406" s="14"/>
      <c r="Q406" s="14"/>
      <c r="R406" s="14"/>
      <c r="S406" s="14"/>
      <c r="T406" s="14"/>
      <c r="U406" s="14"/>
    </row>
    <row r="407" spans="3:21" x14ac:dyDescent="0.25">
      <c r="C407" s="11">
        <v>403</v>
      </c>
      <c r="D407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07" s="12" t="s">
        <v>38</v>
      </c>
      <c r="F407" s="12" t="s">
        <v>20</v>
      </c>
      <c r="G407" s="12" t="s">
        <v>20</v>
      </c>
      <c r="H407" s="12"/>
      <c r="I407" s="12"/>
      <c r="J40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60.10.10</v>
      </c>
      <c r="K407" s="12" t="s">
        <v>447</v>
      </c>
      <c r="L407" s="14" t="s">
        <v>18</v>
      </c>
      <c r="M407" s="14"/>
      <c r="N407" s="14"/>
      <c r="O407" s="14" t="s">
        <v>19</v>
      </c>
      <c r="P407" s="14"/>
      <c r="Q407" s="14"/>
      <c r="R407" s="14"/>
      <c r="S407" s="14"/>
      <c r="T407" s="14"/>
      <c r="U407" s="14"/>
    </row>
    <row r="408" spans="3:21" x14ac:dyDescent="0.25">
      <c r="C408" s="11">
        <v>404</v>
      </c>
      <c r="D40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08" s="12" t="s">
        <v>38</v>
      </c>
      <c r="F408" s="12" t="s">
        <v>20</v>
      </c>
      <c r="G408" s="12" t="s">
        <v>20</v>
      </c>
      <c r="H408" s="12" t="s">
        <v>20</v>
      </c>
      <c r="I408" s="12"/>
      <c r="J40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60.10.10.10</v>
      </c>
      <c r="K408" s="12" t="s">
        <v>448</v>
      </c>
      <c r="L408" s="14" t="s">
        <v>18</v>
      </c>
      <c r="M408" s="14"/>
      <c r="N408" s="14"/>
      <c r="O408" s="14" t="s">
        <v>19</v>
      </c>
      <c r="P408" s="14"/>
      <c r="Q408" s="14"/>
      <c r="R408" s="14"/>
      <c r="S408" s="14"/>
      <c r="T408" s="14"/>
      <c r="U408" s="14"/>
    </row>
    <row r="409" spans="3:21" x14ac:dyDescent="0.25">
      <c r="C409" s="11">
        <v>405</v>
      </c>
      <c r="D40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09" s="12" t="s">
        <v>38</v>
      </c>
      <c r="F409" s="12" t="s">
        <v>20</v>
      </c>
      <c r="G409" s="12" t="s">
        <v>20</v>
      </c>
      <c r="H409" s="12" t="s">
        <v>26</v>
      </c>
      <c r="I409" s="12"/>
      <c r="J40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60.10.10.20</v>
      </c>
      <c r="K409" s="12" t="s">
        <v>449</v>
      </c>
      <c r="L409" s="14" t="s">
        <v>18</v>
      </c>
      <c r="M409" s="14"/>
      <c r="N409" s="14"/>
      <c r="O409" s="14" t="s">
        <v>19</v>
      </c>
      <c r="P409" s="14"/>
      <c r="Q409" s="14"/>
      <c r="R409" s="14"/>
      <c r="S409" s="14"/>
      <c r="T409" s="14"/>
      <c r="U409" s="14"/>
    </row>
    <row r="410" spans="3:21" x14ac:dyDescent="0.25">
      <c r="C410" s="11">
        <v>406</v>
      </c>
      <c r="D41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10" s="12" t="s">
        <v>38</v>
      </c>
      <c r="F410" s="12" t="s">
        <v>20</v>
      </c>
      <c r="G410" s="12" t="s">
        <v>20</v>
      </c>
      <c r="H410" s="12" t="s">
        <v>28</v>
      </c>
      <c r="I410" s="12"/>
      <c r="J41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60.10.10.30</v>
      </c>
      <c r="K410" s="12" t="s">
        <v>450</v>
      </c>
      <c r="L410" s="14" t="s">
        <v>18</v>
      </c>
      <c r="M410" s="14"/>
      <c r="N410" s="14"/>
      <c r="O410" s="14" t="s">
        <v>19</v>
      </c>
      <c r="P410" s="14"/>
      <c r="Q410" s="14"/>
      <c r="R410" s="14"/>
      <c r="S410" s="14"/>
      <c r="T410" s="14"/>
      <c r="U410" s="14"/>
    </row>
    <row r="411" spans="3:21" x14ac:dyDescent="0.25">
      <c r="C411" s="11">
        <v>407</v>
      </c>
      <c r="D41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11" s="12" t="s">
        <v>38</v>
      </c>
      <c r="F411" s="12" t="s">
        <v>20</v>
      </c>
      <c r="G411" s="12" t="s">
        <v>20</v>
      </c>
      <c r="H411" s="12" t="s">
        <v>34</v>
      </c>
      <c r="I411" s="12"/>
      <c r="J41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60.10.10.40</v>
      </c>
      <c r="K411" s="12" t="s">
        <v>451</v>
      </c>
      <c r="L411" s="14" t="s">
        <v>18</v>
      </c>
      <c r="M411" s="14"/>
      <c r="N411" s="14"/>
      <c r="O411" s="14" t="s">
        <v>19</v>
      </c>
      <c r="P411" s="14"/>
      <c r="Q411" s="14"/>
      <c r="R411" s="14"/>
      <c r="S411" s="14"/>
      <c r="T411" s="14"/>
      <c r="U411" s="14"/>
    </row>
    <row r="412" spans="3:21" x14ac:dyDescent="0.25">
      <c r="C412" s="11">
        <v>408</v>
      </c>
      <c r="D41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12" s="12" t="s">
        <v>38</v>
      </c>
      <c r="F412" s="12" t="s">
        <v>20</v>
      </c>
      <c r="G412" s="12" t="s">
        <v>20</v>
      </c>
      <c r="H412" s="12" t="s">
        <v>36</v>
      </c>
      <c r="I412" s="12"/>
      <c r="J41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60.10.10.50</v>
      </c>
      <c r="K412" s="12" t="s">
        <v>452</v>
      </c>
      <c r="L412" s="14" t="s">
        <v>18</v>
      </c>
      <c r="M412" s="14"/>
      <c r="N412" s="14"/>
      <c r="O412" s="14" t="s">
        <v>19</v>
      </c>
      <c r="P412" s="14"/>
      <c r="Q412" s="14"/>
      <c r="R412" s="14"/>
      <c r="S412" s="14"/>
      <c r="T412" s="14"/>
      <c r="U412" s="14"/>
    </row>
    <row r="413" spans="3:21" x14ac:dyDescent="0.25">
      <c r="C413" s="11">
        <v>409</v>
      </c>
      <c r="D41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13" s="12" t="s">
        <v>38</v>
      </c>
      <c r="F413" s="12" t="s">
        <v>20</v>
      </c>
      <c r="G413" s="12" t="s">
        <v>20</v>
      </c>
      <c r="H413" s="12" t="s">
        <v>38</v>
      </c>
      <c r="I413" s="12"/>
      <c r="J41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60.10.10.60</v>
      </c>
      <c r="K413" s="12" t="s">
        <v>453</v>
      </c>
      <c r="L413" s="14" t="s">
        <v>18</v>
      </c>
      <c r="M413" s="14"/>
      <c r="N413" s="14"/>
      <c r="O413" s="14" t="s">
        <v>19</v>
      </c>
      <c r="P413" s="14"/>
      <c r="Q413" s="14"/>
      <c r="R413" s="14"/>
      <c r="S413" s="14"/>
      <c r="T413" s="14"/>
      <c r="U413" s="14"/>
    </row>
    <row r="414" spans="3:21" x14ac:dyDescent="0.25">
      <c r="C414" s="11">
        <v>410</v>
      </c>
      <c r="D41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14" s="12" t="s">
        <v>38</v>
      </c>
      <c r="F414" s="12" t="s">
        <v>20</v>
      </c>
      <c r="G414" s="12" t="s">
        <v>20</v>
      </c>
      <c r="H414" s="12" t="s">
        <v>40</v>
      </c>
      <c r="I414" s="12"/>
      <c r="J41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60.10.10.70</v>
      </c>
      <c r="K414" s="12" t="s">
        <v>454</v>
      </c>
      <c r="L414" s="14" t="s">
        <v>18</v>
      </c>
      <c r="M414" s="14"/>
      <c r="N414" s="14"/>
      <c r="O414" s="14" t="s">
        <v>19</v>
      </c>
      <c r="P414" s="14"/>
      <c r="Q414" s="14"/>
      <c r="R414" s="14"/>
      <c r="S414" s="14"/>
      <c r="T414" s="14"/>
      <c r="U414" s="14"/>
    </row>
    <row r="415" spans="3:21" x14ac:dyDescent="0.25">
      <c r="C415" s="11">
        <v>411</v>
      </c>
      <c r="D41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15" s="12" t="s">
        <v>38</v>
      </c>
      <c r="F415" s="12" t="s">
        <v>20</v>
      </c>
      <c r="G415" s="12" t="s">
        <v>20</v>
      </c>
      <c r="H415" s="12" t="s">
        <v>42</v>
      </c>
      <c r="I415" s="12"/>
      <c r="J41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60.10.10.80</v>
      </c>
      <c r="K415" s="12" t="s">
        <v>455</v>
      </c>
      <c r="L415" s="14" t="s">
        <v>18</v>
      </c>
      <c r="M415" s="14"/>
      <c r="N415" s="14"/>
      <c r="O415" s="14" t="s">
        <v>19</v>
      </c>
      <c r="P415" s="14"/>
      <c r="Q415" s="14"/>
      <c r="R415" s="14"/>
      <c r="S415" s="14"/>
      <c r="T415" s="14"/>
      <c r="U415" s="14"/>
    </row>
    <row r="416" spans="3:21" x14ac:dyDescent="0.25">
      <c r="C416" s="11">
        <v>412</v>
      </c>
      <c r="D41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16" s="12" t="s">
        <v>38</v>
      </c>
      <c r="F416" s="12" t="s">
        <v>20</v>
      </c>
      <c r="G416" s="12" t="s">
        <v>20</v>
      </c>
      <c r="H416" s="12" t="s">
        <v>44</v>
      </c>
      <c r="I416" s="12"/>
      <c r="J41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60.10.10.90</v>
      </c>
      <c r="K416" s="12" t="s">
        <v>456</v>
      </c>
      <c r="L416" s="14" t="s">
        <v>18</v>
      </c>
      <c r="M416" s="14"/>
      <c r="N416" s="14"/>
      <c r="O416" s="14" t="s">
        <v>19</v>
      </c>
      <c r="P416" s="14"/>
      <c r="Q416" s="14"/>
      <c r="R416" s="14"/>
      <c r="S416" s="14"/>
      <c r="T416" s="14"/>
      <c r="U416" s="14"/>
    </row>
    <row r="417" spans="3:21" x14ac:dyDescent="0.25">
      <c r="C417" s="11">
        <v>413</v>
      </c>
      <c r="D41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17" s="12" t="s">
        <v>38</v>
      </c>
      <c r="F417" s="12" t="s">
        <v>20</v>
      </c>
      <c r="G417" s="12" t="s">
        <v>20</v>
      </c>
      <c r="H417" s="12" t="s">
        <v>439</v>
      </c>
      <c r="I417" s="12"/>
      <c r="J41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60.10.10.100</v>
      </c>
      <c r="K417" s="12" t="s">
        <v>457</v>
      </c>
      <c r="L417" s="14" t="s">
        <v>18</v>
      </c>
      <c r="M417" s="14"/>
      <c r="N417" s="14"/>
      <c r="O417" s="14" t="s">
        <v>19</v>
      </c>
      <c r="P417" s="14"/>
      <c r="Q417" s="14"/>
      <c r="R417" s="14"/>
      <c r="S417" s="14"/>
      <c r="T417" s="14"/>
      <c r="U417" s="14"/>
    </row>
    <row r="418" spans="3:21" x14ac:dyDescent="0.25">
      <c r="C418" s="11">
        <v>414</v>
      </c>
      <c r="D418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18" s="12" t="s">
        <v>38</v>
      </c>
      <c r="F418" s="12" t="s">
        <v>20</v>
      </c>
      <c r="G418" s="12" t="s">
        <v>26</v>
      </c>
      <c r="H418" s="12"/>
      <c r="I418" s="12"/>
      <c r="J41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60.10.20</v>
      </c>
      <c r="K418" s="12" t="s">
        <v>458</v>
      </c>
      <c r="L418" s="14" t="s">
        <v>18</v>
      </c>
      <c r="M418" s="14"/>
      <c r="N418" s="14"/>
      <c r="O418" s="14" t="s">
        <v>19</v>
      </c>
      <c r="P418" s="14"/>
      <c r="Q418" s="14"/>
      <c r="R418" s="14"/>
      <c r="S418" s="14"/>
      <c r="T418" s="14"/>
      <c r="U418" s="14"/>
    </row>
    <row r="419" spans="3:21" x14ac:dyDescent="0.25">
      <c r="C419" s="11">
        <v>415</v>
      </c>
      <c r="D41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19" s="12" t="s">
        <v>38</v>
      </c>
      <c r="F419" s="12" t="s">
        <v>20</v>
      </c>
      <c r="G419" s="12" t="s">
        <v>26</v>
      </c>
      <c r="H419" s="12" t="s">
        <v>20</v>
      </c>
      <c r="I419" s="12"/>
      <c r="J41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60.10.20.10</v>
      </c>
      <c r="K419" s="12" t="s">
        <v>459</v>
      </c>
      <c r="L419" s="14" t="s">
        <v>18</v>
      </c>
      <c r="M419" s="14"/>
      <c r="N419" s="14"/>
      <c r="O419" s="14" t="s">
        <v>19</v>
      </c>
      <c r="P419" s="14"/>
      <c r="Q419" s="14"/>
      <c r="R419" s="14"/>
      <c r="S419" s="14"/>
      <c r="T419" s="14"/>
      <c r="U419" s="14"/>
    </row>
    <row r="420" spans="3:21" x14ac:dyDescent="0.25">
      <c r="C420" s="11">
        <v>416</v>
      </c>
      <c r="D42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20" s="12" t="s">
        <v>38</v>
      </c>
      <c r="F420" s="12" t="s">
        <v>20</v>
      </c>
      <c r="G420" s="12" t="s">
        <v>26</v>
      </c>
      <c r="H420" s="12" t="s">
        <v>26</v>
      </c>
      <c r="I420" s="12"/>
      <c r="J42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60.10.20.20</v>
      </c>
      <c r="K420" s="12" t="s">
        <v>460</v>
      </c>
      <c r="L420" s="14" t="s">
        <v>18</v>
      </c>
      <c r="M420" s="14"/>
      <c r="N420" s="14"/>
      <c r="O420" s="14" t="s">
        <v>19</v>
      </c>
      <c r="P420" s="14"/>
      <c r="Q420" s="14"/>
      <c r="R420" s="14"/>
      <c r="S420" s="14"/>
      <c r="T420" s="14"/>
      <c r="U420" s="14"/>
    </row>
    <row r="421" spans="3:21" x14ac:dyDescent="0.25">
      <c r="C421" s="11">
        <v>417</v>
      </c>
      <c r="D42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21" s="12" t="s">
        <v>38</v>
      </c>
      <c r="F421" s="12" t="s">
        <v>20</v>
      </c>
      <c r="G421" s="12" t="s">
        <v>26</v>
      </c>
      <c r="H421" s="12" t="s">
        <v>28</v>
      </c>
      <c r="I421" s="12"/>
      <c r="J42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60.10.20.30</v>
      </c>
      <c r="K421" s="12" t="s">
        <v>461</v>
      </c>
      <c r="L421" s="14" t="s">
        <v>18</v>
      </c>
      <c r="M421" s="14"/>
      <c r="N421" s="14"/>
      <c r="O421" s="14" t="s">
        <v>19</v>
      </c>
      <c r="P421" s="14"/>
      <c r="Q421" s="14"/>
      <c r="R421" s="14"/>
      <c r="S421" s="14"/>
      <c r="T421" s="14"/>
      <c r="U421" s="14"/>
    </row>
    <row r="422" spans="3:21" x14ac:dyDescent="0.25">
      <c r="C422" s="11">
        <v>418</v>
      </c>
      <c r="D42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22" s="12" t="s">
        <v>38</v>
      </c>
      <c r="F422" s="12" t="s">
        <v>20</v>
      </c>
      <c r="G422" s="12" t="s">
        <v>26</v>
      </c>
      <c r="H422" s="12" t="s">
        <v>34</v>
      </c>
      <c r="I422" s="12"/>
      <c r="J42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60.10.20.40</v>
      </c>
      <c r="K422" s="12" t="s">
        <v>462</v>
      </c>
      <c r="L422" s="14" t="s">
        <v>18</v>
      </c>
      <c r="M422" s="14"/>
      <c r="N422" s="14"/>
      <c r="O422" s="14" t="s">
        <v>19</v>
      </c>
      <c r="P422" s="14"/>
      <c r="Q422" s="14"/>
      <c r="R422" s="14"/>
      <c r="S422" s="14"/>
      <c r="T422" s="14"/>
      <c r="U422" s="14"/>
    </row>
    <row r="423" spans="3:21" x14ac:dyDescent="0.25">
      <c r="C423" s="11">
        <v>419</v>
      </c>
      <c r="D42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23" s="12" t="s">
        <v>38</v>
      </c>
      <c r="F423" s="12" t="s">
        <v>20</v>
      </c>
      <c r="G423" s="12" t="s">
        <v>26</v>
      </c>
      <c r="H423" s="12" t="s">
        <v>36</v>
      </c>
      <c r="I423" s="12"/>
      <c r="J42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60.10.20.50</v>
      </c>
      <c r="K423" s="12" t="s">
        <v>463</v>
      </c>
      <c r="L423" s="14" t="s">
        <v>18</v>
      </c>
      <c r="M423" s="14"/>
      <c r="N423" s="14"/>
      <c r="O423" s="14" t="s">
        <v>19</v>
      </c>
      <c r="P423" s="14"/>
      <c r="Q423" s="14"/>
      <c r="R423" s="14"/>
      <c r="S423" s="14"/>
      <c r="T423" s="14"/>
      <c r="U423" s="14"/>
    </row>
    <row r="424" spans="3:21" x14ac:dyDescent="0.25">
      <c r="C424" s="11">
        <v>420</v>
      </c>
      <c r="D42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24" s="12" t="s">
        <v>38</v>
      </c>
      <c r="F424" s="12" t="s">
        <v>20</v>
      </c>
      <c r="G424" s="12" t="s">
        <v>26</v>
      </c>
      <c r="H424" s="12" t="s">
        <v>38</v>
      </c>
      <c r="I424" s="12"/>
      <c r="J42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60.10.20.60</v>
      </c>
      <c r="K424" s="12" t="s">
        <v>464</v>
      </c>
      <c r="L424" s="14" t="s">
        <v>18</v>
      </c>
      <c r="M424" s="14"/>
      <c r="N424" s="14"/>
      <c r="O424" s="14" t="s">
        <v>19</v>
      </c>
      <c r="P424" s="14"/>
      <c r="Q424" s="14"/>
      <c r="R424" s="14"/>
      <c r="S424" s="14"/>
      <c r="T424" s="14"/>
      <c r="U424" s="14"/>
    </row>
    <row r="425" spans="3:21" x14ac:dyDescent="0.25">
      <c r="C425" s="11">
        <v>421</v>
      </c>
      <c r="D42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25" s="12" t="s">
        <v>38</v>
      </c>
      <c r="F425" s="12" t="s">
        <v>20</v>
      </c>
      <c r="G425" s="12" t="s">
        <v>26</v>
      </c>
      <c r="H425" s="12" t="s">
        <v>40</v>
      </c>
      <c r="I425" s="12"/>
      <c r="J42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60.10.20.70</v>
      </c>
      <c r="K425" s="12" t="s">
        <v>465</v>
      </c>
      <c r="L425" s="14" t="s">
        <v>18</v>
      </c>
      <c r="M425" s="14"/>
      <c r="N425" s="14"/>
      <c r="O425" s="14" t="s">
        <v>19</v>
      </c>
      <c r="P425" s="14"/>
      <c r="Q425" s="14"/>
      <c r="R425" s="14"/>
      <c r="S425" s="14"/>
      <c r="T425" s="14"/>
      <c r="U425" s="14"/>
    </row>
    <row r="426" spans="3:21" x14ac:dyDescent="0.25">
      <c r="C426" s="11">
        <v>422</v>
      </c>
      <c r="D426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426" s="12" t="s">
        <v>38</v>
      </c>
      <c r="F426" s="12" t="s">
        <v>26</v>
      </c>
      <c r="G426" s="12"/>
      <c r="H426" s="12"/>
      <c r="I426" s="12"/>
      <c r="J426" s="25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60.20</v>
      </c>
      <c r="K426" s="12" t="s">
        <v>466</v>
      </c>
      <c r="L426" s="14" t="s">
        <v>18</v>
      </c>
      <c r="M426" s="14"/>
      <c r="N426" s="14"/>
      <c r="O426" s="14" t="s">
        <v>19</v>
      </c>
      <c r="P426" s="14"/>
      <c r="Q426" s="14"/>
      <c r="R426" s="14"/>
      <c r="S426" s="14"/>
      <c r="T426" s="14"/>
      <c r="U426" s="14"/>
    </row>
    <row r="427" spans="3:21" x14ac:dyDescent="0.25">
      <c r="C427" s="11">
        <v>423</v>
      </c>
      <c r="D427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27" s="12" t="s">
        <v>38</v>
      </c>
      <c r="F427" s="12" t="s">
        <v>26</v>
      </c>
      <c r="G427" s="12" t="s">
        <v>20</v>
      </c>
      <c r="H427" s="12"/>
      <c r="I427" s="12"/>
      <c r="J42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60.20.10</v>
      </c>
      <c r="K427" s="12" t="s">
        <v>467</v>
      </c>
      <c r="L427" s="14" t="s">
        <v>18</v>
      </c>
      <c r="M427" s="14"/>
      <c r="N427" s="14"/>
      <c r="O427" s="14" t="s">
        <v>19</v>
      </c>
      <c r="P427" s="14"/>
      <c r="Q427" s="14"/>
      <c r="R427" s="14"/>
      <c r="S427" s="14"/>
      <c r="T427" s="14"/>
      <c r="U427" s="14"/>
    </row>
    <row r="428" spans="3:21" x14ac:dyDescent="0.25">
      <c r="C428" s="11">
        <v>424</v>
      </c>
      <c r="D42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28" s="12" t="s">
        <v>38</v>
      </c>
      <c r="F428" s="12" t="s">
        <v>26</v>
      </c>
      <c r="G428" s="12" t="s">
        <v>20</v>
      </c>
      <c r="H428" s="12" t="s">
        <v>20</v>
      </c>
      <c r="I428" s="12"/>
      <c r="J42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60.20.10.10</v>
      </c>
      <c r="K428" s="12" t="s">
        <v>468</v>
      </c>
      <c r="L428" s="14" t="s">
        <v>18</v>
      </c>
      <c r="M428" s="14"/>
      <c r="N428" s="14"/>
      <c r="O428" s="14" t="s">
        <v>19</v>
      </c>
      <c r="P428" s="14"/>
      <c r="Q428" s="14"/>
      <c r="R428" s="14"/>
      <c r="S428" s="14"/>
      <c r="T428" s="14"/>
      <c r="U428" s="14"/>
    </row>
    <row r="429" spans="3:21" x14ac:dyDescent="0.25">
      <c r="C429" s="11">
        <v>425</v>
      </c>
      <c r="D42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29" s="12" t="s">
        <v>38</v>
      </c>
      <c r="F429" s="12" t="s">
        <v>26</v>
      </c>
      <c r="G429" s="12" t="s">
        <v>20</v>
      </c>
      <c r="H429" s="12" t="s">
        <v>26</v>
      </c>
      <c r="I429" s="12"/>
      <c r="J42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60.20.10.20</v>
      </c>
      <c r="K429" s="12" t="s">
        <v>469</v>
      </c>
      <c r="L429" s="14" t="s">
        <v>18</v>
      </c>
      <c r="M429" s="14"/>
      <c r="N429" s="14"/>
      <c r="O429" s="14" t="s">
        <v>19</v>
      </c>
      <c r="P429" s="14"/>
      <c r="Q429" s="14"/>
      <c r="R429" s="14"/>
      <c r="S429" s="14"/>
      <c r="T429" s="14"/>
      <c r="U429" s="14"/>
    </row>
    <row r="430" spans="3:21" x14ac:dyDescent="0.25">
      <c r="C430" s="11">
        <v>426</v>
      </c>
      <c r="D43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30" s="12" t="s">
        <v>38</v>
      </c>
      <c r="F430" s="12" t="s">
        <v>26</v>
      </c>
      <c r="G430" s="12" t="s">
        <v>20</v>
      </c>
      <c r="H430" s="12" t="s">
        <v>28</v>
      </c>
      <c r="I430" s="12"/>
      <c r="J43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60.20.10.30</v>
      </c>
      <c r="K430" s="12" t="s">
        <v>470</v>
      </c>
      <c r="L430" s="14" t="s">
        <v>18</v>
      </c>
      <c r="M430" s="14"/>
      <c r="N430" s="14"/>
      <c r="O430" s="14" t="s">
        <v>19</v>
      </c>
      <c r="P430" s="14"/>
      <c r="Q430" s="14"/>
      <c r="R430" s="14"/>
      <c r="S430" s="14"/>
      <c r="T430" s="14"/>
      <c r="U430" s="14"/>
    </row>
    <row r="431" spans="3:21" x14ac:dyDescent="0.25">
      <c r="C431" s="11">
        <v>427</v>
      </c>
      <c r="D43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31" s="12" t="s">
        <v>38</v>
      </c>
      <c r="F431" s="12" t="s">
        <v>26</v>
      </c>
      <c r="G431" s="12" t="s">
        <v>20</v>
      </c>
      <c r="H431" s="12" t="s">
        <v>34</v>
      </c>
      <c r="I431" s="12"/>
      <c r="J43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60.20.10.40</v>
      </c>
      <c r="K431" s="12" t="s">
        <v>471</v>
      </c>
      <c r="L431" s="14" t="s">
        <v>18</v>
      </c>
      <c r="M431" s="14"/>
      <c r="N431" s="14"/>
      <c r="O431" s="14" t="s">
        <v>19</v>
      </c>
      <c r="P431" s="14"/>
      <c r="Q431" s="14"/>
      <c r="R431" s="14"/>
      <c r="S431" s="14"/>
      <c r="T431" s="14"/>
      <c r="U431" s="14"/>
    </row>
    <row r="432" spans="3:21" x14ac:dyDescent="0.25">
      <c r="C432" s="11">
        <v>428</v>
      </c>
      <c r="D43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32" s="12" t="s">
        <v>38</v>
      </c>
      <c r="F432" s="12" t="s">
        <v>26</v>
      </c>
      <c r="G432" s="12" t="s">
        <v>20</v>
      </c>
      <c r="H432" s="12" t="s">
        <v>36</v>
      </c>
      <c r="I432" s="12"/>
      <c r="J43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60.20.10.50</v>
      </c>
      <c r="K432" s="12" t="s">
        <v>472</v>
      </c>
      <c r="L432" s="14" t="s">
        <v>18</v>
      </c>
      <c r="M432" s="14"/>
      <c r="N432" s="14"/>
      <c r="O432" s="14" t="s">
        <v>19</v>
      </c>
      <c r="P432" s="14"/>
      <c r="Q432" s="14"/>
      <c r="R432" s="14"/>
      <c r="S432" s="14"/>
      <c r="T432" s="14"/>
      <c r="U432" s="14"/>
    </row>
    <row r="433" spans="3:21" x14ac:dyDescent="0.25">
      <c r="C433" s="11">
        <v>429</v>
      </c>
      <c r="D43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33" s="12" t="s">
        <v>38</v>
      </c>
      <c r="F433" s="12" t="s">
        <v>26</v>
      </c>
      <c r="G433" s="12" t="s">
        <v>20</v>
      </c>
      <c r="H433" s="12" t="s">
        <v>38</v>
      </c>
      <c r="I433" s="12"/>
      <c r="J43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60.20.10.60</v>
      </c>
      <c r="K433" s="12" t="s">
        <v>473</v>
      </c>
      <c r="L433" s="14" t="s">
        <v>18</v>
      </c>
      <c r="M433" s="14"/>
      <c r="N433" s="14"/>
      <c r="O433" s="14" t="s">
        <v>19</v>
      </c>
      <c r="P433" s="14"/>
      <c r="Q433" s="14"/>
      <c r="R433" s="14"/>
      <c r="S433" s="14"/>
      <c r="T433" s="14"/>
      <c r="U433" s="14"/>
    </row>
    <row r="434" spans="3:21" x14ac:dyDescent="0.25">
      <c r="C434" s="11">
        <v>430</v>
      </c>
      <c r="D43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34" s="12" t="s">
        <v>38</v>
      </c>
      <c r="F434" s="12" t="s">
        <v>26</v>
      </c>
      <c r="G434" s="12" t="s">
        <v>20</v>
      </c>
      <c r="H434" s="12" t="s">
        <v>40</v>
      </c>
      <c r="I434" s="12"/>
      <c r="J43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60.20.10.70</v>
      </c>
      <c r="K434" s="12" t="s">
        <v>474</v>
      </c>
      <c r="L434" s="14" t="s">
        <v>18</v>
      </c>
      <c r="M434" s="14"/>
      <c r="N434" s="14"/>
      <c r="O434" s="14" t="s">
        <v>19</v>
      </c>
      <c r="P434" s="14"/>
      <c r="Q434" s="14"/>
      <c r="R434" s="14"/>
      <c r="S434" s="14"/>
      <c r="T434" s="14"/>
      <c r="U434" s="14"/>
    </row>
    <row r="435" spans="3:21" x14ac:dyDescent="0.25">
      <c r="C435" s="11">
        <v>431</v>
      </c>
      <c r="D43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35" s="12" t="s">
        <v>38</v>
      </c>
      <c r="F435" s="12" t="s">
        <v>26</v>
      </c>
      <c r="G435" s="12" t="s">
        <v>20</v>
      </c>
      <c r="H435" s="12" t="s">
        <v>42</v>
      </c>
      <c r="I435" s="12"/>
      <c r="J43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60.20.10.80</v>
      </c>
      <c r="K435" s="12" t="s">
        <v>475</v>
      </c>
      <c r="L435" s="14" t="s">
        <v>18</v>
      </c>
      <c r="M435" s="14"/>
      <c r="N435" s="14"/>
      <c r="O435" s="14" t="s">
        <v>19</v>
      </c>
      <c r="P435" s="14"/>
      <c r="Q435" s="14"/>
      <c r="R435" s="14"/>
      <c r="S435" s="14"/>
      <c r="T435" s="14"/>
      <c r="U435" s="14"/>
    </row>
    <row r="436" spans="3:21" x14ac:dyDescent="0.25">
      <c r="C436" s="11">
        <v>432</v>
      </c>
      <c r="D436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36" s="12" t="s">
        <v>38</v>
      </c>
      <c r="F436" s="12" t="s">
        <v>26</v>
      </c>
      <c r="G436" s="12" t="s">
        <v>28</v>
      </c>
      <c r="H436" s="12"/>
      <c r="I436" s="12"/>
      <c r="J43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60.20.30</v>
      </c>
      <c r="K436" s="12" t="s">
        <v>476</v>
      </c>
      <c r="L436" s="14" t="s">
        <v>18</v>
      </c>
      <c r="M436" s="14"/>
      <c r="N436" s="14"/>
      <c r="O436" s="14" t="s">
        <v>19</v>
      </c>
      <c r="P436" s="14"/>
      <c r="Q436" s="14"/>
      <c r="R436" s="14"/>
      <c r="S436" s="14"/>
      <c r="T436" s="14"/>
      <c r="U436" s="14"/>
    </row>
    <row r="437" spans="3:21" x14ac:dyDescent="0.25">
      <c r="C437" s="11">
        <v>433</v>
      </c>
      <c r="D43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37" s="12" t="s">
        <v>38</v>
      </c>
      <c r="F437" s="12" t="s">
        <v>26</v>
      </c>
      <c r="G437" s="12" t="s">
        <v>28</v>
      </c>
      <c r="H437" s="12" t="s">
        <v>20</v>
      </c>
      <c r="I437" s="12"/>
      <c r="J43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60.20.30.10</v>
      </c>
      <c r="K437" s="12" t="s">
        <v>477</v>
      </c>
      <c r="L437" s="14" t="s">
        <v>18</v>
      </c>
      <c r="M437" s="14"/>
      <c r="N437" s="14"/>
      <c r="O437" s="14" t="s">
        <v>19</v>
      </c>
      <c r="P437" s="14"/>
      <c r="Q437" s="14"/>
      <c r="R437" s="14"/>
      <c r="S437" s="14"/>
      <c r="T437" s="14"/>
      <c r="U437" s="14"/>
    </row>
    <row r="438" spans="3:21" x14ac:dyDescent="0.25">
      <c r="C438" s="11">
        <v>434</v>
      </c>
      <c r="D43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38" s="12" t="s">
        <v>38</v>
      </c>
      <c r="F438" s="12" t="s">
        <v>26</v>
      </c>
      <c r="G438" s="12" t="s">
        <v>28</v>
      </c>
      <c r="H438" s="12" t="s">
        <v>26</v>
      </c>
      <c r="I438" s="12"/>
      <c r="J43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60.20.30.20</v>
      </c>
      <c r="K438" s="12" t="s">
        <v>478</v>
      </c>
      <c r="L438" s="14" t="s">
        <v>18</v>
      </c>
      <c r="M438" s="14"/>
      <c r="N438" s="14"/>
      <c r="O438" s="14" t="s">
        <v>19</v>
      </c>
      <c r="P438" s="14"/>
      <c r="Q438" s="14"/>
      <c r="R438" s="14"/>
      <c r="S438" s="14"/>
      <c r="T438" s="14"/>
      <c r="U438" s="14"/>
    </row>
    <row r="439" spans="3:21" x14ac:dyDescent="0.25">
      <c r="C439" s="11">
        <v>435</v>
      </c>
      <c r="D43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39" s="12" t="s">
        <v>38</v>
      </c>
      <c r="F439" s="12" t="s">
        <v>26</v>
      </c>
      <c r="G439" s="12" t="s">
        <v>28</v>
      </c>
      <c r="H439" s="12" t="s">
        <v>28</v>
      </c>
      <c r="I439" s="12"/>
      <c r="J43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60.20.30.30</v>
      </c>
      <c r="K439" s="12" t="s">
        <v>479</v>
      </c>
      <c r="L439" s="14" t="s">
        <v>18</v>
      </c>
      <c r="M439" s="14"/>
      <c r="N439" s="14"/>
      <c r="O439" s="14" t="s">
        <v>19</v>
      </c>
      <c r="P439" s="14"/>
      <c r="Q439" s="14"/>
      <c r="R439" s="14"/>
      <c r="S439" s="14"/>
      <c r="T439" s="14"/>
      <c r="U439" s="14"/>
    </row>
    <row r="440" spans="3:21" x14ac:dyDescent="0.25">
      <c r="C440" s="11">
        <v>436</v>
      </c>
      <c r="D44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40" s="12" t="s">
        <v>38</v>
      </c>
      <c r="F440" s="12" t="s">
        <v>26</v>
      </c>
      <c r="G440" s="12" t="s">
        <v>28</v>
      </c>
      <c r="H440" s="12" t="s">
        <v>34</v>
      </c>
      <c r="I440" s="12"/>
      <c r="J44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60.20.30.40</v>
      </c>
      <c r="K440" s="12" t="s">
        <v>480</v>
      </c>
      <c r="L440" s="14" t="s">
        <v>18</v>
      </c>
      <c r="M440" s="14"/>
      <c r="N440" s="14"/>
      <c r="O440" s="14" t="s">
        <v>19</v>
      </c>
      <c r="P440" s="14"/>
      <c r="Q440" s="14"/>
      <c r="R440" s="14"/>
      <c r="S440" s="14"/>
      <c r="T440" s="14"/>
      <c r="U440" s="14"/>
    </row>
    <row r="441" spans="3:21" x14ac:dyDescent="0.25">
      <c r="C441" s="11">
        <v>437</v>
      </c>
      <c r="D44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41" s="12" t="s">
        <v>38</v>
      </c>
      <c r="F441" s="12" t="s">
        <v>26</v>
      </c>
      <c r="G441" s="12" t="s">
        <v>28</v>
      </c>
      <c r="H441" s="12" t="s">
        <v>36</v>
      </c>
      <c r="I441" s="12"/>
      <c r="J44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60.20.30.50</v>
      </c>
      <c r="K441" s="12" t="s">
        <v>481</v>
      </c>
      <c r="L441" s="14" t="s">
        <v>18</v>
      </c>
      <c r="M441" s="14"/>
      <c r="N441" s="14"/>
      <c r="O441" s="14" t="s">
        <v>19</v>
      </c>
      <c r="P441" s="14"/>
      <c r="Q441" s="14"/>
      <c r="R441" s="14"/>
      <c r="S441" s="14"/>
      <c r="T441" s="14"/>
      <c r="U441" s="14"/>
    </row>
    <row r="442" spans="3:21" x14ac:dyDescent="0.25">
      <c r="C442" s="11">
        <v>438</v>
      </c>
      <c r="D44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42" s="12" t="s">
        <v>38</v>
      </c>
      <c r="F442" s="12" t="s">
        <v>26</v>
      </c>
      <c r="G442" s="12" t="s">
        <v>28</v>
      </c>
      <c r="H442" s="12" t="s">
        <v>38</v>
      </c>
      <c r="I442" s="12"/>
      <c r="J44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60.20.30.60</v>
      </c>
      <c r="K442" s="12" t="s">
        <v>482</v>
      </c>
      <c r="L442" s="14" t="s">
        <v>18</v>
      </c>
      <c r="M442" s="14"/>
      <c r="N442" s="14"/>
      <c r="O442" s="14" t="s">
        <v>19</v>
      </c>
      <c r="P442" s="14"/>
      <c r="Q442" s="14"/>
      <c r="R442" s="14"/>
      <c r="S442" s="14"/>
      <c r="T442" s="14"/>
      <c r="U442" s="14"/>
    </row>
    <row r="443" spans="3:21" x14ac:dyDescent="0.25">
      <c r="C443" s="11">
        <v>439</v>
      </c>
      <c r="D44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43" s="12" t="s">
        <v>38</v>
      </c>
      <c r="F443" s="12" t="s">
        <v>26</v>
      </c>
      <c r="G443" s="12" t="s">
        <v>28</v>
      </c>
      <c r="H443" s="12" t="s">
        <v>40</v>
      </c>
      <c r="I443" s="12"/>
      <c r="J44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60.20.30.70</v>
      </c>
      <c r="K443" s="12" t="s">
        <v>483</v>
      </c>
      <c r="L443" s="14" t="s">
        <v>18</v>
      </c>
      <c r="M443" s="14"/>
      <c r="N443" s="14"/>
      <c r="O443" s="14" t="s">
        <v>19</v>
      </c>
      <c r="P443" s="14"/>
      <c r="Q443" s="14"/>
      <c r="R443" s="14"/>
      <c r="S443" s="14"/>
      <c r="T443" s="14"/>
      <c r="U443" s="14"/>
    </row>
    <row r="444" spans="3:21" x14ac:dyDescent="0.25">
      <c r="C444" s="11">
        <v>440</v>
      </c>
      <c r="D444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444" s="12" t="s">
        <v>38</v>
      </c>
      <c r="F444" s="12" t="s">
        <v>28</v>
      </c>
      <c r="G444" s="12"/>
      <c r="H444" s="12"/>
      <c r="I444" s="12"/>
      <c r="J44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60.30</v>
      </c>
      <c r="K444" s="12" t="s">
        <v>484</v>
      </c>
      <c r="L444" s="14" t="s">
        <v>18</v>
      </c>
      <c r="M444" s="14"/>
      <c r="N444" s="14"/>
      <c r="O444" s="14" t="s">
        <v>19</v>
      </c>
      <c r="P444" s="14"/>
      <c r="Q444" s="14"/>
      <c r="R444" s="14"/>
      <c r="S444" s="14"/>
      <c r="T444" s="14"/>
      <c r="U444" s="14"/>
    </row>
    <row r="445" spans="3:21" x14ac:dyDescent="0.25">
      <c r="C445" s="11">
        <v>441</v>
      </c>
      <c r="D445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45" s="12" t="s">
        <v>38</v>
      </c>
      <c r="F445" s="12" t="s">
        <v>28</v>
      </c>
      <c r="G445" s="12" t="s">
        <v>20</v>
      </c>
      <c r="H445" s="12"/>
      <c r="I445" s="12"/>
      <c r="J44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60.30.10</v>
      </c>
      <c r="K445" s="12" t="s">
        <v>485</v>
      </c>
      <c r="L445" s="14" t="s">
        <v>18</v>
      </c>
      <c r="M445" s="14"/>
      <c r="N445" s="14"/>
      <c r="O445" s="14" t="s">
        <v>19</v>
      </c>
      <c r="P445" s="14"/>
      <c r="Q445" s="14"/>
      <c r="R445" s="14"/>
      <c r="S445" s="14"/>
      <c r="T445" s="14"/>
      <c r="U445" s="14"/>
    </row>
    <row r="446" spans="3:21" x14ac:dyDescent="0.25">
      <c r="C446" s="23">
        <v>442</v>
      </c>
      <c r="D446" s="24">
        <f>IF(ISBLANK(Table5710[[#This Row],[N1]]),"-",IF(ISBLANK(Table5710[[#This Row],[N2]]),1,IF(ISBLANK(Table5710[[#This Row],[N3]]),2,IF(ISBLANK(Table5710[[#This Row],[N4]]),3,IF(ISBLANK(Table5710[[#This Row],[N5]]),4,5)))))</f>
        <v>4</v>
      </c>
      <c r="E446" s="24" t="s">
        <v>38</v>
      </c>
      <c r="F446" s="24" t="s">
        <v>28</v>
      </c>
      <c r="G446" s="24" t="s">
        <v>20</v>
      </c>
      <c r="H446" s="24" t="s">
        <v>20</v>
      </c>
      <c r="I446" s="24"/>
      <c r="J446" s="25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60.30.10.10</v>
      </c>
      <c r="K446" s="24" t="s">
        <v>486</v>
      </c>
      <c r="L446" s="14" t="s">
        <v>18</v>
      </c>
      <c r="M446" s="14"/>
      <c r="N446" s="14"/>
      <c r="O446" s="14" t="s">
        <v>19</v>
      </c>
      <c r="P446" s="14"/>
      <c r="Q446" s="14"/>
      <c r="R446" s="14"/>
      <c r="S446" s="14"/>
      <c r="T446" s="14"/>
      <c r="U446" s="14"/>
    </row>
    <row r="447" spans="3:21" x14ac:dyDescent="0.25">
      <c r="C447" s="11">
        <v>443</v>
      </c>
      <c r="D44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47" s="12" t="s">
        <v>38</v>
      </c>
      <c r="F447" s="12" t="s">
        <v>28</v>
      </c>
      <c r="G447" s="12" t="s">
        <v>20</v>
      </c>
      <c r="H447" s="12" t="s">
        <v>26</v>
      </c>
      <c r="I447" s="12"/>
      <c r="J44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60.30.10.20</v>
      </c>
      <c r="K447" s="12" t="s">
        <v>487</v>
      </c>
      <c r="L447" s="14" t="s">
        <v>18</v>
      </c>
      <c r="M447" s="14"/>
      <c r="N447" s="14"/>
      <c r="O447" s="14" t="s">
        <v>19</v>
      </c>
      <c r="P447" s="14"/>
      <c r="Q447" s="14"/>
      <c r="R447" s="14"/>
      <c r="S447" s="14"/>
      <c r="T447" s="14"/>
      <c r="U447" s="14"/>
    </row>
    <row r="448" spans="3:21" x14ac:dyDescent="0.25">
      <c r="C448" s="11">
        <v>444</v>
      </c>
      <c r="D44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48" s="12" t="s">
        <v>38</v>
      </c>
      <c r="F448" s="12" t="s">
        <v>28</v>
      </c>
      <c r="G448" s="12" t="s">
        <v>20</v>
      </c>
      <c r="H448" s="12" t="s">
        <v>28</v>
      </c>
      <c r="I448" s="12"/>
      <c r="J44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60.30.10.30</v>
      </c>
      <c r="K448" s="12" t="s">
        <v>488</v>
      </c>
      <c r="L448" s="14" t="s">
        <v>18</v>
      </c>
      <c r="M448" s="14"/>
      <c r="N448" s="14"/>
      <c r="O448" s="14" t="s">
        <v>19</v>
      </c>
      <c r="P448" s="14"/>
      <c r="Q448" s="14"/>
      <c r="R448" s="14"/>
      <c r="S448" s="14"/>
      <c r="T448" s="14"/>
      <c r="U448" s="14"/>
    </row>
    <row r="449" spans="3:21" x14ac:dyDescent="0.25">
      <c r="C449" s="11">
        <v>445</v>
      </c>
      <c r="D449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49" s="12" t="s">
        <v>38</v>
      </c>
      <c r="F449" s="12" t="s">
        <v>28</v>
      </c>
      <c r="G449" s="12" t="s">
        <v>26</v>
      </c>
      <c r="H449" s="12"/>
      <c r="I449" s="12"/>
      <c r="J44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60.30.20</v>
      </c>
      <c r="K449" s="12" t="s">
        <v>489</v>
      </c>
      <c r="L449" s="14" t="s">
        <v>18</v>
      </c>
      <c r="M449" s="14"/>
      <c r="N449" s="14"/>
      <c r="O449" s="14" t="s">
        <v>19</v>
      </c>
      <c r="P449" s="14"/>
      <c r="Q449" s="14"/>
      <c r="R449" s="14"/>
      <c r="S449" s="14"/>
      <c r="T449" s="14"/>
      <c r="U449" s="14"/>
    </row>
    <row r="450" spans="3:21" x14ac:dyDescent="0.25">
      <c r="C450" s="11">
        <v>446</v>
      </c>
      <c r="D45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50" s="12" t="s">
        <v>38</v>
      </c>
      <c r="F450" s="12" t="s">
        <v>28</v>
      </c>
      <c r="G450" s="12" t="s">
        <v>26</v>
      </c>
      <c r="H450" s="12" t="s">
        <v>20</v>
      </c>
      <c r="I450" s="12"/>
      <c r="J45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60.30.20.10</v>
      </c>
      <c r="K450" s="12" t="s">
        <v>490</v>
      </c>
      <c r="L450" s="14" t="s">
        <v>18</v>
      </c>
      <c r="M450" s="14"/>
      <c r="N450" s="14"/>
      <c r="O450" s="14" t="s">
        <v>19</v>
      </c>
      <c r="P450" s="14"/>
      <c r="Q450" s="14"/>
      <c r="R450" s="14"/>
      <c r="S450" s="14"/>
      <c r="T450" s="14"/>
      <c r="U450" s="14"/>
    </row>
    <row r="451" spans="3:21" x14ac:dyDescent="0.25">
      <c r="C451" s="11">
        <v>447</v>
      </c>
      <c r="D45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51" s="12" t="s">
        <v>38</v>
      </c>
      <c r="F451" s="12" t="s">
        <v>28</v>
      </c>
      <c r="G451" s="12" t="s">
        <v>26</v>
      </c>
      <c r="H451" s="12" t="s">
        <v>26</v>
      </c>
      <c r="I451" s="12"/>
      <c r="J45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60.30.20.20</v>
      </c>
      <c r="K451" s="12" t="s">
        <v>491</v>
      </c>
      <c r="L451" s="14" t="s">
        <v>18</v>
      </c>
      <c r="M451" s="14"/>
      <c r="N451" s="14"/>
      <c r="O451" s="14" t="s">
        <v>19</v>
      </c>
      <c r="P451" s="14"/>
      <c r="Q451" s="14"/>
      <c r="R451" s="14"/>
      <c r="S451" s="14"/>
      <c r="T451" s="14"/>
      <c r="U451" s="14"/>
    </row>
    <row r="452" spans="3:21" x14ac:dyDescent="0.25">
      <c r="C452" s="11">
        <v>448</v>
      </c>
      <c r="D452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52" s="12" t="s">
        <v>38</v>
      </c>
      <c r="F452" s="12" t="s">
        <v>28</v>
      </c>
      <c r="G452" s="12" t="s">
        <v>28</v>
      </c>
      <c r="H452" s="12"/>
      <c r="I452" s="12"/>
      <c r="J45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60.30.30</v>
      </c>
      <c r="K452" s="12" t="s">
        <v>492</v>
      </c>
      <c r="L452" s="14" t="s">
        <v>18</v>
      </c>
      <c r="M452" s="14"/>
      <c r="N452" s="14"/>
      <c r="O452" s="14" t="s">
        <v>19</v>
      </c>
      <c r="P452" s="14"/>
      <c r="Q452" s="14"/>
      <c r="R452" s="14"/>
      <c r="S452" s="14"/>
      <c r="T452" s="14"/>
      <c r="U452" s="14"/>
    </row>
    <row r="453" spans="3:21" x14ac:dyDescent="0.25">
      <c r="C453" s="23">
        <v>449</v>
      </c>
      <c r="D453" s="24">
        <f>IF(ISBLANK(Table5710[[#This Row],[N1]]),"-",IF(ISBLANK(Table5710[[#This Row],[N2]]),1,IF(ISBLANK(Table5710[[#This Row],[N3]]),2,IF(ISBLANK(Table5710[[#This Row],[N4]]),3,IF(ISBLANK(Table5710[[#This Row],[N5]]),4,5)))))</f>
        <v>4</v>
      </c>
      <c r="E453" s="24" t="s">
        <v>38</v>
      </c>
      <c r="F453" s="24" t="s">
        <v>28</v>
      </c>
      <c r="G453" s="24" t="s">
        <v>28</v>
      </c>
      <c r="H453" s="24" t="s">
        <v>20</v>
      </c>
      <c r="I453" s="24"/>
      <c r="J453" s="25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60.30.30.10</v>
      </c>
      <c r="K453" s="24" t="s">
        <v>493</v>
      </c>
      <c r="L453" s="14" t="s">
        <v>18</v>
      </c>
      <c r="M453" s="14"/>
      <c r="N453" s="14"/>
      <c r="O453" s="14" t="s">
        <v>19</v>
      </c>
      <c r="P453" s="14"/>
      <c r="Q453" s="14"/>
      <c r="R453" s="14"/>
      <c r="S453" s="14"/>
      <c r="T453" s="14"/>
      <c r="U453" s="14"/>
    </row>
    <row r="454" spans="3:21" x14ac:dyDescent="0.25">
      <c r="C454" s="23">
        <v>450</v>
      </c>
      <c r="D454" s="24">
        <f>IF(ISBLANK(Table5710[[#This Row],[N1]]),"-",IF(ISBLANK(Table5710[[#This Row],[N2]]),1,IF(ISBLANK(Table5710[[#This Row],[N3]]),2,IF(ISBLANK(Table5710[[#This Row],[N4]]),3,IF(ISBLANK(Table5710[[#This Row],[N5]]),4,5)))))</f>
        <v>4</v>
      </c>
      <c r="E454" s="24" t="s">
        <v>38</v>
      </c>
      <c r="F454" s="24" t="s">
        <v>28</v>
      </c>
      <c r="G454" s="24" t="s">
        <v>28</v>
      </c>
      <c r="H454" s="24" t="s">
        <v>26</v>
      </c>
      <c r="I454" s="24"/>
      <c r="J454" s="25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60.30.30.20</v>
      </c>
      <c r="K454" s="24" t="s">
        <v>494</v>
      </c>
      <c r="L454" s="14" t="s">
        <v>18</v>
      </c>
      <c r="M454" s="14"/>
      <c r="N454" s="14"/>
      <c r="O454" s="14" t="s">
        <v>19</v>
      </c>
      <c r="P454" s="14"/>
      <c r="Q454" s="14"/>
      <c r="R454" s="14"/>
      <c r="S454" s="14"/>
      <c r="T454" s="14"/>
      <c r="U454" s="14"/>
    </row>
    <row r="455" spans="3:21" x14ac:dyDescent="0.25">
      <c r="C455" s="11">
        <v>451</v>
      </c>
      <c r="D45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55" s="12" t="s">
        <v>38</v>
      </c>
      <c r="F455" s="12" t="s">
        <v>28</v>
      </c>
      <c r="G455" s="12" t="s">
        <v>28</v>
      </c>
      <c r="H455" s="12" t="s">
        <v>28</v>
      </c>
      <c r="I455" s="12"/>
      <c r="J45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60.30.30.30</v>
      </c>
      <c r="K455" s="12" t="s">
        <v>495</v>
      </c>
      <c r="L455" s="14" t="s">
        <v>18</v>
      </c>
      <c r="M455" s="14"/>
      <c r="N455" s="14"/>
      <c r="O455" s="14" t="s">
        <v>19</v>
      </c>
      <c r="P455" s="14"/>
      <c r="Q455" s="14"/>
      <c r="R455" s="14"/>
      <c r="S455" s="14"/>
      <c r="T455" s="14"/>
      <c r="U455" s="14"/>
    </row>
    <row r="456" spans="3:21" x14ac:dyDescent="0.25">
      <c r="C456" s="11">
        <v>452</v>
      </c>
      <c r="D45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56" s="12" t="s">
        <v>38</v>
      </c>
      <c r="F456" s="12" t="s">
        <v>28</v>
      </c>
      <c r="G456" s="12" t="s">
        <v>28</v>
      </c>
      <c r="H456" s="12" t="s">
        <v>34</v>
      </c>
      <c r="I456" s="12"/>
      <c r="J45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60.30.30.40</v>
      </c>
      <c r="K456" s="12" t="s">
        <v>496</v>
      </c>
      <c r="L456" s="14" t="s">
        <v>18</v>
      </c>
      <c r="M456" s="14"/>
      <c r="N456" s="14"/>
      <c r="O456" s="14" t="s">
        <v>19</v>
      </c>
      <c r="P456" s="14"/>
      <c r="Q456" s="14"/>
      <c r="R456" s="14"/>
      <c r="S456" s="14" t="s">
        <v>497</v>
      </c>
      <c r="T456" s="14" t="s">
        <v>498</v>
      </c>
      <c r="U456" s="14"/>
    </row>
    <row r="457" spans="3:21" x14ac:dyDescent="0.25">
      <c r="C457" s="11">
        <v>453</v>
      </c>
      <c r="D45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57" s="12" t="s">
        <v>38</v>
      </c>
      <c r="F457" s="12" t="s">
        <v>28</v>
      </c>
      <c r="G457" s="12" t="s">
        <v>28</v>
      </c>
      <c r="H457" s="12" t="s">
        <v>36</v>
      </c>
      <c r="I457" s="12"/>
      <c r="J45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60.30.30.50</v>
      </c>
      <c r="K457" s="12" t="s">
        <v>499</v>
      </c>
      <c r="L457" s="14" t="s">
        <v>18</v>
      </c>
      <c r="M457" s="14"/>
      <c r="N457" s="14"/>
      <c r="O457" s="14" t="s">
        <v>19</v>
      </c>
      <c r="P457" s="14"/>
      <c r="Q457" s="14"/>
      <c r="R457" s="14"/>
      <c r="S457" s="14"/>
      <c r="T457" s="14"/>
      <c r="U457" s="14"/>
    </row>
    <row r="458" spans="3:21" x14ac:dyDescent="0.25">
      <c r="C458" s="11">
        <v>454</v>
      </c>
      <c r="D458" s="11" t="str">
        <f>IF(ISBLANK(Table5710[[#This Row],[N1]]),"-",IF(ISBLANK(Table5710[[#This Row],[N2]]),1,IF(ISBLANK(Table5710[[#This Row],[N3]]),2,IF(ISBLANK(Table5710[[#This Row],[N4]]),3,IF(ISBLANK(Table5710[[#This Row],[N5]]),4,5)))))</f>
        <v>-</v>
      </c>
      <c r="E458" s="18"/>
      <c r="F458" s="18"/>
      <c r="G458" s="18"/>
      <c r="H458" s="18"/>
      <c r="I458" s="18"/>
      <c r="J45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/>
      </c>
      <c r="K458" s="16"/>
      <c r="L458" s="14"/>
      <c r="M458" s="14"/>
      <c r="N458" s="14"/>
      <c r="O458" s="14"/>
      <c r="P458" s="14"/>
      <c r="Q458" s="14"/>
      <c r="R458" s="14"/>
      <c r="S458" s="14"/>
      <c r="T458" s="14"/>
      <c r="U458" s="14"/>
    </row>
    <row r="459" spans="3:21" x14ac:dyDescent="0.25">
      <c r="C459" s="11">
        <v>455</v>
      </c>
      <c r="D459" s="12">
        <f>IF(ISBLANK(Table5710[[#This Row],[N1]]),"-",IF(ISBLANK(Table5710[[#This Row],[N2]]),1,IF(ISBLANK(Table5710[[#This Row],[N3]]),2,IF(ISBLANK(Table5710[[#This Row],[N4]]),3,IF(ISBLANK(Table5710[[#This Row],[N5]]),4,5)))))</f>
        <v>1</v>
      </c>
      <c r="E459" s="12" t="s">
        <v>40</v>
      </c>
      <c r="F459" s="12"/>
      <c r="G459" s="12"/>
      <c r="H459" s="12"/>
      <c r="I459" s="12"/>
      <c r="J45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</v>
      </c>
      <c r="K459" s="12" t="s">
        <v>500</v>
      </c>
      <c r="L459" s="14" t="s">
        <v>18</v>
      </c>
      <c r="M459" s="14"/>
      <c r="N459" s="14"/>
      <c r="O459" s="14" t="s">
        <v>19</v>
      </c>
      <c r="P459" s="14"/>
      <c r="Q459" s="14"/>
      <c r="R459" s="14"/>
      <c r="S459" s="14"/>
      <c r="T459" s="14"/>
      <c r="U459" s="14"/>
    </row>
    <row r="460" spans="3:21" x14ac:dyDescent="0.25">
      <c r="C460" s="11">
        <v>456</v>
      </c>
      <c r="D460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460" s="12" t="s">
        <v>40</v>
      </c>
      <c r="F460" s="12" t="s">
        <v>20</v>
      </c>
      <c r="G460" s="12"/>
      <c r="H460" s="12"/>
      <c r="I460" s="12"/>
      <c r="J46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70.10</v>
      </c>
      <c r="K460" s="12" t="s">
        <v>501</v>
      </c>
      <c r="L460" s="14" t="s">
        <v>18</v>
      </c>
      <c r="M460" s="14"/>
      <c r="N460" s="14"/>
      <c r="O460" s="14" t="s">
        <v>19</v>
      </c>
      <c r="P460" s="14"/>
      <c r="Q460" s="14"/>
      <c r="R460" s="14"/>
      <c r="S460" s="14"/>
      <c r="T460" s="14"/>
      <c r="U460" s="14"/>
    </row>
    <row r="461" spans="3:21" x14ac:dyDescent="0.25">
      <c r="C461" s="11">
        <v>457</v>
      </c>
      <c r="D461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61" s="12" t="s">
        <v>40</v>
      </c>
      <c r="F461" s="12" t="s">
        <v>20</v>
      </c>
      <c r="G461" s="12" t="s">
        <v>20</v>
      </c>
      <c r="H461" s="12"/>
      <c r="I461" s="12"/>
      <c r="J46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70.10.10</v>
      </c>
      <c r="K461" s="12" t="s">
        <v>502</v>
      </c>
      <c r="L461" s="14" t="s">
        <v>18</v>
      </c>
      <c r="M461" s="14"/>
      <c r="N461" s="14"/>
      <c r="O461" s="14" t="s">
        <v>19</v>
      </c>
      <c r="P461" s="14"/>
      <c r="Q461" s="14"/>
      <c r="R461" s="14"/>
      <c r="S461" s="14"/>
      <c r="T461" s="14"/>
      <c r="U461" s="14"/>
    </row>
    <row r="462" spans="3:21" x14ac:dyDescent="0.25">
      <c r="C462" s="11">
        <v>458</v>
      </c>
      <c r="D46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62" s="12" t="s">
        <v>40</v>
      </c>
      <c r="F462" s="12" t="s">
        <v>20</v>
      </c>
      <c r="G462" s="12" t="s">
        <v>20</v>
      </c>
      <c r="H462" s="12" t="s">
        <v>20</v>
      </c>
      <c r="I462" s="12"/>
      <c r="J46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70.10.10.10</v>
      </c>
      <c r="K462" s="12" t="s">
        <v>503</v>
      </c>
      <c r="L462" s="14" t="s">
        <v>18</v>
      </c>
      <c r="M462" s="14"/>
      <c r="N462" s="14"/>
      <c r="O462" s="14" t="s">
        <v>19</v>
      </c>
      <c r="P462" s="14"/>
      <c r="Q462" s="14"/>
      <c r="R462" s="14"/>
      <c r="S462" s="14"/>
      <c r="T462" s="14"/>
      <c r="U462" s="14"/>
    </row>
    <row r="463" spans="3:21" x14ac:dyDescent="0.25">
      <c r="C463" s="11">
        <v>459</v>
      </c>
      <c r="D46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63" s="12" t="s">
        <v>40</v>
      </c>
      <c r="F463" s="12" t="s">
        <v>20</v>
      </c>
      <c r="G463" s="12" t="s">
        <v>20</v>
      </c>
      <c r="H463" s="12" t="s">
        <v>26</v>
      </c>
      <c r="I463" s="12"/>
      <c r="J46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70.10.10.20</v>
      </c>
      <c r="K463" s="12" t="s">
        <v>504</v>
      </c>
      <c r="L463" s="14" t="s">
        <v>18</v>
      </c>
      <c r="M463" s="14"/>
      <c r="N463" s="14"/>
      <c r="O463" s="14" t="s">
        <v>19</v>
      </c>
      <c r="P463" s="14"/>
      <c r="Q463" s="14"/>
      <c r="R463" s="14"/>
      <c r="S463" s="14"/>
      <c r="T463" s="14"/>
      <c r="U463" s="14"/>
    </row>
    <row r="464" spans="3:21" x14ac:dyDescent="0.25">
      <c r="C464" s="11">
        <v>460</v>
      </c>
      <c r="D464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64" s="12" t="s">
        <v>40</v>
      </c>
      <c r="F464" s="12" t="s">
        <v>20</v>
      </c>
      <c r="G464" s="12" t="s">
        <v>26</v>
      </c>
      <c r="H464" s="12"/>
      <c r="I464" s="12"/>
      <c r="J46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70.10.20</v>
      </c>
      <c r="K464" s="12" t="s">
        <v>505</v>
      </c>
      <c r="L464" s="14" t="s">
        <v>18</v>
      </c>
      <c r="M464" s="14"/>
      <c r="N464" s="14"/>
      <c r="O464" s="14" t="s">
        <v>19</v>
      </c>
      <c r="P464" s="14"/>
      <c r="Q464" s="14"/>
      <c r="R464" s="14"/>
      <c r="S464" s="14"/>
      <c r="T464" s="14"/>
      <c r="U464" s="14"/>
    </row>
    <row r="465" spans="3:21" x14ac:dyDescent="0.25">
      <c r="C465" s="11">
        <v>461</v>
      </c>
      <c r="D46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65" s="12" t="s">
        <v>40</v>
      </c>
      <c r="F465" s="12" t="s">
        <v>20</v>
      </c>
      <c r="G465" s="12" t="s">
        <v>26</v>
      </c>
      <c r="H465" s="12" t="s">
        <v>20</v>
      </c>
      <c r="I465" s="12"/>
      <c r="J46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70.10.20.10</v>
      </c>
      <c r="K465" s="12" t="s">
        <v>506</v>
      </c>
      <c r="L465" s="14" t="s">
        <v>18</v>
      </c>
      <c r="M465" s="14"/>
      <c r="N465" s="14"/>
      <c r="O465" s="14" t="s">
        <v>19</v>
      </c>
      <c r="P465" s="14"/>
      <c r="Q465" s="14"/>
      <c r="R465" s="14"/>
      <c r="S465" s="14"/>
      <c r="T465" s="14"/>
      <c r="U465" s="14"/>
    </row>
    <row r="466" spans="3:21" x14ac:dyDescent="0.25">
      <c r="C466" s="11">
        <v>462</v>
      </c>
      <c r="D46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66" s="12" t="s">
        <v>40</v>
      </c>
      <c r="F466" s="12" t="s">
        <v>20</v>
      </c>
      <c r="G466" s="12" t="s">
        <v>26</v>
      </c>
      <c r="H466" s="12" t="s">
        <v>26</v>
      </c>
      <c r="I466" s="12"/>
      <c r="J46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70.10.20.20</v>
      </c>
      <c r="K466" s="12" t="s">
        <v>507</v>
      </c>
      <c r="L466" s="14" t="s">
        <v>18</v>
      </c>
      <c r="M466" s="14"/>
      <c r="N466" s="14"/>
      <c r="O466" s="14" t="s">
        <v>19</v>
      </c>
      <c r="P466" s="14"/>
      <c r="Q466" s="14"/>
      <c r="R466" s="14"/>
      <c r="S466" s="14"/>
      <c r="T466" s="14"/>
      <c r="U466" s="14"/>
    </row>
    <row r="467" spans="3:21" x14ac:dyDescent="0.25">
      <c r="C467" s="11">
        <v>463</v>
      </c>
      <c r="D46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67" s="12" t="s">
        <v>40</v>
      </c>
      <c r="F467" s="12" t="s">
        <v>20</v>
      </c>
      <c r="G467" s="12" t="s">
        <v>26</v>
      </c>
      <c r="H467" s="12" t="s">
        <v>28</v>
      </c>
      <c r="I467" s="12"/>
      <c r="J46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70.10.20.30</v>
      </c>
      <c r="K467" s="12" t="s">
        <v>508</v>
      </c>
      <c r="L467" s="14" t="s">
        <v>18</v>
      </c>
      <c r="M467" s="14"/>
      <c r="N467" s="14"/>
      <c r="O467" s="14" t="s">
        <v>19</v>
      </c>
      <c r="P467" s="14"/>
      <c r="Q467" s="14"/>
      <c r="R467" s="14"/>
      <c r="S467" s="14"/>
      <c r="T467" s="14"/>
      <c r="U467" s="14"/>
    </row>
    <row r="468" spans="3:21" x14ac:dyDescent="0.25">
      <c r="C468" s="11">
        <v>464</v>
      </c>
      <c r="D46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68" s="12" t="s">
        <v>40</v>
      </c>
      <c r="F468" s="12" t="s">
        <v>20</v>
      </c>
      <c r="G468" s="12" t="s">
        <v>26</v>
      </c>
      <c r="H468" s="12" t="s">
        <v>34</v>
      </c>
      <c r="I468" s="12"/>
      <c r="J46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70.10.20.40</v>
      </c>
      <c r="K468" s="12" t="s">
        <v>509</v>
      </c>
      <c r="L468" s="14" t="s">
        <v>18</v>
      </c>
      <c r="M468" s="14"/>
      <c r="N468" s="14"/>
      <c r="O468" s="14" t="s">
        <v>19</v>
      </c>
      <c r="P468" s="14"/>
      <c r="Q468" s="14"/>
      <c r="R468" s="14"/>
      <c r="S468" s="14"/>
      <c r="T468" s="14"/>
      <c r="U468" s="14"/>
    </row>
    <row r="469" spans="3:21" x14ac:dyDescent="0.25">
      <c r="C469" s="11">
        <v>465</v>
      </c>
      <c r="D46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69" s="12" t="s">
        <v>40</v>
      </c>
      <c r="F469" s="12" t="s">
        <v>20</v>
      </c>
      <c r="G469" s="12" t="s">
        <v>26</v>
      </c>
      <c r="H469" s="12" t="s">
        <v>36</v>
      </c>
      <c r="I469" s="12"/>
      <c r="J46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70.10.20.50</v>
      </c>
      <c r="K469" s="12" t="s">
        <v>510</v>
      </c>
      <c r="L469" s="14" t="s">
        <v>18</v>
      </c>
      <c r="M469" s="14"/>
      <c r="N469" s="14"/>
      <c r="O469" s="14" t="s">
        <v>19</v>
      </c>
      <c r="P469" s="14"/>
      <c r="Q469" s="14"/>
      <c r="R469" s="14"/>
      <c r="S469" s="14"/>
      <c r="T469" s="14"/>
      <c r="U469" s="14"/>
    </row>
    <row r="470" spans="3:21" x14ac:dyDescent="0.25">
      <c r="C470" s="11">
        <v>466</v>
      </c>
      <c r="D470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70" s="12" t="s">
        <v>40</v>
      </c>
      <c r="F470" s="12" t="s">
        <v>20</v>
      </c>
      <c r="G470" s="12" t="s">
        <v>28</v>
      </c>
      <c r="H470" s="12"/>
      <c r="I470" s="12"/>
      <c r="J47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70.10.30</v>
      </c>
      <c r="K470" s="12" t="s">
        <v>511</v>
      </c>
      <c r="L470" s="14" t="s">
        <v>18</v>
      </c>
      <c r="M470" s="14"/>
      <c r="N470" s="14"/>
      <c r="O470" s="14" t="s">
        <v>19</v>
      </c>
      <c r="P470" s="14"/>
      <c r="Q470" s="14"/>
      <c r="R470" s="14"/>
      <c r="S470" s="14"/>
      <c r="T470" s="14"/>
      <c r="U470" s="14"/>
    </row>
    <row r="471" spans="3:21" x14ac:dyDescent="0.25">
      <c r="C471" s="11">
        <v>467</v>
      </c>
      <c r="D471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471" s="12" t="s">
        <v>40</v>
      </c>
      <c r="F471" s="12" t="s">
        <v>26</v>
      </c>
      <c r="G471" s="12"/>
      <c r="H471" s="12"/>
      <c r="I471" s="12"/>
      <c r="J47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70.20</v>
      </c>
      <c r="K471" s="12" t="s">
        <v>512</v>
      </c>
      <c r="L471" s="14" t="s">
        <v>18</v>
      </c>
      <c r="M471" s="14"/>
      <c r="N471" s="14"/>
      <c r="O471" s="14" t="s">
        <v>19</v>
      </c>
      <c r="P471" s="14"/>
      <c r="Q471" s="14"/>
      <c r="R471" s="14"/>
      <c r="S471" s="14"/>
      <c r="T471" s="14"/>
      <c r="U471" s="14"/>
    </row>
    <row r="472" spans="3:21" x14ac:dyDescent="0.25">
      <c r="C472" s="11">
        <v>468</v>
      </c>
      <c r="D472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72" s="12" t="s">
        <v>40</v>
      </c>
      <c r="F472" s="12" t="s">
        <v>26</v>
      </c>
      <c r="G472" s="12" t="s">
        <v>20</v>
      </c>
      <c r="H472" s="12"/>
      <c r="I472" s="12"/>
      <c r="J47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70.20.10</v>
      </c>
      <c r="K472" s="12" t="s">
        <v>513</v>
      </c>
      <c r="L472" s="14" t="s">
        <v>18</v>
      </c>
      <c r="M472" s="14"/>
      <c r="N472" s="14"/>
      <c r="O472" s="14" t="s">
        <v>19</v>
      </c>
      <c r="P472" s="14"/>
      <c r="Q472" s="14"/>
      <c r="R472" s="14"/>
      <c r="S472" s="14"/>
      <c r="T472" s="14"/>
      <c r="U472" s="14"/>
    </row>
    <row r="473" spans="3:21" x14ac:dyDescent="0.25">
      <c r="C473" s="11">
        <v>469</v>
      </c>
      <c r="D473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73" s="12" t="s">
        <v>40</v>
      </c>
      <c r="F473" s="12" t="s">
        <v>26</v>
      </c>
      <c r="G473" s="12" t="s">
        <v>26</v>
      </c>
      <c r="H473" s="12"/>
      <c r="I473" s="12"/>
      <c r="J47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70.20.20</v>
      </c>
      <c r="K473" s="12" t="s">
        <v>514</v>
      </c>
      <c r="L473" s="14" t="s">
        <v>18</v>
      </c>
      <c r="M473" s="14"/>
      <c r="N473" s="14"/>
      <c r="O473" s="14" t="s">
        <v>19</v>
      </c>
      <c r="P473" s="14"/>
      <c r="Q473" s="14"/>
      <c r="R473" s="14"/>
      <c r="S473" s="14"/>
      <c r="T473" s="14"/>
      <c r="U473" s="14"/>
    </row>
    <row r="474" spans="3:21" x14ac:dyDescent="0.25">
      <c r="C474" s="11">
        <v>470</v>
      </c>
      <c r="D474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74" s="12" t="s">
        <v>40</v>
      </c>
      <c r="F474" s="12" t="s">
        <v>26</v>
      </c>
      <c r="G474" s="12" t="s">
        <v>28</v>
      </c>
      <c r="H474" s="12"/>
      <c r="I474" s="12"/>
      <c r="J47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70.20.30</v>
      </c>
      <c r="K474" s="12" t="s">
        <v>515</v>
      </c>
      <c r="L474" s="14" t="s">
        <v>18</v>
      </c>
      <c r="M474" s="14"/>
      <c r="N474" s="14"/>
      <c r="O474" s="14" t="s">
        <v>19</v>
      </c>
      <c r="P474" s="14"/>
      <c r="Q474" s="14"/>
      <c r="R474" s="14"/>
      <c r="S474" s="14"/>
      <c r="T474" s="14"/>
      <c r="U474" s="14"/>
    </row>
    <row r="475" spans="3:21" x14ac:dyDescent="0.25">
      <c r="C475" s="11">
        <v>471</v>
      </c>
      <c r="D47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75" s="12" t="s">
        <v>40</v>
      </c>
      <c r="F475" s="12" t="s">
        <v>26</v>
      </c>
      <c r="G475" s="12" t="s">
        <v>28</v>
      </c>
      <c r="H475" s="12" t="s">
        <v>42</v>
      </c>
      <c r="I475" s="12"/>
      <c r="J47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70.20.30.80</v>
      </c>
      <c r="K475" s="12" t="s">
        <v>516</v>
      </c>
      <c r="L475" s="14" t="s">
        <v>24</v>
      </c>
      <c r="M475" s="14"/>
      <c r="N475" s="14"/>
      <c r="O475" s="14" t="s">
        <v>517</v>
      </c>
      <c r="P475" s="14"/>
      <c r="Q475" s="14"/>
      <c r="R475" s="14"/>
      <c r="S475" s="14"/>
      <c r="T475" s="14"/>
      <c r="U475" s="14"/>
    </row>
    <row r="476" spans="3:21" x14ac:dyDescent="0.25">
      <c r="C476" s="11">
        <v>472</v>
      </c>
      <c r="D476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76" s="12" t="s">
        <v>40</v>
      </c>
      <c r="F476" s="12" t="s">
        <v>26</v>
      </c>
      <c r="G476" s="12" t="s">
        <v>34</v>
      </c>
      <c r="H476" s="12"/>
      <c r="I476" s="12"/>
      <c r="J47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70.20.40</v>
      </c>
      <c r="K476" s="12" t="s">
        <v>516</v>
      </c>
      <c r="L476" s="20" t="s">
        <v>135</v>
      </c>
      <c r="M476" s="20"/>
      <c r="N476" s="20"/>
      <c r="O476" s="20" t="s">
        <v>68</v>
      </c>
      <c r="P476" s="14"/>
      <c r="Q476" s="14"/>
      <c r="R476" s="14"/>
      <c r="S476" s="14"/>
      <c r="T476" s="14"/>
      <c r="U476" s="14"/>
    </row>
    <row r="477" spans="3:21" x14ac:dyDescent="0.25">
      <c r="C477" s="11">
        <v>473</v>
      </c>
      <c r="D47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77" s="12" t="s">
        <v>40</v>
      </c>
      <c r="F477" s="12" t="s">
        <v>26</v>
      </c>
      <c r="G477" s="12" t="s">
        <v>34</v>
      </c>
      <c r="H477" s="12" t="s">
        <v>20</v>
      </c>
      <c r="I477" s="12"/>
      <c r="J47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70.20.40.10</v>
      </c>
      <c r="K477" s="12" t="s">
        <v>518</v>
      </c>
      <c r="L477" s="14" t="s">
        <v>24</v>
      </c>
      <c r="M477" s="14"/>
      <c r="N477" s="14"/>
      <c r="O477" s="14" t="s">
        <v>517</v>
      </c>
      <c r="P477" s="14"/>
      <c r="Q477" s="14"/>
      <c r="R477" s="14"/>
      <c r="S477" s="14"/>
      <c r="T477" s="14"/>
      <c r="U477" s="14"/>
    </row>
    <row r="478" spans="3:21" x14ac:dyDescent="0.25">
      <c r="C478" s="11">
        <v>474</v>
      </c>
      <c r="D47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78" s="12" t="s">
        <v>40</v>
      </c>
      <c r="F478" s="12" t="s">
        <v>26</v>
      </c>
      <c r="G478" s="12" t="s">
        <v>34</v>
      </c>
      <c r="H478" s="12" t="s">
        <v>26</v>
      </c>
      <c r="I478" s="12"/>
      <c r="J47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70.20.40.20</v>
      </c>
      <c r="K478" s="12" t="s">
        <v>519</v>
      </c>
      <c r="L478" s="14" t="s">
        <v>24</v>
      </c>
      <c r="M478" s="14"/>
      <c r="N478" s="14"/>
      <c r="O478" s="14" t="s">
        <v>517</v>
      </c>
      <c r="P478" s="14"/>
      <c r="Q478" s="14"/>
      <c r="R478" s="14"/>
      <c r="S478" s="14"/>
      <c r="T478" s="14"/>
      <c r="U478" s="14"/>
    </row>
    <row r="479" spans="3:21" x14ac:dyDescent="0.25">
      <c r="C479" s="11">
        <v>475</v>
      </c>
      <c r="D479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79" s="12" t="s">
        <v>40</v>
      </c>
      <c r="F479" s="12" t="s">
        <v>26</v>
      </c>
      <c r="G479" s="12" t="s">
        <v>36</v>
      </c>
      <c r="H479" s="12"/>
      <c r="I479" s="12"/>
      <c r="J47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70.20.50</v>
      </c>
      <c r="K479" s="12" t="s">
        <v>520</v>
      </c>
      <c r="L479" s="14" t="s">
        <v>24</v>
      </c>
      <c r="M479" s="14"/>
      <c r="N479" s="14"/>
      <c r="O479" s="14" t="s">
        <v>517</v>
      </c>
      <c r="P479" s="14"/>
      <c r="Q479" s="14"/>
      <c r="R479" s="14"/>
      <c r="S479" s="14"/>
      <c r="T479" s="14"/>
      <c r="U479" s="14"/>
    </row>
    <row r="480" spans="3:21" x14ac:dyDescent="0.25">
      <c r="C480" s="11">
        <v>476</v>
      </c>
      <c r="D480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480" s="12" t="s">
        <v>40</v>
      </c>
      <c r="F480" s="12" t="s">
        <v>28</v>
      </c>
      <c r="G480" s="12"/>
      <c r="H480" s="12"/>
      <c r="I480" s="12"/>
      <c r="J48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70.30</v>
      </c>
      <c r="K480" s="12" t="s">
        <v>521</v>
      </c>
      <c r="L480" s="14" t="s">
        <v>18</v>
      </c>
      <c r="M480" s="14"/>
      <c r="N480" s="14"/>
      <c r="O480" s="14" t="s">
        <v>19</v>
      </c>
      <c r="P480" s="14"/>
      <c r="Q480" s="14"/>
      <c r="R480" s="14"/>
      <c r="S480" s="14"/>
      <c r="T480" s="14"/>
      <c r="U480" s="14"/>
    </row>
    <row r="481" spans="3:21" x14ac:dyDescent="0.25">
      <c r="C481" s="11">
        <v>477</v>
      </c>
      <c r="D481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81" s="12" t="s">
        <v>40</v>
      </c>
      <c r="F481" s="12" t="s">
        <v>28</v>
      </c>
      <c r="G481" s="12" t="s">
        <v>20</v>
      </c>
      <c r="H481" s="12"/>
      <c r="I481" s="12"/>
      <c r="J48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70.30.10</v>
      </c>
      <c r="K481" s="12" t="s">
        <v>522</v>
      </c>
      <c r="L481" s="14" t="s">
        <v>18</v>
      </c>
      <c r="M481" s="14"/>
      <c r="N481" s="14"/>
      <c r="O481" s="14" t="s">
        <v>19</v>
      </c>
      <c r="P481" s="14"/>
      <c r="Q481" s="14"/>
      <c r="R481" s="14"/>
      <c r="S481" s="14"/>
      <c r="T481" s="14"/>
      <c r="U481" s="14"/>
    </row>
    <row r="482" spans="3:21" x14ac:dyDescent="0.25">
      <c r="C482" s="11">
        <v>478</v>
      </c>
      <c r="D48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82" s="12" t="s">
        <v>40</v>
      </c>
      <c r="F482" s="12" t="s">
        <v>28</v>
      </c>
      <c r="G482" s="12" t="s">
        <v>20</v>
      </c>
      <c r="H482" s="12" t="s">
        <v>20</v>
      </c>
      <c r="I482" s="12"/>
      <c r="J48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70.30.10.10</v>
      </c>
      <c r="K482" s="12" t="s">
        <v>523</v>
      </c>
      <c r="L482" s="14" t="s">
        <v>24</v>
      </c>
      <c r="M482" s="14"/>
      <c r="N482" s="14"/>
      <c r="O482" s="14" t="s">
        <v>524</v>
      </c>
      <c r="P482" s="14"/>
      <c r="Q482" s="14"/>
      <c r="R482" s="14"/>
      <c r="S482" s="14"/>
      <c r="T482" s="14"/>
      <c r="U482" s="14"/>
    </row>
    <row r="483" spans="3:21" x14ac:dyDescent="0.25">
      <c r="C483" s="11">
        <v>479</v>
      </c>
      <c r="D48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83" s="12" t="s">
        <v>40</v>
      </c>
      <c r="F483" s="12" t="s">
        <v>28</v>
      </c>
      <c r="G483" s="12" t="s">
        <v>20</v>
      </c>
      <c r="H483" s="12" t="s">
        <v>26</v>
      </c>
      <c r="I483" s="12"/>
      <c r="J48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70.30.10.20</v>
      </c>
      <c r="K483" s="12" t="s">
        <v>525</v>
      </c>
      <c r="L483" s="14" t="s">
        <v>24</v>
      </c>
      <c r="M483" s="14"/>
      <c r="N483" s="14"/>
      <c r="O483" s="14" t="s">
        <v>524</v>
      </c>
      <c r="P483" s="14"/>
      <c r="Q483" s="14"/>
      <c r="R483" s="14"/>
      <c r="S483" s="14"/>
      <c r="T483" s="14"/>
      <c r="U483" s="14"/>
    </row>
    <row r="484" spans="3:21" x14ac:dyDescent="0.25">
      <c r="C484" s="11">
        <v>480</v>
      </c>
      <c r="D484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84" s="12" t="s">
        <v>40</v>
      </c>
      <c r="F484" s="12" t="s">
        <v>28</v>
      </c>
      <c r="G484" s="12" t="s">
        <v>26</v>
      </c>
      <c r="H484" s="12"/>
      <c r="I484" s="12"/>
      <c r="J48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70.30.20</v>
      </c>
      <c r="K484" s="12" t="s">
        <v>526</v>
      </c>
      <c r="L484" s="14" t="s">
        <v>18</v>
      </c>
      <c r="M484" s="14"/>
      <c r="N484" s="14"/>
      <c r="O484" s="14" t="s">
        <v>19</v>
      </c>
      <c r="P484" s="14"/>
      <c r="Q484" s="14"/>
      <c r="R484" s="14"/>
      <c r="S484" s="14"/>
      <c r="T484" s="14"/>
      <c r="U484" s="14"/>
    </row>
    <row r="485" spans="3:21" x14ac:dyDescent="0.25">
      <c r="C485" s="11">
        <v>481</v>
      </c>
      <c r="D485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85" s="12" t="s">
        <v>40</v>
      </c>
      <c r="F485" s="12" t="s">
        <v>28</v>
      </c>
      <c r="G485" s="12" t="s">
        <v>28</v>
      </c>
      <c r="H485" s="12"/>
      <c r="I485" s="12"/>
      <c r="J48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70.30.30</v>
      </c>
      <c r="K485" s="12" t="s">
        <v>527</v>
      </c>
      <c r="L485" s="14" t="s">
        <v>18</v>
      </c>
      <c r="M485" s="14"/>
      <c r="N485" s="14"/>
      <c r="O485" s="14" t="s">
        <v>19</v>
      </c>
      <c r="P485" s="14"/>
      <c r="Q485" s="14"/>
      <c r="R485" s="14"/>
      <c r="S485" s="14"/>
      <c r="T485" s="14"/>
      <c r="U485" s="14"/>
    </row>
    <row r="486" spans="3:21" x14ac:dyDescent="0.25">
      <c r="C486" s="11">
        <v>482</v>
      </c>
      <c r="D48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86" s="12" t="s">
        <v>40</v>
      </c>
      <c r="F486" s="12" t="s">
        <v>28</v>
      </c>
      <c r="G486" s="12" t="s">
        <v>28</v>
      </c>
      <c r="H486" s="12" t="s">
        <v>20</v>
      </c>
      <c r="I486" s="12"/>
      <c r="J48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70.30.30.10</v>
      </c>
      <c r="K486" s="12" t="s">
        <v>528</v>
      </c>
      <c r="L486" s="14" t="s">
        <v>24</v>
      </c>
      <c r="M486" s="14"/>
      <c r="N486" s="14"/>
      <c r="O486" s="14" t="s">
        <v>524</v>
      </c>
      <c r="P486" s="14"/>
      <c r="Q486" s="14"/>
      <c r="R486" s="14"/>
      <c r="S486" s="14"/>
      <c r="T486" s="14"/>
      <c r="U486" s="14"/>
    </row>
    <row r="487" spans="3:21" x14ac:dyDescent="0.25">
      <c r="C487" s="11">
        <v>483</v>
      </c>
      <c r="D48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87" s="12" t="s">
        <v>40</v>
      </c>
      <c r="F487" s="12" t="s">
        <v>28</v>
      </c>
      <c r="G487" s="12" t="s">
        <v>28</v>
      </c>
      <c r="H487" s="12" t="s">
        <v>26</v>
      </c>
      <c r="I487" s="12"/>
      <c r="J48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70.30.30.20</v>
      </c>
      <c r="K487" s="12" t="s">
        <v>529</v>
      </c>
      <c r="L487" s="14" t="s">
        <v>24</v>
      </c>
      <c r="M487" s="14"/>
      <c r="N487" s="14"/>
      <c r="O487" s="14" t="s">
        <v>524</v>
      </c>
      <c r="P487" s="14"/>
      <c r="Q487" s="14"/>
      <c r="R487" s="14"/>
      <c r="S487" s="14"/>
      <c r="T487" s="14"/>
      <c r="U487" s="14"/>
    </row>
    <row r="488" spans="3:21" x14ac:dyDescent="0.25">
      <c r="C488" s="11">
        <v>484</v>
      </c>
      <c r="D48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88" s="12" t="s">
        <v>40</v>
      </c>
      <c r="F488" s="12" t="s">
        <v>28</v>
      </c>
      <c r="G488" s="12" t="s">
        <v>28</v>
      </c>
      <c r="H488" s="12" t="s">
        <v>28</v>
      </c>
      <c r="I488" s="12"/>
      <c r="J48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70.30.30.30</v>
      </c>
      <c r="K488" s="12" t="s">
        <v>530</v>
      </c>
      <c r="L488" s="14" t="s">
        <v>24</v>
      </c>
      <c r="M488" s="14"/>
      <c r="N488" s="14"/>
      <c r="O488" s="14" t="s">
        <v>524</v>
      </c>
      <c r="P488" s="14"/>
      <c r="Q488" s="14"/>
      <c r="R488" s="14"/>
      <c r="S488" s="14"/>
      <c r="T488" s="14"/>
      <c r="U488" s="14"/>
    </row>
    <row r="489" spans="3:21" x14ac:dyDescent="0.25">
      <c r="C489" s="11">
        <v>485</v>
      </c>
      <c r="D48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89" s="12" t="s">
        <v>40</v>
      </c>
      <c r="F489" s="12" t="s">
        <v>28</v>
      </c>
      <c r="G489" s="12" t="s">
        <v>28</v>
      </c>
      <c r="H489" s="12" t="s">
        <v>34</v>
      </c>
      <c r="I489" s="12"/>
      <c r="J48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70.30.30.40</v>
      </c>
      <c r="K489" s="12" t="s">
        <v>531</v>
      </c>
      <c r="L489" s="14" t="s">
        <v>24</v>
      </c>
      <c r="M489" s="14"/>
      <c r="N489" s="14"/>
      <c r="O489" s="14" t="s">
        <v>524</v>
      </c>
      <c r="P489" s="14"/>
      <c r="Q489" s="14"/>
      <c r="R489" s="14"/>
      <c r="S489" s="14"/>
      <c r="T489" s="14"/>
      <c r="U489" s="14"/>
    </row>
    <row r="490" spans="3:21" x14ac:dyDescent="0.25">
      <c r="C490" s="11">
        <v>486</v>
      </c>
      <c r="D49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90" s="12" t="s">
        <v>40</v>
      </c>
      <c r="F490" s="12" t="s">
        <v>28</v>
      </c>
      <c r="G490" s="12" t="s">
        <v>28</v>
      </c>
      <c r="H490" s="12" t="s">
        <v>36</v>
      </c>
      <c r="I490" s="12"/>
      <c r="J49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70.30.30.50</v>
      </c>
      <c r="K490" s="12" t="s">
        <v>532</v>
      </c>
      <c r="L490" s="14" t="s">
        <v>24</v>
      </c>
      <c r="M490" s="14"/>
      <c r="N490" s="14"/>
      <c r="O490" s="14" t="s">
        <v>524</v>
      </c>
      <c r="P490" s="14"/>
      <c r="Q490" s="14"/>
      <c r="R490" s="14"/>
      <c r="S490" s="14"/>
      <c r="T490" s="14"/>
      <c r="U490" s="14"/>
    </row>
    <row r="491" spans="3:21" x14ac:dyDescent="0.25">
      <c r="C491" s="11">
        <v>487</v>
      </c>
      <c r="D49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91" s="12" t="s">
        <v>40</v>
      </c>
      <c r="F491" s="12" t="s">
        <v>28</v>
      </c>
      <c r="G491" s="12" t="s">
        <v>28</v>
      </c>
      <c r="H491" s="12" t="s">
        <v>38</v>
      </c>
      <c r="I491" s="12"/>
      <c r="J49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70.30.30.60</v>
      </c>
      <c r="K491" s="12" t="s">
        <v>533</v>
      </c>
      <c r="L491" s="14" t="s">
        <v>24</v>
      </c>
      <c r="M491" s="14"/>
      <c r="N491" s="14"/>
      <c r="O491" s="14" t="s">
        <v>524</v>
      </c>
      <c r="P491" s="14"/>
      <c r="Q491" s="14"/>
      <c r="R491" s="14"/>
      <c r="S491" s="14"/>
      <c r="T491" s="14"/>
      <c r="U491" s="14"/>
    </row>
    <row r="492" spans="3:21" x14ac:dyDescent="0.25">
      <c r="C492" s="11">
        <v>488</v>
      </c>
      <c r="D49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92" s="12" t="s">
        <v>40</v>
      </c>
      <c r="F492" s="12" t="s">
        <v>28</v>
      </c>
      <c r="G492" s="12" t="s">
        <v>28</v>
      </c>
      <c r="H492" s="12" t="s">
        <v>40</v>
      </c>
      <c r="I492" s="12"/>
      <c r="J49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70.30.30.70</v>
      </c>
      <c r="K492" s="12" t="s">
        <v>534</v>
      </c>
      <c r="L492" s="14" t="s">
        <v>24</v>
      </c>
      <c r="M492" s="14"/>
      <c r="N492" s="14"/>
      <c r="O492" s="14" t="s">
        <v>524</v>
      </c>
      <c r="P492" s="14"/>
      <c r="Q492" s="14"/>
      <c r="R492" s="14"/>
      <c r="S492" s="14"/>
      <c r="T492" s="14"/>
      <c r="U492" s="14"/>
    </row>
    <row r="493" spans="3:21" x14ac:dyDescent="0.25">
      <c r="C493" s="11">
        <v>489</v>
      </c>
      <c r="D493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93" s="12" t="s">
        <v>40</v>
      </c>
      <c r="F493" s="12" t="s">
        <v>28</v>
      </c>
      <c r="G493" s="12" t="s">
        <v>34</v>
      </c>
      <c r="H493" s="12"/>
      <c r="I493" s="12"/>
      <c r="J49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70.30.40</v>
      </c>
      <c r="K493" s="12" t="s">
        <v>535</v>
      </c>
      <c r="L493" s="14" t="s">
        <v>18</v>
      </c>
      <c r="M493" s="14"/>
      <c r="N493" s="14"/>
      <c r="O493" s="14" t="s">
        <v>19</v>
      </c>
      <c r="P493" s="14"/>
      <c r="Q493" s="14"/>
      <c r="R493" s="14"/>
      <c r="S493" s="14"/>
      <c r="T493" s="14"/>
      <c r="U493" s="14"/>
    </row>
    <row r="494" spans="3:21" x14ac:dyDescent="0.25">
      <c r="C494" s="11">
        <v>490</v>
      </c>
      <c r="D494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94" s="12" t="s">
        <v>40</v>
      </c>
      <c r="F494" s="12" t="s">
        <v>28</v>
      </c>
      <c r="G494" s="12" t="s">
        <v>36</v>
      </c>
      <c r="H494" s="12"/>
      <c r="I494" s="12"/>
      <c r="J49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70.30.50</v>
      </c>
      <c r="K494" s="12" t="s">
        <v>536</v>
      </c>
      <c r="L494" s="14" t="s">
        <v>18</v>
      </c>
      <c r="M494" s="14"/>
      <c r="N494" s="14"/>
      <c r="O494" s="14" t="s">
        <v>19</v>
      </c>
      <c r="P494" s="14"/>
      <c r="Q494" s="14"/>
      <c r="R494" s="14"/>
      <c r="S494" s="14"/>
      <c r="T494" s="14"/>
      <c r="U494" s="14"/>
    </row>
    <row r="495" spans="3:21" x14ac:dyDescent="0.25">
      <c r="C495" s="11">
        <v>491</v>
      </c>
      <c r="D495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495" s="12" t="s">
        <v>40</v>
      </c>
      <c r="F495" s="12" t="s">
        <v>34</v>
      </c>
      <c r="G495" s="12"/>
      <c r="H495" s="12"/>
      <c r="I495" s="12"/>
      <c r="J49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</v>
      </c>
      <c r="K495" s="12" t="s">
        <v>537</v>
      </c>
      <c r="L495" s="14" t="s">
        <v>18</v>
      </c>
      <c r="M495" s="14"/>
      <c r="N495" s="14"/>
      <c r="O495" s="14" t="s">
        <v>19</v>
      </c>
      <c r="P495" s="14"/>
      <c r="Q495" s="14"/>
      <c r="R495" s="14"/>
      <c r="S495" s="14"/>
      <c r="T495" s="14"/>
      <c r="U495" s="14"/>
    </row>
    <row r="496" spans="3:21" x14ac:dyDescent="0.25">
      <c r="C496" s="11">
        <v>492</v>
      </c>
      <c r="D496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496" s="12" t="s">
        <v>40</v>
      </c>
      <c r="F496" s="12" t="s">
        <v>34</v>
      </c>
      <c r="G496" s="12" t="s">
        <v>20</v>
      </c>
      <c r="H496" s="12"/>
      <c r="I496" s="12"/>
      <c r="J49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70.40.10</v>
      </c>
      <c r="K496" s="12" t="s">
        <v>538</v>
      </c>
      <c r="L496" s="14" t="s">
        <v>18</v>
      </c>
      <c r="M496" s="14"/>
      <c r="N496" s="14"/>
      <c r="O496" s="14" t="s">
        <v>19</v>
      </c>
      <c r="P496" s="14"/>
      <c r="Q496" s="14"/>
      <c r="R496" s="14"/>
      <c r="S496" s="14"/>
      <c r="T496" s="14"/>
      <c r="U496" s="14"/>
    </row>
    <row r="497" spans="3:21" x14ac:dyDescent="0.25">
      <c r="C497" s="11">
        <v>493</v>
      </c>
      <c r="D49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97" s="12" t="s">
        <v>40</v>
      </c>
      <c r="F497" s="12" t="s">
        <v>34</v>
      </c>
      <c r="G497" s="12" t="s">
        <v>20</v>
      </c>
      <c r="H497" s="12" t="s">
        <v>20</v>
      </c>
      <c r="I497" s="12"/>
      <c r="J49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70.40.10.10</v>
      </c>
      <c r="K497" s="12" t="s">
        <v>539</v>
      </c>
      <c r="L497" s="14" t="s">
        <v>18</v>
      </c>
      <c r="M497" s="14"/>
      <c r="N497" s="14"/>
      <c r="O497" s="14" t="s">
        <v>19</v>
      </c>
      <c r="P497" s="14"/>
      <c r="Q497" s="14"/>
      <c r="R497" s="14"/>
      <c r="S497" s="14"/>
      <c r="T497" s="14"/>
      <c r="U497" s="14"/>
    </row>
    <row r="498" spans="3:21" x14ac:dyDescent="0.25">
      <c r="C498" s="11">
        <v>494</v>
      </c>
      <c r="D49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98" s="12" t="s">
        <v>40</v>
      </c>
      <c r="F498" s="12" t="s">
        <v>34</v>
      </c>
      <c r="G498" s="12" t="s">
        <v>20</v>
      </c>
      <c r="H498" s="12" t="s">
        <v>26</v>
      </c>
      <c r="I498" s="12"/>
      <c r="J49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70.40.10.20</v>
      </c>
      <c r="K498" s="12" t="s">
        <v>540</v>
      </c>
      <c r="L498" s="14" t="s">
        <v>18</v>
      </c>
      <c r="M498" s="14"/>
      <c r="N498" s="14"/>
      <c r="O498" s="14" t="s">
        <v>19</v>
      </c>
      <c r="P498" s="14"/>
      <c r="Q498" s="14"/>
      <c r="R498" s="14"/>
      <c r="S498" s="14"/>
      <c r="T498" s="14"/>
      <c r="U498" s="14"/>
    </row>
    <row r="499" spans="3:21" x14ac:dyDescent="0.25">
      <c r="C499" s="11">
        <v>495</v>
      </c>
      <c r="D49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499" s="12" t="s">
        <v>40</v>
      </c>
      <c r="F499" s="12" t="s">
        <v>34</v>
      </c>
      <c r="G499" s="12" t="s">
        <v>20</v>
      </c>
      <c r="H499" s="12" t="s">
        <v>28</v>
      </c>
      <c r="I499" s="12"/>
      <c r="J49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70.40.10.30</v>
      </c>
      <c r="K499" s="12" t="s">
        <v>541</v>
      </c>
      <c r="L499" s="14" t="s">
        <v>18</v>
      </c>
      <c r="M499" s="14"/>
      <c r="N499" s="14"/>
      <c r="O499" s="14" t="s">
        <v>19</v>
      </c>
      <c r="P499" s="14" t="s">
        <v>542</v>
      </c>
      <c r="Q499" s="17" t="s">
        <v>68</v>
      </c>
      <c r="R499" s="14"/>
      <c r="S499" s="17"/>
      <c r="T499" s="17"/>
      <c r="U499" s="14"/>
    </row>
    <row r="500" spans="3:21" x14ac:dyDescent="0.25">
      <c r="C500" s="11">
        <v>496</v>
      </c>
      <c r="D500" s="24">
        <f>IF(ISBLANK(Table5710[[#This Row],[N1]]),"-",IF(ISBLANK(Table5710[[#This Row],[N2]]),1,IF(ISBLANK(Table5710[[#This Row],[N3]]),2,IF(ISBLANK(Table5710[[#This Row],[N4]]),3,IF(ISBLANK(Table5710[[#This Row],[N5]]),4,5)))))</f>
        <v>3</v>
      </c>
      <c r="E500" s="24" t="s">
        <v>40</v>
      </c>
      <c r="F500" s="24" t="s">
        <v>34</v>
      </c>
      <c r="G500" s="24" t="s">
        <v>26</v>
      </c>
      <c r="H500" s="24"/>
      <c r="I500" s="24"/>
      <c r="J500" s="25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70.40.20</v>
      </c>
      <c r="K500" s="24" t="s">
        <v>543</v>
      </c>
      <c r="L500" s="14" t="s">
        <v>18</v>
      </c>
      <c r="M500" s="14"/>
      <c r="N500" s="14"/>
      <c r="O500" s="14" t="s">
        <v>19</v>
      </c>
      <c r="P500" s="14"/>
      <c r="Q500" s="14"/>
      <c r="R500" s="14"/>
      <c r="S500" s="14"/>
      <c r="T500" s="14"/>
      <c r="U500" s="14"/>
    </row>
    <row r="501" spans="3:21" x14ac:dyDescent="0.25">
      <c r="C501" s="23">
        <v>497</v>
      </c>
      <c r="D501" s="24">
        <f>IF(ISBLANK(Table5710[[#This Row],[N1]]),"-",IF(ISBLANK(Table5710[[#This Row],[N2]]),1,IF(ISBLANK(Table5710[[#This Row],[N3]]),2,IF(ISBLANK(Table5710[[#This Row],[N4]]),3,IF(ISBLANK(Table5710[[#This Row],[N5]]),4,5)))))</f>
        <v>4</v>
      </c>
      <c r="E501" s="24" t="s">
        <v>40</v>
      </c>
      <c r="F501" s="24" t="s">
        <v>34</v>
      </c>
      <c r="G501" s="24" t="s">
        <v>26</v>
      </c>
      <c r="H501" s="24" t="s">
        <v>20</v>
      </c>
      <c r="I501" s="24"/>
      <c r="J501" s="25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70.40.20.10</v>
      </c>
      <c r="K501" s="24" t="s">
        <v>544</v>
      </c>
      <c r="L501" s="14" t="s">
        <v>18</v>
      </c>
      <c r="M501" s="14"/>
      <c r="N501" s="14"/>
      <c r="O501" s="14" t="s">
        <v>19</v>
      </c>
      <c r="P501" s="14"/>
      <c r="Q501" s="14"/>
      <c r="R501" s="14"/>
      <c r="S501" s="14"/>
      <c r="T501" s="14"/>
      <c r="U501" s="14"/>
    </row>
    <row r="502" spans="3:21" x14ac:dyDescent="0.25">
      <c r="C502" s="11">
        <v>498</v>
      </c>
      <c r="D50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02" s="12" t="s">
        <v>40</v>
      </c>
      <c r="F502" s="12" t="s">
        <v>34</v>
      </c>
      <c r="G502" s="12" t="s">
        <v>26</v>
      </c>
      <c r="H502" s="12" t="s">
        <v>26</v>
      </c>
      <c r="I502" s="12"/>
      <c r="J50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70.40.20.20</v>
      </c>
      <c r="K502" s="12" t="s">
        <v>545</v>
      </c>
      <c r="L502" s="14" t="s">
        <v>18</v>
      </c>
      <c r="M502" s="14"/>
      <c r="N502" s="14"/>
      <c r="O502" s="14" t="s">
        <v>19</v>
      </c>
      <c r="P502" s="14"/>
      <c r="Q502" s="14"/>
      <c r="R502" s="14"/>
      <c r="S502" s="14"/>
      <c r="T502" s="14"/>
      <c r="U502" s="14"/>
    </row>
    <row r="503" spans="3:21" x14ac:dyDescent="0.25">
      <c r="C503" s="11">
        <v>499</v>
      </c>
      <c r="D50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03" s="12" t="s">
        <v>40</v>
      </c>
      <c r="F503" s="12" t="s">
        <v>34</v>
      </c>
      <c r="G503" s="12" t="s">
        <v>26</v>
      </c>
      <c r="H503" s="12" t="s">
        <v>28</v>
      </c>
      <c r="I503" s="12"/>
      <c r="J50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70.40.20.30</v>
      </c>
      <c r="K503" s="12" t="s">
        <v>546</v>
      </c>
      <c r="L503" s="14" t="s">
        <v>18</v>
      </c>
      <c r="M503" s="14"/>
      <c r="N503" s="14"/>
      <c r="O503" s="14" t="s">
        <v>19</v>
      </c>
      <c r="P503" s="14"/>
      <c r="Q503" s="14"/>
      <c r="R503" s="14"/>
      <c r="S503" s="14"/>
      <c r="T503" s="14"/>
      <c r="U503" s="14"/>
    </row>
    <row r="504" spans="3:21" x14ac:dyDescent="0.25">
      <c r="C504" s="11">
        <v>500</v>
      </c>
      <c r="D504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504" s="12" t="s">
        <v>40</v>
      </c>
      <c r="F504" s="12" t="s">
        <v>34</v>
      </c>
      <c r="G504" s="12" t="s">
        <v>28</v>
      </c>
      <c r="H504" s="12"/>
      <c r="I504" s="12"/>
      <c r="J50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70.40.30</v>
      </c>
      <c r="K504" s="12" t="s">
        <v>547</v>
      </c>
      <c r="L504" s="14" t="s">
        <v>18</v>
      </c>
      <c r="M504" s="14"/>
      <c r="N504" s="14"/>
      <c r="O504" s="14" t="s">
        <v>19</v>
      </c>
      <c r="P504" s="14"/>
      <c r="Q504" s="14"/>
      <c r="R504" s="14"/>
      <c r="S504" s="14"/>
      <c r="T504" s="14"/>
      <c r="U504" s="14"/>
    </row>
    <row r="505" spans="3:21" x14ac:dyDescent="0.25">
      <c r="C505" s="11">
        <v>501</v>
      </c>
      <c r="D50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05" s="12" t="s">
        <v>40</v>
      </c>
      <c r="F505" s="12" t="s">
        <v>34</v>
      </c>
      <c r="G505" s="12" t="s">
        <v>28</v>
      </c>
      <c r="H505" s="12" t="s">
        <v>20</v>
      </c>
      <c r="I505" s="12"/>
      <c r="J50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70.40.30.10</v>
      </c>
      <c r="K505" s="12" t="s">
        <v>548</v>
      </c>
      <c r="L505" s="14" t="s">
        <v>18</v>
      </c>
      <c r="M505" s="14"/>
      <c r="N505" s="14"/>
      <c r="O505" s="14" t="s">
        <v>19</v>
      </c>
      <c r="P505" s="14"/>
      <c r="Q505" s="14"/>
      <c r="R505" s="14"/>
      <c r="S505" s="14"/>
      <c r="T505" s="14"/>
      <c r="U505" s="14"/>
    </row>
    <row r="506" spans="3:21" x14ac:dyDescent="0.25">
      <c r="C506" s="11">
        <v>502</v>
      </c>
      <c r="D506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506" s="12" t="s">
        <v>40</v>
      </c>
      <c r="F506" s="12" t="s">
        <v>34</v>
      </c>
      <c r="G506" s="12" t="s">
        <v>28</v>
      </c>
      <c r="H506" s="12" t="s">
        <v>20</v>
      </c>
      <c r="I506" s="12" t="s">
        <v>20</v>
      </c>
      <c r="J50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70.40.30.10.10</v>
      </c>
      <c r="K506" s="12" t="s">
        <v>549</v>
      </c>
      <c r="L506" s="14" t="s">
        <v>24</v>
      </c>
      <c r="M506" s="14"/>
      <c r="N506" s="14"/>
      <c r="O506" s="14" t="s">
        <v>550</v>
      </c>
      <c r="P506" s="14"/>
      <c r="Q506" s="14"/>
      <c r="R506" s="14"/>
      <c r="S506" s="14"/>
      <c r="T506" s="14"/>
      <c r="U506" s="14"/>
    </row>
    <row r="507" spans="3:21" x14ac:dyDescent="0.25">
      <c r="C507" s="11">
        <v>503</v>
      </c>
      <c r="D507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507" s="12" t="s">
        <v>40</v>
      </c>
      <c r="F507" s="12" t="s">
        <v>34</v>
      </c>
      <c r="G507" s="12" t="s">
        <v>28</v>
      </c>
      <c r="H507" s="12" t="s">
        <v>20</v>
      </c>
      <c r="I507" s="12" t="s">
        <v>118</v>
      </c>
      <c r="J50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70.40.30.10.15</v>
      </c>
      <c r="K507" s="12" t="s">
        <v>551</v>
      </c>
      <c r="L507" s="14" t="s">
        <v>24</v>
      </c>
      <c r="M507" s="14"/>
      <c r="N507" s="14"/>
      <c r="O507" s="14" t="s">
        <v>550</v>
      </c>
      <c r="P507" s="14"/>
      <c r="Q507" s="14"/>
      <c r="R507" s="14"/>
      <c r="S507" s="14"/>
      <c r="T507" s="14"/>
      <c r="U507" s="14"/>
    </row>
    <row r="508" spans="3:21" x14ac:dyDescent="0.25">
      <c r="C508" s="11">
        <v>504</v>
      </c>
      <c r="D508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508" s="12" t="s">
        <v>40</v>
      </c>
      <c r="F508" s="12" t="s">
        <v>34</v>
      </c>
      <c r="G508" s="12" t="s">
        <v>28</v>
      </c>
      <c r="H508" s="12" t="s">
        <v>20</v>
      </c>
      <c r="I508" s="12" t="s">
        <v>26</v>
      </c>
      <c r="J50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70.40.30.10.20</v>
      </c>
      <c r="K508" s="12" t="s">
        <v>552</v>
      </c>
      <c r="L508" s="14" t="s">
        <v>24</v>
      </c>
      <c r="M508" s="14"/>
      <c r="N508" s="14"/>
      <c r="O508" s="14" t="s">
        <v>550</v>
      </c>
      <c r="P508" s="14"/>
      <c r="Q508" s="14"/>
      <c r="R508" s="14"/>
      <c r="S508" s="14"/>
      <c r="T508" s="14"/>
      <c r="U508" s="14"/>
    </row>
    <row r="509" spans="3:21" x14ac:dyDescent="0.25">
      <c r="C509" s="11">
        <v>505</v>
      </c>
      <c r="D509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509" s="12" t="s">
        <v>40</v>
      </c>
      <c r="F509" s="12" t="s">
        <v>34</v>
      </c>
      <c r="G509" s="12" t="s">
        <v>28</v>
      </c>
      <c r="H509" s="12" t="s">
        <v>20</v>
      </c>
      <c r="I509" s="12" t="s">
        <v>553</v>
      </c>
      <c r="J50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70.40.30.10.25</v>
      </c>
      <c r="K509" s="12" t="s">
        <v>554</v>
      </c>
      <c r="L509" s="14" t="s">
        <v>24</v>
      </c>
      <c r="M509" s="14"/>
      <c r="N509" s="14"/>
      <c r="O509" s="14" t="s">
        <v>113</v>
      </c>
      <c r="P509" s="14"/>
      <c r="Q509" s="14"/>
      <c r="R509" s="14"/>
      <c r="S509" s="14"/>
      <c r="T509" s="14"/>
      <c r="U509" s="14"/>
    </row>
    <row r="510" spans="3:21" x14ac:dyDescent="0.25">
      <c r="C510" s="11">
        <v>506</v>
      </c>
      <c r="D510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510" s="12" t="s">
        <v>40</v>
      </c>
      <c r="F510" s="12" t="s">
        <v>34</v>
      </c>
      <c r="G510" s="12" t="s">
        <v>28</v>
      </c>
      <c r="H510" s="12" t="s">
        <v>20</v>
      </c>
      <c r="I510" s="12" t="s">
        <v>28</v>
      </c>
      <c r="J51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70.40.30.10.30</v>
      </c>
      <c r="K510" s="12" t="s">
        <v>555</v>
      </c>
      <c r="L510" s="14" t="s">
        <v>24</v>
      </c>
      <c r="M510" s="14"/>
      <c r="N510" s="14"/>
      <c r="O510" s="14" t="s">
        <v>550</v>
      </c>
      <c r="P510" s="14"/>
      <c r="Q510" s="14"/>
      <c r="R510" s="14"/>
      <c r="S510" s="14"/>
      <c r="T510" s="14"/>
      <c r="U510" s="14"/>
    </row>
    <row r="511" spans="3:21" x14ac:dyDescent="0.25">
      <c r="C511" s="11">
        <v>507</v>
      </c>
      <c r="D511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511" s="12" t="s">
        <v>40</v>
      </c>
      <c r="F511" s="12" t="s">
        <v>34</v>
      </c>
      <c r="G511" s="12" t="s">
        <v>28</v>
      </c>
      <c r="H511" s="12" t="s">
        <v>20</v>
      </c>
      <c r="I511" s="12" t="s">
        <v>556</v>
      </c>
      <c r="J51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70.40.30.10.35</v>
      </c>
      <c r="K511" s="12" t="s">
        <v>557</v>
      </c>
      <c r="L511" s="14" t="s">
        <v>24</v>
      </c>
      <c r="M511" s="14"/>
      <c r="N511" s="14"/>
      <c r="O511" s="14" t="s">
        <v>550</v>
      </c>
      <c r="P511" s="14"/>
      <c r="Q511" s="14"/>
      <c r="R511" s="14"/>
      <c r="S511" s="14"/>
      <c r="T511" s="14"/>
      <c r="U511" s="14"/>
    </row>
    <row r="512" spans="3:21" x14ac:dyDescent="0.25">
      <c r="C512" s="11">
        <v>508</v>
      </c>
      <c r="D512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512" s="12" t="s">
        <v>40</v>
      </c>
      <c r="F512" s="12" t="s">
        <v>34</v>
      </c>
      <c r="G512" s="12" t="s">
        <v>28</v>
      </c>
      <c r="H512" s="12" t="s">
        <v>20</v>
      </c>
      <c r="I512" s="12" t="s">
        <v>34</v>
      </c>
      <c r="J51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70.40.30.10.40</v>
      </c>
      <c r="K512" s="12" t="s">
        <v>558</v>
      </c>
      <c r="L512" s="14" t="s">
        <v>24</v>
      </c>
      <c r="M512" s="14"/>
      <c r="N512" s="14"/>
      <c r="O512" s="14" t="s">
        <v>550</v>
      </c>
      <c r="P512" s="14" t="s">
        <v>559</v>
      </c>
      <c r="Q512" s="17" t="s">
        <v>68</v>
      </c>
      <c r="R512" s="14"/>
      <c r="S512" s="17"/>
      <c r="T512" s="17"/>
      <c r="U512" s="14"/>
    </row>
    <row r="513" spans="3:21" x14ac:dyDescent="0.25">
      <c r="C513" s="11">
        <v>509</v>
      </c>
      <c r="D513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513" s="12" t="s">
        <v>40</v>
      </c>
      <c r="F513" s="12" t="s">
        <v>34</v>
      </c>
      <c r="G513" s="12" t="s">
        <v>28</v>
      </c>
      <c r="H513" s="12" t="s">
        <v>20</v>
      </c>
      <c r="I513" s="12" t="s">
        <v>36</v>
      </c>
      <c r="J51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70.40.30.10.50</v>
      </c>
      <c r="K513" s="12" t="s">
        <v>560</v>
      </c>
      <c r="L513" s="14" t="s">
        <v>24</v>
      </c>
      <c r="M513" s="14"/>
      <c r="N513" s="14"/>
      <c r="O513" s="14" t="s">
        <v>550</v>
      </c>
      <c r="P513" s="14"/>
      <c r="Q513" s="14"/>
      <c r="R513" s="14"/>
      <c r="S513" s="14"/>
      <c r="T513" s="14"/>
      <c r="U513" s="14"/>
    </row>
    <row r="514" spans="3:21" x14ac:dyDescent="0.25">
      <c r="C514" s="11">
        <v>510</v>
      </c>
      <c r="D514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514" s="12" t="s">
        <v>40</v>
      </c>
      <c r="F514" s="12" t="s">
        <v>34</v>
      </c>
      <c r="G514" s="12" t="s">
        <v>28</v>
      </c>
      <c r="H514" s="12" t="s">
        <v>20</v>
      </c>
      <c r="I514" s="12" t="s">
        <v>38</v>
      </c>
      <c r="J51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70.40.30.10.60</v>
      </c>
      <c r="K514" s="12" t="s">
        <v>561</v>
      </c>
      <c r="L514" s="14" t="s">
        <v>24</v>
      </c>
      <c r="M514" s="14"/>
      <c r="N514" s="14"/>
      <c r="O514" s="14" t="s">
        <v>550</v>
      </c>
      <c r="P514" s="14"/>
      <c r="Q514" s="14"/>
      <c r="R514" s="14"/>
      <c r="S514" s="14"/>
      <c r="T514" s="14"/>
      <c r="U514" s="14"/>
    </row>
    <row r="515" spans="3:21" x14ac:dyDescent="0.25">
      <c r="C515" s="11">
        <v>511</v>
      </c>
      <c r="D515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515" s="12" t="s">
        <v>40</v>
      </c>
      <c r="F515" s="12" t="s">
        <v>34</v>
      </c>
      <c r="G515" s="12" t="s">
        <v>28</v>
      </c>
      <c r="H515" s="12" t="s">
        <v>20</v>
      </c>
      <c r="I515" s="12" t="s">
        <v>40</v>
      </c>
      <c r="J51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70.40.30.10.70</v>
      </c>
      <c r="K515" s="12" t="s">
        <v>562</v>
      </c>
      <c r="L515" s="14" t="s">
        <v>24</v>
      </c>
      <c r="M515" s="14"/>
      <c r="N515" s="14"/>
      <c r="O515" s="14" t="s">
        <v>550</v>
      </c>
      <c r="P515" s="14"/>
      <c r="Q515" s="14"/>
      <c r="R515" s="14"/>
      <c r="S515" s="14"/>
      <c r="T515" s="14"/>
      <c r="U515" s="14"/>
    </row>
    <row r="516" spans="3:21" x14ac:dyDescent="0.25">
      <c r="C516" s="11">
        <v>512</v>
      </c>
      <c r="D516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516" s="12" t="s">
        <v>40</v>
      </c>
      <c r="F516" s="12" t="s">
        <v>34</v>
      </c>
      <c r="G516" s="12" t="s">
        <v>28</v>
      </c>
      <c r="H516" s="12" t="s">
        <v>20</v>
      </c>
      <c r="I516" s="12" t="s">
        <v>42</v>
      </c>
      <c r="J51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70.40.30.10.80</v>
      </c>
      <c r="K516" s="12" t="s">
        <v>563</v>
      </c>
      <c r="L516" s="14" t="s">
        <v>24</v>
      </c>
      <c r="M516" s="14"/>
      <c r="N516" s="14"/>
      <c r="O516" s="14" t="s">
        <v>550</v>
      </c>
      <c r="P516" s="14"/>
      <c r="Q516" s="14"/>
      <c r="R516" s="14"/>
      <c r="S516" s="14"/>
      <c r="T516" s="14"/>
      <c r="U516" s="14"/>
    </row>
    <row r="517" spans="3:21" x14ac:dyDescent="0.25">
      <c r="C517" s="11">
        <v>513</v>
      </c>
      <c r="D517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517" s="12" t="s">
        <v>40</v>
      </c>
      <c r="F517" s="12" t="s">
        <v>34</v>
      </c>
      <c r="G517" s="12" t="s">
        <v>28</v>
      </c>
      <c r="H517" s="12" t="s">
        <v>20</v>
      </c>
      <c r="I517" s="12" t="s">
        <v>44</v>
      </c>
      <c r="J51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70.40.30.10.90</v>
      </c>
      <c r="K517" s="12" t="s">
        <v>564</v>
      </c>
      <c r="L517" s="14" t="s">
        <v>24</v>
      </c>
      <c r="M517" s="14"/>
      <c r="N517" s="14"/>
      <c r="O517" s="14" t="s">
        <v>550</v>
      </c>
      <c r="P517" s="14"/>
      <c r="Q517" s="14"/>
      <c r="R517" s="14"/>
      <c r="S517" s="14"/>
      <c r="T517" s="14"/>
      <c r="U517" s="14"/>
    </row>
    <row r="518" spans="3:21" x14ac:dyDescent="0.25">
      <c r="C518" s="11">
        <v>514</v>
      </c>
      <c r="D51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18" s="12" t="s">
        <v>40</v>
      </c>
      <c r="F518" s="12" t="s">
        <v>34</v>
      </c>
      <c r="G518" s="12" t="s">
        <v>28</v>
      </c>
      <c r="H518" s="12" t="s">
        <v>26</v>
      </c>
      <c r="I518" s="12"/>
      <c r="J51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70.40.30.20</v>
      </c>
      <c r="K518" s="12" t="s">
        <v>565</v>
      </c>
      <c r="L518" s="14" t="s">
        <v>18</v>
      </c>
      <c r="M518" s="14"/>
      <c r="N518" s="14"/>
      <c r="O518" s="14" t="s">
        <v>19</v>
      </c>
      <c r="P518" s="14"/>
      <c r="Q518" s="14"/>
      <c r="R518" s="14"/>
      <c r="S518" s="14"/>
      <c r="T518" s="14"/>
      <c r="U518" s="14"/>
    </row>
    <row r="519" spans="3:21" x14ac:dyDescent="0.25">
      <c r="C519" s="11">
        <v>515</v>
      </c>
      <c r="D519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519" s="12" t="s">
        <v>40</v>
      </c>
      <c r="F519" s="12" t="s">
        <v>34</v>
      </c>
      <c r="G519" s="12" t="s">
        <v>28</v>
      </c>
      <c r="H519" s="12" t="s">
        <v>26</v>
      </c>
      <c r="I519" s="12" t="s">
        <v>20</v>
      </c>
      <c r="J51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70.40.30.20.10</v>
      </c>
      <c r="K519" s="12" t="s">
        <v>566</v>
      </c>
      <c r="L519" s="14" t="s">
        <v>24</v>
      </c>
      <c r="M519" s="14"/>
      <c r="N519" s="14"/>
      <c r="O519" s="14" t="s">
        <v>550</v>
      </c>
      <c r="P519" s="14"/>
      <c r="Q519" s="14"/>
      <c r="R519" s="14"/>
      <c r="S519" s="14"/>
      <c r="T519" s="14"/>
      <c r="U519" s="14"/>
    </row>
    <row r="520" spans="3:21" x14ac:dyDescent="0.25">
      <c r="C520" s="11">
        <v>516</v>
      </c>
      <c r="D520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520" s="12" t="s">
        <v>40</v>
      </c>
      <c r="F520" s="12" t="s">
        <v>34</v>
      </c>
      <c r="G520" s="12" t="s">
        <v>28</v>
      </c>
      <c r="H520" s="12" t="s">
        <v>26</v>
      </c>
      <c r="I520" s="12" t="s">
        <v>26</v>
      </c>
      <c r="J52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70.40.30.20.20</v>
      </c>
      <c r="K520" s="12" t="s">
        <v>567</v>
      </c>
      <c r="L520" s="14" t="s">
        <v>24</v>
      </c>
      <c r="M520" s="14"/>
      <c r="N520" s="14"/>
      <c r="O520" s="14" t="s">
        <v>550</v>
      </c>
      <c r="P520" s="14"/>
      <c r="Q520" s="14"/>
      <c r="R520" s="14"/>
      <c r="S520" s="14"/>
      <c r="T520" s="14"/>
      <c r="U520" s="14"/>
    </row>
    <row r="521" spans="3:21" x14ac:dyDescent="0.25">
      <c r="C521" s="11">
        <v>517</v>
      </c>
      <c r="D52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21" s="12" t="s">
        <v>40</v>
      </c>
      <c r="F521" s="12" t="s">
        <v>34</v>
      </c>
      <c r="G521" s="12" t="s">
        <v>28</v>
      </c>
      <c r="H521" s="12" t="s">
        <v>28</v>
      </c>
      <c r="I521" s="12"/>
      <c r="J52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70.40.30.30</v>
      </c>
      <c r="K521" s="12" t="s">
        <v>568</v>
      </c>
      <c r="L521" s="14" t="s">
        <v>18</v>
      </c>
      <c r="M521" s="14"/>
      <c r="N521" s="14"/>
      <c r="O521" s="14" t="s">
        <v>19</v>
      </c>
      <c r="P521" s="14"/>
      <c r="Q521" s="14"/>
      <c r="R521" s="14"/>
      <c r="S521" s="14"/>
      <c r="T521" s="14"/>
      <c r="U521" s="14"/>
    </row>
    <row r="522" spans="3:21" x14ac:dyDescent="0.25">
      <c r="C522" s="11">
        <v>518</v>
      </c>
      <c r="D522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522" s="12" t="s">
        <v>40</v>
      </c>
      <c r="F522" s="12" t="s">
        <v>34</v>
      </c>
      <c r="G522" s="12" t="s">
        <v>28</v>
      </c>
      <c r="H522" s="12" t="s">
        <v>28</v>
      </c>
      <c r="I522" s="12" t="s">
        <v>20</v>
      </c>
      <c r="J52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70.40.30.30.10</v>
      </c>
      <c r="K522" s="12" t="s">
        <v>569</v>
      </c>
      <c r="L522" s="14" t="s">
        <v>24</v>
      </c>
      <c r="M522" s="14"/>
      <c r="N522" s="14"/>
      <c r="O522" s="14" t="s">
        <v>550</v>
      </c>
      <c r="P522" s="14"/>
      <c r="Q522" s="14"/>
      <c r="R522" s="14"/>
      <c r="S522" s="14"/>
      <c r="T522" s="14"/>
      <c r="U522" s="14"/>
    </row>
    <row r="523" spans="3:21" x14ac:dyDescent="0.25">
      <c r="C523" s="11">
        <v>519</v>
      </c>
      <c r="D523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523" s="12" t="s">
        <v>40</v>
      </c>
      <c r="F523" s="12" t="s">
        <v>34</v>
      </c>
      <c r="G523" s="12" t="s">
        <v>28</v>
      </c>
      <c r="H523" s="12" t="s">
        <v>28</v>
      </c>
      <c r="I523" s="12" t="s">
        <v>26</v>
      </c>
      <c r="J52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70.40.30.30.20</v>
      </c>
      <c r="K523" s="12" t="s">
        <v>570</v>
      </c>
      <c r="L523" s="14" t="s">
        <v>24</v>
      </c>
      <c r="M523" s="14"/>
      <c r="N523" s="14"/>
      <c r="O523" s="14" t="s">
        <v>550</v>
      </c>
      <c r="P523" s="14"/>
      <c r="Q523" s="14"/>
      <c r="R523" s="14"/>
      <c r="S523" s="14"/>
      <c r="T523" s="14"/>
      <c r="U523" s="14"/>
    </row>
    <row r="524" spans="3:21" x14ac:dyDescent="0.25">
      <c r="C524" s="11">
        <v>520</v>
      </c>
      <c r="D524" s="12">
        <f>IF(ISBLANK(Table5710[[#This Row],[N1]]),"-",IF(ISBLANK(Table5710[[#This Row],[N2]]),1,IF(ISBLANK(Table5710[[#This Row],[N3]]),2,IF(ISBLANK(Table5710[[#This Row],[N4]]),3,IF(ISBLANK(Table5710[[#This Row],[N5]]),4,5)))))</f>
        <v>5</v>
      </c>
      <c r="E524" s="12" t="s">
        <v>40</v>
      </c>
      <c r="F524" s="12" t="s">
        <v>34</v>
      </c>
      <c r="G524" s="12" t="s">
        <v>28</v>
      </c>
      <c r="H524" s="12" t="s">
        <v>28</v>
      </c>
      <c r="I524" s="12" t="s">
        <v>28</v>
      </c>
      <c r="J52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70.40.30.30.30</v>
      </c>
      <c r="K524" s="12" t="s">
        <v>571</v>
      </c>
      <c r="L524" s="14" t="s">
        <v>24</v>
      </c>
      <c r="M524" s="14"/>
      <c r="N524" s="14"/>
      <c r="O524" s="14" t="s">
        <v>550</v>
      </c>
      <c r="P524" s="14"/>
      <c r="Q524" s="14"/>
      <c r="R524" s="14"/>
      <c r="S524" s="14"/>
      <c r="T524" s="14"/>
      <c r="U524" s="14"/>
    </row>
    <row r="525" spans="3:21" x14ac:dyDescent="0.25">
      <c r="C525" s="11">
        <v>521</v>
      </c>
      <c r="D525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525" s="12" t="s">
        <v>40</v>
      </c>
      <c r="F525" s="12" t="s">
        <v>36</v>
      </c>
      <c r="G525" s="12"/>
      <c r="H525" s="12"/>
      <c r="I525" s="12"/>
      <c r="J52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70.50</v>
      </c>
      <c r="K525" s="12" t="s">
        <v>572</v>
      </c>
      <c r="L525" s="14" t="s">
        <v>18</v>
      </c>
      <c r="M525" s="14"/>
      <c r="N525" s="14"/>
      <c r="O525" s="14" t="s">
        <v>19</v>
      </c>
      <c r="P525" s="14"/>
      <c r="Q525" s="14"/>
      <c r="R525" s="14"/>
      <c r="S525" s="14"/>
      <c r="T525" s="14"/>
      <c r="U525" s="14"/>
    </row>
    <row r="526" spans="3:21" x14ac:dyDescent="0.25">
      <c r="C526" s="11">
        <v>522</v>
      </c>
      <c r="D526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526" s="12" t="s">
        <v>40</v>
      </c>
      <c r="F526" s="12" t="s">
        <v>36</v>
      </c>
      <c r="G526" s="12" t="s">
        <v>20</v>
      </c>
      <c r="H526" s="12"/>
      <c r="I526" s="12"/>
      <c r="J52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70.50.10</v>
      </c>
      <c r="K526" s="12" t="s">
        <v>573</v>
      </c>
      <c r="L526" s="14" t="s">
        <v>18</v>
      </c>
      <c r="M526" s="14"/>
      <c r="N526" s="14"/>
      <c r="O526" s="14" t="s">
        <v>19</v>
      </c>
      <c r="P526" s="14"/>
      <c r="Q526" s="14"/>
      <c r="R526" s="14"/>
      <c r="S526" s="14"/>
      <c r="T526" s="14"/>
      <c r="U526" s="14"/>
    </row>
    <row r="527" spans="3:21" x14ac:dyDescent="0.25">
      <c r="C527" s="11">
        <v>523</v>
      </c>
      <c r="D52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27" s="12" t="s">
        <v>40</v>
      </c>
      <c r="F527" s="12" t="s">
        <v>36</v>
      </c>
      <c r="G527" s="12" t="s">
        <v>20</v>
      </c>
      <c r="H527" s="12" t="s">
        <v>20</v>
      </c>
      <c r="I527" s="12"/>
      <c r="J52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70.50.10.10</v>
      </c>
      <c r="K527" s="12" t="s">
        <v>574</v>
      </c>
      <c r="L527" s="14" t="s">
        <v>18</v>
      </c>
      <c r="M527" s="14"/>
      <c r="N527" s="14"/>
      <c r="O527" s="14" t="s">
        <v>19</v>
      </c>
      <c r="P527" s="14"/>
      <c r="Q527" s="14"/>
      <c r="R527" s="14"/>
      <c r="S527" s="14"/>
      <c r="T527" s="14"/>
      <c r="U527" s="14"/>
    </row>
    <row r="528" spans="3:21" x14ac:dyDescent="0.25">
      <c r="C528" s="11">
        <v>524</v>
      </c>
      <c r="D52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28" s="12" t="s">
        <v>40</v>
      </c>
      <c r="F528" s="12" t="s">
        <v>36</v>
      </c>
      <c r="G528" s="12" t="s">
        <v>20</v>
      </c>
      <c r="H528" s="12" t="s">
        <v>26</v>
      </c>
      <c r="I528" s="12"/>
      <c r="J52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70.50.10.20</v>
      </c>
      <c r="K528" s="12" t="s">
        <v>575</v>
      </c>
      <c r="L528" s="14" t="s">
        <v>18</v>
      </c>
      <c r="M528" s="14"/>
      <c r="N528" s="14"/>
      <c r="O528" s="14" t="s">
        <v>19</v>
      </c>
      <c r="P528" s="14"/>
      <c r="Q528" s="14"/>
      <c r="R528" s="14"/>
      <c r="S528" s="14"/>
      <c r="T528" s="14"/>
      <c r="U528" s="14"/>
    </row>
    <row r="529" spans="3:21" x14ac:dyDescent="0.25">
      <c r="C529" s="11">
        <v>525</v>
      </c>
      <c r="D52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29" s="12" t="s">
        <v>40</v>
      </c>
      <c r="F529" s="12" t="s">
        <v>36</v>
      </c>
      <c r="G529" s="12" t="s">
        <v>20</v>
      </c>
      <c r="H529" s="12" t="s">
        <v>28</v>
      </c>
      <c r="I529" s="12"/>
      <c r="J52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70.50.10.30</v>
      </c>
      <c r="K529" s="12" t="s">
        <v>576</v>
      </c>
      <c r="L529" s="14" t="s">
        <v>18</v>
      </c>
      <c r="M529" s="14"/>
      <c r="N529" s="14"/>
      <c r="O529" s="14" t="s">
        <v>19</v>
      </c>
      <c r="P529" s="14"/>
      <c r="Q529" s="14"/>
      <c r="R529" s="14"/>
      <c r="S529" s="14"/>
      <c r="T529" s="14"/>
      <c r="U529" s="14"/>
    </row>
    <row r="530" spans="3:21" x14ac:dyDescent="0.25">
      <c r="C530" s="11">
        <v>526</v>
      </c>
      <c r="D530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530" s="12" t="s">
        <v>40</v>
      </c>
      <c r="F530" s="12" t="s">
        <v>36</v>
      </c>
      <c r="G530" s="12" t="s">
        <v>26</v>
      </c>
      <c r="H530" s="12"/>
      <c r="I530" s="12"/>
      <c r="J53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70.50.20</v>
      </c>
      <c r="K530" s="12" t="s">
        <v>577</v>
      </c>
      <c r="L530" s="14" t="s">
        <v>18</v>
      </c>
      <c r="M530" s="14"/>
      <c r="N530" s="14"/>
      <c r="O530" s="14" t="s">
        <v>19</v>
      </c>
      <c r="P530" s="14"/>
      <c r="Q530" s="14"/>
      <c r="R530" s="14"/>
      <c r="S530" s="14"/>
      <c r="T530" s="14"/>
      <c r="U530" s="14"/>
    </row>
    <row r="531" spans="3:21" x14ac:dyDescent="0.25">
      <c r="C531" s="11">
        <v>527</v>
      </c>
      <c r="D53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31" s="12" t="s">
        <v>40</v>
      </c>
      <c r="F531" s="12" t="s">
        <v>36</v>
      </c>
      <c r="G531" s="12" t="s">
        <v>26</v>
      </c>
      <c r="H531" s="12" t="s">
        <v>20</v>
      </c>
      <c r="I531" s="12"/>
      <c r="J53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70.50.20.10</v>
      </c>
      <c r="K531" s="12" t="s">
        <v>578</v>
      </c>
      <c r="L531" s="14" t="s">
        <v>18</v>
      </c>
      <c r="M531" s="14"/>
      <c r="N531" s="14"/>
      <c r="O531" s="14" t="s">
        <v>19</v>
      </c>
      <c r="P531" s="14"/>
      <c r="Q531" s="14"/>
      <c r="R531" s="14"/>
      <c r="S531" s="14"/>
      <c r="T531" s="14"/>
      <c r="U531" s="14"/>
    </row>
    <row r="532" spans="3:21" x14ac:dyDescent="0.25">
      <c r="C532" s="11">
        <v>528</v>
      </c>
      <c r="D53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32" s="12" t="s">
        <v>40</v>
      </c>
      <c r="F532" s="12" t="s">
        <v>36</v>
      </c>
      <c r="G532" s="12" t="s">
        <v>26</v>
      </c>
      <c r="H532" s="12" t="s">
        <v>26</v>
      </c>
      <c r="I532" s="12"/>
      <c r="J53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70.50.20.20</v>
      </c>
      <c r="K532" s="12" t="s">
        <v>579</v>
      </c>
      <c r="L532" s="14" t="s">
        <v>18</v>
      </c>
      <c r="M532" s="14"/>
      <c r="N532" s="14"/>
      <c r="O532" s="14" t="s">
        <v>19</v>
      </c>
      <c r="P532" s="14"/>
      <c r="Q532" s="14"/>
      <c r="R532" s="14"/>
      <c r="S532" s="14"/>
      <c r="T532" s="14"/>
      <c r="U532" s="14"/>
    </row>
    <row r="533" spans="3:21" x14ac:dyDescent="0.25">
      <c r="C533" s="11">
        <v>529</v>
      </c>
      <c r="D533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533" s="12" t="s">
        <v>40</v>
      </c>
      <c r="F533" s="12" t="s">
        <v>38</v>
      </c>
      <c r="G533" s="12"/>
      <c r="H533" s="12"/>
      <c r="I533" s="12"/>
      <c r="J53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70.60</v>
      </c>
      <c r="K533" s="12" t="s">
        <v>580</v>
      </c>
      <c r="L533" s="14" t="s">
        <v>18</v>
      </c>
      <c r="M533" s="14"/>
      <c r="N533" s="14"/>
      <c r="O533" s="14" t="s">
        <v>19</v>
      </c>
      <c r="P533" s="14"/>
      <c r="Q533" s="14"/>
      <c r="R533" s="14"/>
      <c r="S533" s="14"/>
      <c r="T533" s="14"/>
      <c r="U533" s="14"/>
    </row>
    <row r="534" spans="3:21" x14ac:dyDescent="0.25">
      <c r="C534" s="11">
        <v>530</v>
      </c>
      <c r="D534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534" s="12" t="s">
        <v>40</v>
      </c>
      <c r="F534" s="12" t="s">
        <v>38</v>
      </c>
      <c r="G534" s="12" t="s">
        <v>20</v>
      </c>
      <c r="H534" s="12"/>
      <c r="I534" s="12"/>
      <c r="J53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70.60.10</v>
      </c>
      <c r="K534" s="12" t="s">
        <v>581</v>
      </c>
      <c r="L534" s="14" t="s">
        <v>18</v>
      </c>
      <c r="M534" s="14"/>
      <c r="N534" s="14"/>
      <c r="O534" s="14" t="s">
        <v>19</v>
      </c>
      <c r="P534" s="14"/>
      <c r="Q534" s="14"/>
      <c r="R534" s="14"/>
      <c r="S534" s="14"/>
      <c r="T534" s="14"/>
      <c r="U534" s="14"/>
    </row>
    <row r="535" spans="3:21" x14ac:dyDescent="0.25">
      <c r="C535" s="11">
        <v>531</v>
      </c>
      <c r="D535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535" s="12" t="s">
        <v>40</v>
      </c>
      <c r="F535" s="12" t="s">
        <v>38</v>
      </c>
      <c r="G535" s="12" t="s">
        <v>26</v>
      </c>
      <c r="H535" s="12"/>
      <c r="I535" s="12"/>
      <c r="J53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70.60.20</v>
      </c>
      <c r="K535" s="12" t="s">
        <v>582</v>
      </c>
      <c r="L535" s="14" t="s">
        <v>18</v>
      </c>
      <c r="M535" s="14"/>
      <c r="N535" s="14"/>
      <c r="O535" s="14" t="s">
        <v>19</v>
      </c>
      <c r="P535" s="14"/>
      <c r="Q535" s="14"/>
      <c r="R535" s="14"/>
      <c r="S535" s="14"/>
      <c r="T535" s="14"/>
      <c r="U535" s="14"/>
    </row>
    <row r="536" spans="3:21" x14ac:dyDescent="0.25">
      <c r="C536" s="11">
        <v>532</v>
      </c>
      <c r="D536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536" s="12" t="s">
        <v>40</v>
      </c>
      <c r="F536" s="12" t="s">
        <v>38</v>
      </c>
      <c r="G536" s="12" t="s">
        <v>28</v>
      </c>
      <c r="H536" s="12"/>
      <c r="I536" s="12"/>
      <c r="J53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70.60.30</v>
      </c>
      <c r="K536" s="12" t="s">
        <v>583</v>
      </c>
      <c r="L536" s="14" t="s">
        <v>18</v>
      </c>
      <c r="M536" s="14"/>
      <c r="N536" s="14"/>
      <c r="O536" s="14" t="s">
        <v>19</v>
      </c>
      <c r="P536" s="14"/>
      <c r="Q536" s="14"/>
      <c r="R536" s="14"/>
      <c r="S536" s="14"/>
      <c r="T536" s="14"/>
      <c r="U536" s="14"/>
    </row>
    <row r="537" spans="3:21" x14ac:dyDescent="0.25">
      <c r="C537" s="11">
        <v>533</v>
      </c>
      <c r="D537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537" s="12" t="s">
        <v>40</v>
      </c>
      <c r="F537" s="12" t="s">
        <v>38</v>
      </c>
      <c r="G537" s="12" t="s">
        <v>34</v>
      </c>
      <c r="H537" s="12"/>
      <c r="I537" s="12"/>
      <c r="J53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70.60.40</v>
      </c>
      <c r="K537" s="12" t="s">
        <v>584</v>
      </c>
      <c r="L537" s="14" t="s">
        <v>18</v>
      </c>
      <c r="M537" s="14"/>
      <c r="N537" s="14"/>
      <c r="O537" s="14" t="s">
        <v>19</v>
      </c>
      <c r="P537" s="14"/>
      <c r="Q537" s="14"/>
      <c r="R537" s="14"/>
      <c r="S537" s="14"/>
      <c r="T537" s="14"/>
      <c r="U537" s="14"/>
    </row>
    <row r="538" spans="3:21" x14ac:dyDescent="0.25">
      <c r="C538" s="11">
        <v>534</v>
      </c>
      <c r="D53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38" s="12" t="s">
        <v>40</v>
      </c>
      <c r="F538" s="12" t="s">
        <v>38</v>
      </c>
      <c r="G538" s="12" t="s">
        <v>34</v>
      </c>
      <c r="H538" s="12" t="s">
        <v>20</v>
      </c>
      <c r="I538" s="12"/>
      <c r="J53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70.60.40.10</v>
      </c>
      <c r="K538" s="12" t="s">
        <v>585</v>
      </c>
      <c r="L538" s="14" t="s">
        <v>24</v>
      </c>
      <c r="M538" s="14"/>
      <c r="N538" s="14"/>
      <c r="O538" s="14" t="s">
        <v>517</v>
      </c>
      <c r="P538" s="14" t="s">
        <v>586</v>
      </c>
      <c r="Q538" s="14" t="s">
        <v>68</v>
      </c>
      <c r="R538" s="14"/>
      <c r="S538" s="14"/>
      <c r="T538" s="14"/>
      <c r="U538" s="14"/>
    </row>
    <row r="539" spans="3:21" x14ac:dyDescent="0.25">
      <c r="C539" s="11">
        <v>535</v>
      </c>
      <c r="D53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39" s="12" t="s">
        <v>40</v>
      </c>
      <c r="F539" s="12" t="s">
        <v>38</v>
      </c>
      <c r="G539" s="12" t="s">
        <v>34</v>
      </c>
      <c r="H539" s="12" t="s">
        <v>20</v>
      </c>
      <c r="I539" s="12"/>
      <c r="J53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70.60.40.10</v>
      </c>
      <c r="K539" s="12" t="s">
        <v>587</v>
      </c>
      <c r="L539" s="14" t="s">
        <v>24</v>
      </c>
      <c r="M539" s="14"/>
      <c r="N539" s="14"/>
      <c r="O539" s="14" t="s">
        <v>517</v>
      </c>
      <c r="P539" s="14"/>
      <c r="Q539" s="14"/>
      <c r="R539" s="14"/>
      <c r="S539" s="14"/>
      <c r="T539" s="14"/>
      <c r="U539" s="14"/>
    </row>
    <row r="540" spans="3:21" x14ac:dyDescent="0.25">
      <c r="C540" s="11">
        <v>536</v>
      </c>
      <c r="D540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540" s="12" t="s">
        <v>40</v>
      </c>
      <c r="F540" s="12" t="s">
        <v>38</v>
      </c>
      <c r="G540" s="12" t="s">
        <v>36</v>
      </c>
      <c r="H540" s="12"/>
      <c r="I540" s="12"/>
      <c r="J54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70.60.50</v>
      </c>
      <c r="K540" s="12" t="s">
        <v>588</v>
      </c>
      <c r="L540" s="14" t="s">
        <v>18</v>
      </c>
      <c r="M540" s="14"/>
      <c r="N540" s="14"/>
      <c r="O540" s="14" t="s">
        <v>19</v>
      </c>
      <c r="P540" s="14"/>
      <c r="Q540" s="14"/>
      <c r="R540" s="14"/>
      <c r="S540" s="14"/>
      <c r="T540" s="14"/>
      <c r="U540" s="14"/>
    </row>
    <row r="541" spans="3:21" x14ac:dyDescent="0.25">
      <c r="C541" s="11">
        <v>537</v>
      </c>
      <c r="D54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41" s="12" t="s">
        <v>40</v>
      </c>
      <c r="F541" s="12" t="s">
        <v>38</v>
      </c>
      <c r="G541" s="12" t="s">
        <v>36</v>
      </c>
      <c r="H541" s="12" t="s">
        <v>20</v>
      </c>
      <c r="I541" s="12"/>
      <c r="J54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70.60.50.10</v>
      </c>
      <c r="K541" s="12" t="s">
        <v>589</v>
      </c>
      <c r="L541" s="14" t="s">
        <v>24</v>
      </c>
      <c r="M541" s="14"/>
      <c r="N541" s="14"/>
      <c r="O541" s="14" t="s">
        <v>517</v>
      </c>
      <c r="P541" s="14"/>
      <c r="Q541" s="14"/>
      <c r="R541" s="14"/>
      <c r="S541" s="14"/>
      <c r="T541" s="14"/>
      <c r="U541" s="14"/>
    </row>
    <row r="542" spans="3:21" x14ac:dyDescent="0.25">
      <c r="C542" s="11">
        <v>538</v>
      </c>
      <c r="D54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42" s="12" t="s">
        <v>40</v>
      </c>
      <c r="F542" s="12" t="s">
        <v>38</v>
      </c>
      <c r="G542" s="12" t="s">
        <v>36</v>
      </c>
      <c r="H542" s="12" t="s">
        <v>26</v>
      </c>
      <c r="I542" s="12"/>
      <c r="J54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70.60.50.20</v>
      </c>
      <c r="K542" s="12" t="s">
        <v>590</v>
      </c>
      <c r="L542" s="14" t="s">
        <v>24</v>
      </c>
      <c r="M542" s="14"/>
      <c r="N542" s="14"/>
      <c r="O542" s="14" t="s">
        <v>517</v>
      </c>
      <c r="P542" s="14"/>
      <c r="Q542" s="14"/>
      <c r="R542" s="14"/>
      <c r="S542" s="14"/>
      <c r="T542" s="14"/>
      <c r="U542" s="14"/>
    </row>
    <row r="543" spans="3:21" x14ac:dyDescent="0.25">
      <c r="C543" s="11">
        <v>539</v>
      </c>
      <c r="D54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43" s="12" t="s">
        <v>40</v>
      </c>
      <c r="F543" s="12" t="s">
        <v>38</v>
      </c>
      <c r="G543" s="12" t="s">
        <v>36</v>
      </c>
      <c r="H543" s="12" t="s">
        <v>28</v>
      </c>
      <c r="I543" s="12"/>
      <c r="J54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70.60.50.30</v>
      </c>
      <c r="K543" s="12" t="s">
        <v>591</v>
      </c>
      <c r="L543" s="14" t="s">
        <v>24</v>
      </c>
      <c r="M543" s="14"/>
      <c r="N543" s="14"/>
      <c r="O543" s="14" t="s">
        <v>517</v>
      </c>
      <c r="P543" s="14"/>
      <c r="Q543" s="14"/>
      <c r="R543" s="14"/>
      <c r="S543" s="14"/>
      <c r="T543" s="14"/>
      <c r="U543" s="14"/>
    </row>
    <row r="544" spans="3:21" x14ac:dyDescent="0.25">
      <c r="C544" s="11">
        <v>540</v>
      </c>
      <c r="D54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44" s="12" t="s">
        <v>40</v>
      </c>
      <c r="F544" s="12" t="s">
        <v>38</v>
      </c>
      <c r="G544" s="12" t="s">
        <v>36</v>
      </c>
      <c r="H544" s="12" t="s">
        <v>34</v>
      </c>
      <c r="I544" s="12"/>
      <c r="J54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70.60.50.40</v>
      </c>
      <c r="K544" s="12" t="s">
        <v>592</v>
      </c>
      <c r="L544" s="14" t="s">
        <v>24</v>
      </c>
      <c r="M544" s="14"/>
      <c r="N544" s="14"/>
      <c r="O544" s="14" t="s">
        <v>517</v>
      </c>
      <c r="P544" s="14" t="s">
        <v>588</v>
      </c>
      <c r="Q544" s="14" t="s">
        <v>68</v>
      </c>
      <c r="R544" s="14"/>
      <c r="S544" s="14"/>
      <c r="T544" s="14"/>
      <c r="U544" s="14"/>
    </row>
    <row r="545" spans="3:21" x14ac:dyDescent="0.25">
      <c r="C545" s="11">
        <v>541</v>
      </c>
      <c r="D54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45" s="12" t="s">
        <v>40</v>
      </c>
      <c r="F545" s="12" t="s">
        <v>38</v>
      </c>
      <c r="G545" s="12" t="s">
        <v>36</v>
      </c>
      <c r="H545" s="12" t="s">
        <v>36</v>
      </c>
      <c r="I545" s="12"/>
      <c r="J54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70.60.50.50</v>
      </c>
      <c r="K545" s="12" t="s">
        <v>593</v>
      </c>
      <c r="L545" s="14" t="s">
        <v>24</v>
      </c>
      <c r="M545" s="14"/>
      <c r="N545" s="14"/>
      <c r="O545" s="14" t="s">
        <v>517</v>
      </c>
      <c r="P545" s="14"/>
      <c r="Q545" s="14"/>
      <c r="R545" s="14"/>
      <c r="S545" s="14"/>
      <c r="T545" s="14"/>
      <c r="U545" s="14"/>
    </row>
    <row r="546" spans="3:21" x14ac:dyDescent="0.25">
      <c r="C546" s="11">
        <v>542</v>
      </c>
      <c r="D54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46" s="12" t="s">
        <v>40</v>
      </c>
      <c r="F546" s="12" t="s">
        <v>38</v>
      </c>
      <c r="G546" s="12" t="s">
        <v>36</v>
      </c>
      <c r="H546" s="12" t="s">
        <v>38</v>
      </c>
      <c r="I546" s="12"/>
      <c r="J54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70.60.50.60</v>
      </c>
      <c r="K546" s="12" t="s">
        <v>594</v>
      </c>
      <c r="L546" s="14" t="s">
        <v>24</v>
      </c>
      <c r="M546" s="14"/>
      <c r="N546" s="14"/>
      <c r="O546" s="14" t="s">
        <v>517</v>
      </c>
      <c r="P546" s="14"/>
      <c r="Q546" s="14"/>
      <c r="R546" s="14"/>
      <c r="S546" s="14"/>
      <c r="T546" s="14"/>
      <c r="U546" s="14"/>
    </row>
    <row r="547" spans="3:21" x14ac:dyDescent="0.25">
      <c r="C547" s="11">
        <v>543</v>
      </c>
      <c r="D547" s="12">
        <f>IF(ISBLANK(Table5710[[#This Row],[N1]]),"-",IF(ISBLANK(Table5710[[#This Row],[N2]]),1,IF(ISBLANK(Table5710[[#This Row],[N3]]),2,IF(ISBLANK(Table5710[[#This Row],[N4]]),3,IF(ISBLANK(Table5710[[#This Row],[N5]]),4,5)))))</f>
        <v>1</v>
      </c>
      <c r="E547" s="12" t="s">
        <v>42</v>
      </c>
      <c r="F547" s="12"/>
      <c r="G547" s="12"/>
      <c r="H547" s="12"/>
      <c r="I547" s="12"/>
      <c r="J54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</v>
      </c>
      <c r="K547" s="12" t="s">
        <v>595</v>
      </c>
      <c r="L547" s="14" t="s">
        <v>18</v>
      </c>
      <c r="M547" s="14"/>
      <c r="N547" s="14"/>
      <c r="O547" s="14" t="s">
        <v>19</v>
      </c>
      <c r="P547" s="14"/>
      <c r="Q547" s="14"/>
      <c r="R547" s="14"/>
      <c r="S547" s="14"/>
      <c r="T547" s="14"/>
      <c r="U547" s="14"/>
    </row>
    <row r="548" spans="3:21" x14ac:dyDescent="0.25">
      <c r="C548" s="11">
        <v>544</v>
      </c>
      <c r="D548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548" s="12" t="s">
        <v>42</v>
      </c>
      <c r="F548" s="12" t="s">
        <v>20</v>
      </c>
      <c r="G548" s="12"/>
      <c r="H548" s="12"/>
      <c r="I548" s="12"/>
      <c r="J54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</v>
      </c>
      <c r="K548" s="12" t="s">
        <v>596</v>
      </c>
      <c r="L548" s="14" t="s">
        <v>18</v>
      </c>
      <c r="M548" s="14"/>
      <c r="N548" s="14"/>
      <c r="O548" s="14" t="s">
        <v>19</v>
      </c>
      <c r="P548" s="14"/>
      <c r="Q548" s="14"/>
      <c r="R548" s="14"/>
      <c r="S548" s="14"/>
      <c r="T548" s="14"/>
      <c r="U548" s="14"/>
    </row>
    <row r="549" spans="3:21" x14ac:dyDescent="0.25">
      <c r="C549" s="11">
        <v>545</v>
      </c>
      <c r="D549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549" s="12" t="s">
        <v>42</v>
      </c>
      <c r="F549" s="12" t="s">
        <v>20</v>
      </c>
      <c r="G549" s="12" t="s">
        <v>20</v>
      </c>
      <c r="H549" s="12"/>
      <c r="I549" s="12"/>
      <c r="J54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80.10.10</v>
      </c>
      <c r="K549" s="12" t="s">
        <v>597</v>
      </c>
      <c r="L549" s="14" t="s">
        <v>18</v>
      </c>
      <c r="M549" s="14"/>
      <c r="N549" s="14"/>
      <c r="O549" s="14" t="s">
        <v>19</v>
      </c>
      <c r="P549" s="14"/>
      <c r="Q549" s="14"/>
      <c r="R549" s="14"/>
      <c r="S549" s="14"/>
      <c r="T549" s="14"/>
      <c r="U549" s="14"/>
    </row>
    <row r="550" spans="3:21" x14ac:dyDescent="0.25">
      <c r="C550" s="11">
        <v>546</v>
      </c>
      <c r="D55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50" s="12" t="s">
        <v>42</v>
      </c>
      <c r="F550" s="12" t="s">
        <v>20</v>
      </c>
      <c r="G550" s="12" t="s">
        <v>20</v>
      </c>
      <c r="H550" s="12" t="s">
        <v>20</v>
      </c>
      <c r="I550" s="12"/>
      <c r="J55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80.10.10.10</v>
      </c>
      <c r="K550" s="12" t="s">
        <v>598</v>
      </c>
      <c r="L550" s="14" t="s">
        <v>18</v>
      </c>
      <c r="M550" s="14"/>
      <c r="N550" s="14"/>
      <c r="O550" s="14" t="s">
        <v>19</v>
      </c>
      <c r="P550" s="14"/>
      <c r="Q550" s="14"/>
      <c r="R550" s="14"/>
      <c r="S550" s="14"/>
      <c r="T550" s="14"/>
      <c r="U550" s="14"/>
    </row>
    <row r="551" spans="3:21" x14ac:dyDescent="0.25">
      <c r="C551" s="11">
        <v>547</v>
      </c>
      <c r="D55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51" s="12" t="s">
        <v>42</v>
      </c>
      <c r="F551" s="12" t="s">
        <v>20</v>
      </c>
      <c r="G551" s="12" t="s">
        <v>20</v>
      </c>
      <c r="H551" s="12" t="s">
        <v>26</v>
      </c>
      <c r="I551" s="12"/>
      <c r="J55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80.10.10.20</v>
      </c>
      <c r="K551" s="12" t="s">
        <v>599</v>
      </c>
      <c r="L551" s="14" t="s">
        <v>18</v>
      </c>
      <c r="M551" s="14"/>
      <c r="N551" s="14"/>
      <c r="O551" s="14" t="s">
        <v>19</v>
      </c>
      <c r="P551" s="14"/>
      <c r="Q551" s="14"/>
      <c r="R551" s="14"/>
      <c r="S551" s="14"/>
      <c r="T551" s="14"/>
      <c r="U551" s="14"/>
    </row>
    <row r="552" spans="3:21" x14ac:dyDescent="0.25">
      <c r="C552" s="11">
        <v>548</v>
      </c>
      <c r="D55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52" s="12" t="s">
        <v>42</v>
      </c>
      <c r="F552" s="12" t="s">
        <v>20</v>
      </c>
      <c r="G552" s="12" t="s">
        <v>20</v>
      </c>
      <c r="H552" s="12" t="s">
        <v>28</v>
      </c>
      <c r="I552" s="12"/>
      <c r="J55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80.10.10.30</v>
      </c>
      <c r="K552" s="12" t="s">
        <v>600</v>
      </c>
      <c r="L552" s="14" t="s">
        <v>18</v>
      </c>
      <c r="M552" s="14"/>
      <c r="N552" s="14"/>
      <c r="O552" s="14" t="s">
        <v>19</v>
      </c>
      <c r="P552" s="14"/>
      <c r="Q552" s="14"/>
      <c r="R552" s="14"/>
      <c r="S552" s="14"/>
      <c r="T552" s="14"/>
      <c r="U552" s="14"/>
    </row>
    <row r="553" spans="3:21" x14ac:dyDescent="0.25">
      <c r="C553" s="11">
        <v>549</v>
      </c>
      <c r="D55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53" s="12" t="s">
        <v>42</v>
      </c>
      <c r="F553" s="12" t="s">
        <v>20</v>
      </c>
      <c r="G553" s="12" t="s">
        <v>20</v>
      </c>
      <c r="H553" s="12" t="s">
        <v>34</v>
      </c>
      <c r="I553" s="12"/>
      <c r="J55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80.10.10.40</v>
      </c>
      <c r="K553" s="12" t="s">
        <v>601</v>
      </c>
      <c r="L553" s="14" t="s">
        <v>18</v>
      </c>
      <c r="M553" s="14"/>
      <c r="N553" s="14"/>
      <c r="O553" s="14" t="s">
        <v>19</v>
      </c>
      <c r="P553" s="14"/>
      <c r="Q553" s="14"/>
      <c r="R553" s="14"/>
      <c r="S553" s="14"/>
      <c r="T553" s="14"/>
      <c r="U553" s="14"/>
    </row>
    <row r="554" spans="3:21" x14ac:dyDescent="0.25">
      <c r="C554" s="11">
        <v>550</v>
      </c>
      <c r="D55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54" s="12" t="s">
        <v>42</v>
      </c>
      <c r="F554" s="12" t="s">
        <v>20</v>
      </c>
      <c r="G554" s="12" t="s">
        <v>20</v>
      </c>
      <c r="H554" s="12" t="s">
        <v>36</v>
      </c>
      <c r="I554" s="12"/>
      <c r="J55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80.10.10.50</v>
      </c>
      <c r="K554" s="12" t="s">
        <v>602</v>
      </c>
      <c r="L554" s="14" t="s">
        <v>18</v>
      </c>
      <c r="M554" s="14"/>
      <c r="N554" s="14"/>
      <c r="O554" s="14" t="s">
        <v>19</v>
      </c>
      <c r="P554" s="14"/>
      <c r="Q554" s="14"/>
      <c r="R554" s="14"/>
      <c r="S554" s="14"/>
      <c r="T554" s="14"/>
      <c r="U554" s="14"/>
    </row>
    <row r="555" spans="3:21" x14ac:dyDescent="0.25">
      <c r="C555" s="11">
        <v>551</v>
      </c>
      <c r="D55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55" s="12" t="s">
        <v>42</v>
      </c>
      <c r="F555" s="12" t="s">
        <v>20</v>
      </c>
      <c r="G555" s="12" t="s">
        <v>20</v>
      </c>
      <c r="H555" s="12" t="s">
        <v>38</v>
      </c>
      <c r="I555" s="12"/>
      <c r="J55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80.10.10.60</v>
      </c>
      <c r="K555" s="12" t="s">
        <v>603</v>
      </c>
      <c r="L555" s="14" t="s">
        <v>18</v>
      </c>
      <c r="M555" s="14"/>
      <c r="N555" s="14"/>
      <c r="O555" s="14" t="s">
        <v>19</v>
      </c>
      <c r="P555" s="14"/>
      <c r="Q555" s="14"/>
      <c r="R555" s="14"/>
      <c r="S555" s="14"/>
      <c r="T555" s="14"/>
      <c r="U555" s="14"/>
    </row>
    <row r="556" spans="3:21" x14ac:dyDescent="0.25">
      <c r="C556" s="11">
        <v>552</v>
      </c>
      <c r="D556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556" s="12" t="s">
        <v>42</v>
      </c>
      <c r="F556" s="12" t="s">
        <v>20</v>
      </c>
      <c r="G556" s="12" t="s">
        <v>26</v>
      </c>
      <c r="H556" s="12"/>
      <c r="I556" s="12"/>
      <c r="J55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80.10.20</v>
      </c>
      <c r="K556" s="12" t="s">
        <v>493</v>
      </c>
      <c r="L556" s="14" t="s">
        <v>18</v>
      </c>
      <c r="M556" s="14"/>
      <c r="N556" s="14"/>
      <c r="O556" s="14" t="s">
        <v>19</v>
      </c>
      <c r="P556" s="14"/>
      <c r="Q556" s="14"/>
      <c r="R556" s="14"/>
      <c r="S556" s="14"/>
      <c r="T556" s="14"/>
      <c r="U556" s="14"/>
    </row>
    <row r="557" spans="3:21" x14ac:dyDescent="0.25">
      <c r="C557" s="11">
        <v>553</v>
      </c>
      <c r="D55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57" s="12" t="s">
        <v>42</v>
      </c>
      <c r="F557" s="12" t="s">
        <v>20</v>
      </c>
      <c r="G557" s="12" t="s">
        <v>26</v>
      </c>
      <c r="H557" s="12" t="s">
        <v>20</v>
      </c>
      <c r="I557" s="12"/>
      <c r="J55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80.10.20.10</v>
      </c>
      <c r="K557" s="12" t="s">
        <v>604</v>
      </c>
      <c r="L557" s="14" t="s">
        <v>18</v>
      </c>
      <c r="M557" s="14"/>
      <c r="N557" s="14"/>
      <c r="O557" s="14" t="s">
        <v>19</v>
      </c>
      <c r="P557" s="14"/>
      <c r="Q557" s="14"/>
      <c r="R557" s="14"/>
      <c r="S557" s="14"/>
      <c r="T557" s="14"/>
      <c r="U557" s="14"/>
    </row>
    <row r="558" spans="3:21" x14ac:dyDescent="0.25">
      <c r="C558" s="11">
        <v>554</v>
      </c>
      <c r="D55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58" s="12" t="s">
        <v>42</v>
      </c>
      <c r="F558" s="12" t="s">
        <v>20</v>
      </c>
      <c r="G558" s="12" t="s">
        <v>26</v>
      </c>
      <c r="H558" s="12" t="s">
        <v>26</v>
      </c>
      <c r="I558" s="12"/>
      <c r="J55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80.10.20.20</v>
      </c>
      <c r="K558" s="12" t="s">
        <v>605</v>
      </c>
      <c r="L558" s="14" t="s">
        <v>18</v>
      </c>
      <c r="M558" s="14"/>
      <c r="N558" s="14"/>
      <c r="O558" s="14" t="s">
        <v>19</v>
      </c>
      <c r="P558" s="14"/>
      <c r="Q558" s="14"/>
      <c r="R558" s="14"/>
      <c r="S558" s="14"/>
      <c r="T558" s="14"/>
      <c r="U558" s="14"/>
    </row>
    <row r="559" spans="3:21" x14ac:dyDescent="0.25">
      <c r="C559" s="11">
        <v>555</v>
      </c>
      <c r="D55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59" s="12" t="s">
        <v>42</v>
      </c>
      <c r="F559" s="12" t="s">
        <v>20</v>
      </c>
      <c r="G559" s="12" t="s">
        <v>26</v>
      </c>
      <c r="H559" s="12" t="s">
        <v>28</v>
      </c>
      <c r="I559" s="12"/>
      <c r="J55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80.10.20.30</v>
      </c>
      <c r="K559" s="12" t="s">
        <v>606</v>
      </c>
      <c r="L559" s="14" t="s">
        <v>18</v>
      </c>
      <c r="M559" s="14"/>
      <c r="N559" s="14"/>
      <c r="O559" s="14" t="s">
        <v>19</v>
      </c>
      <c r="P559" s="14"/>
      <c r="Q559" s="14"/>
      <c r="R559" s="14"/>
      <c r="S559" s="14"/>
      <c r="T559" s="14"/>
      <c r="U559" s="14"/>
    </row>
    <row r="560" spans="3:21" x14ac:dyDescent="0.25">
      <c r="C560" s="11">
        <v>556</v>
      </c>
      <c r="D56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60" s="12" t="s">
        <v>42</v>
      </c>
      <c r="F560" s="12" t="s">
        <v>20</v>
      </c>
      <c r="G560" s="12" t="s">
        <v>26</v>
      </c>
      <c r="H560" s="12" t="s">
        <v>34</v>
      </c>
      <c r="I560" s="12"/>
      <c r="J56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80.10.20.40</v>
      </c>
      <c r="K560" s="12" t="s">
        <v>607</v>
      </c>
      <c r="L560" s="14" t="s">
        <v>18</v>
      </c>
      <c r="M560" s="14"/>
      <c r="N560" s="14"/>
      <c r="O560" s="14" t="s">
        <v>19</v>
      </c>
      <c r="P560" s="14"/>
      <c r="Q560" s="14"/>
      <c r="R560" s="14"/>
      <c r="S560" s="14" t="s">
        <v>608</v>
      </c>
      <c r="T560" s="14" t="s">
        <v>609</v>
      </c>
      <c r="U560" s="14"/>
    </row>
    <row r="561" spans="3:21" x14ac:dyDescent="0.25">
      <c r="C561" s="11">
        <v>557</v>
      </c>
      <c r="D561" s="11">
        <f>IF(ISBLANK(Table5710[[#This Row],[N1]]),"-",IF(ISBLANK(Table5710[[#This Row],[N2]]),1,IF(ISBLANK(Table5710[[#This Row],[N3]]),2,IF(ISBLANK(Table5710[[#This Row],[N4]]),3,IF(ISBLANK(Table5710[[#This Row],[N5]]),4,5)))))</f>
        <v>4</v>
      </c>
      <c r="E561" s="12" t="s">
        <v>42</v>
      </c>
      <c r="F561" s="12" t="s">
        <v>20</v>
      </c>
      <c r="G561" s="12" t="s">
        <v>26</v>
      </c>
      <c r="H561" s="12">
        <v>50</v>
      </c>
      <c r="I561" s="18"/>
      <c r="J56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80.10.20.50</v>
      </c>
      <c r="K561" s="16" t="s">
        <v>610</v>
      </c>
      <c r="L561" s="14" t="s">
        <v>611</v>
      </c>
      <c r="M561" s="14"/>
      <c r="N561" s="14"/>
      <c r="O561" s="14" t="s">
        <v>612</v>
      </c>
      <c r="P561" s="14"/>
      <c r="Q561" s="14"/>
      <c r="R561" s="14"/>
      <c r="S561" s="14" t="s">
        <v>610</v>
      </c>
      <c r="T561" s="19" t="s">
        <v>613</v>
      </c>
      <c r="U561" s="14"/>
    </row>
    <row r="562" spans="3:21" x14ac:dyDescent="0.25">
      <c r="C562" s="11">
        <v>558</v>
      </c>
      <c r="D562" s="11">
        <f>IF(ISBLANK(Table5710[[#This Row],[N1]]),"-",IF(ISBLANK(Table5710[[#This Row],[N2]]),1,IF(ISBLANK(Table5710[[#This Row],[N3]]),2,IF(ISBLANK(Table5710[[#This Row],[N4]]),3,IF(ISBLANK(Table5710[[#This Row],[N5]]),4,5)))))</f>
        <v>4</v>
      </c>
      <c r="E562" s="12" t="s">
        <v>42</v>
      </c>
      <c r="F562" s="12" t="s">
        <v>20</v>
      </c>
      <c r="G562" s="12" t="s">
        <v>26</v>
      </c>
      <c r="H562" s="12">
        <v>60</v>
      </c>
      <c r="I562" s="18"/>
      <c r="J56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80.10.20.60</v>
      </c>
      <c r="K562" s="16" t="s">
        <v>614</v>
      </c>
      <c r="L562" s="14" t="s">
        <v>611</v>
      </c>
      <c r="M562" s="14"/>
      <c r="N562" s="14"/>
      <c r="O562" s="14" t="s">
        <v>612</v>
      </c>
      <c r="P562" s="14"/>
      <c r="Q562" s="14"/>
      <c r="R562" s="14"/>
      <c r="S562" s="14" t="s">
        <v>614</v>
      </c>
      <c r="T562" s="14" t="s">
        <v>615</v>
      </c>
      <c r="U562" s="14"/>
    </row>
    <row r="563" spans="3:21" x14ac:dyDescent="0.25">
      <c r="C563" s="11">
        <v>559</v>
      </c>
      <c r="D563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563" s="12" t="s">
        <v>42</v>
      </c>
      <c r="F563" s="12" t="s">
        <v>20</v>
      </c>
      <c r="G563" s="12" t="s">
        <v>28</v>
      </c>
      <c r="H563" s="12"/>
      <c r="I563" s="12"/>
      <c r="J56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80.10.30</v>
      </c>
      <c r="K563" s="12" t="s">
        <v>616</v>
      </c>
      <c r="L563" s="14" t="s">
        <v>18</v>
      </c>
      <c r="M563" s="14"/>
      <c r="N563" s="14"/>
      <c r="O563" s="14" t="s">
        <v>19</v>
      </c>
      <c r="P563" s="14"/>
      <c r="Q563" s="14"/>
      <c r="R563" s="14"/>
      <c r="S563" s="14"/>
      <c r="T563" s="14"/>
      <c r="U563" s="14"/>
    </row>
    <row r="564" spans="3:21" x14ac:dyDescent="0.25">
      <c r="C564" s="11">
        <v>560</v>
      </c>
      <c r="D56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64" s="12" t="s">
        <v>42</v>
      </c>
      <c r="F564" s="12" t="s">
        <v>20</v>
      </c>
      <c r="G564" s="12" t="s">
        <v>28</v>
      </c>
      <c r="H564" s="12" t="s">
        <v>20</v>
      </c>
      <c r="I564" s="12"/>
      <c r="J56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80.10.30.10</v>
      </c>
      <c r="K564" s="12" t="s">
        <v>617</v>
      </c>
      <c r="L564" s="14" t="s">
        <v>18</v>
      </c>
      <c r="M564" s="14"/>
      <c r="N564" s="14"/>
      <c r="O564" s="14" t="s">
        <v>19</v>
      </c>
      <c r="P564" s="14"/>
      <c r="Q564" s="14"/>
      <c r="R564" s="14"/>
      <c r="S564" s="14"/>
      <c r="T564" s="14"/>
      <c r="U564" s="14"/>
    </row>
    <row r="565" spans="3:21" x14ac:dyDescent="0.25">
      <c r="C565" s="11">
        <v>561</v>
      </c>
      <c r="D56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65" s="12" t="s">
        <v>42</v>
      </c>
      <c r="F565" s="12" t="s">
        <v>20</v>
      </c>
      <c r="G565" s="12" t="s">
        <v>28</v>
      </c>
      <c r="H565" s="12" t="s">
        <v>26</v>
      </c>
      <c r="I565" s="12"/>
      <c r="J56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80.10.30.20</v>
      </c>
      <c r="K565" s="12" t="s">
        <v>618</v>
      </c>
      <c r="L565" s="14" t="s">
        <v>18</v>
      </c>
      <c r="M565" s="14"/>
      <c r="N565" s="14"/>
      <c r="O565" s="14" t="s">
        <v>19</v>
      </c>
      <c r="P565" s="14"/>
      <c r="Q565" s="14"/>
      <c r="R565" s="14"/>
      <c r="S565" s="14"/>
      <c r="T565" s="14"/>
      <c r="U565" s="14"/>
    </row>
    <row r="566" spans="3:21" x14ac:dyDescent="0.25">
      <c r="C566" s="11">
        <v>562</v>
      </c>
      <c r="D56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66" s="12" t="s">
        <v>42</v>
      </c>
      <c r="F566" s="12" t="s">
        <v>20</v>
      </c>
      <c r="G566" s="12" t="s">
        <v>28</v>
      </c>
      <c r="H566" s="12" t="s">
        <v>28</v>
      </c>
      <c r="I566" s="12"/>
      <c r="J56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80.10.30.30</v>
      </c>
      <c r="K566" s="12" t="s">
        <v>619</v>
      </c>
      <c r="L566" s="14" t="s">
        <v>18</v>
      </c>
      <c r="M566" s="14"/>
      <c r="N566" s="14"/>
      <c r="O566" s="14" t="s">
        <v>19</v>
      </c>
      <c r="P566" s="14"/>
      <c r="Q566" s="14"/>
      <c r="R566" s="14"/>
      <c r="S566" s="14"/>
      <c r="T566" s="14"/>
      <c r="U566" s="14"/>
    </row>
    <row r="567" spans="3:21" x14ac:dyDescent="0.25">
      <c r="C567" s="11">
        <v>563</v>
      </c>
      <c r="D56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67" s="12" t="s">
        <v>42</v>
      </c>
      <c r="F567" s="12" t="s">
        <v>20</v>
      </c>
      <c r="G567" s="12" t="s">
        <v>28</v>
      </c>
      <c r="H567" s="12" t="s">
        <v>34</v>
      </c>
      <c r="I567" s="12"/>
      <c r="J56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80.10.30.40</v>
      </c>
      <c r="K567" s="12" t="s">
        <v>620</v>
      </c>
      <c r="L567" s="14" t="s">
        <v>18</v>
      </c>
      <c r="M567" s="14"/>
      <c r="N567" s="14"/>
      <c r="O567" s="14" t="s">
        <v>19</v>
      </c>
      <c r="P567" s="14"/>
      <c r="Q567" s="14"/>
      <c r="R567" s="14"/>
      <c r="S567" s="14"/>
      <c r="T567" s="14"/>
      <c r="U567" s="14"/>
    </row>
    <row r="568" spans="3:21" x14ac:dyDescent="0.25">
      <c r="C568" s="11">
        <v>564</v>
      </c>
      <c r="D568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568" s="12" t="s">
        <v>42</v>
      </c>
      <c r="F568" s="12" t="s">
        <v>20</v>
      </c>
      <c r="G568" s="12" t="s">
        <v>34</v>
      </c>
      <c r="H568" s="12"/>
      <c r="I568" s="12"/>
      <c r="J56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80.10.40</v>
      </c>
      <c r="K568" s="12" t="s">
        <v>621</v>
      </c>
      <c r="L568" s="14" t="s">
        <v>18</v>
      </c>
      <c r="M568" s="14"/>
      <c r="N568" s="14"/>
      <c r="O568" s="14" t="s">
        <v>19</v>
      </c>
      <c r="P568" s="14"/>
      <c r="Q568" s="14"/>
      <c r="R568" s="14"/>
      <c r="S568" s="14"/>
      <c r="T568" s="14"/>
      <c r="U568" s="14"/>
    </row>
    <row r="569" spans="3:21" x14ac:dyDescent="0.25">
      <c r="C569" s="11">
        <v>565</v>
      </c>
      <c r="D56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69" s="12" t="s">
        <v>42</v>
      </c>
      <c r="F569" s="12" t="s">
        <v>20</v>
      </c>
      <c r="G569" s="12" t="s">
        <v>34</v>
      </c>
      <c r="H569" s="12" t="s">
        <v>20</v>
      </c>
      <c r="I569" s="12"/>
      <c r="J56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80.10.40.10</v>
      </c>
      <c r="K569" s="12" t="s">
        <v>622</v>
      </c>
      <c r="L569" s="14" t="s">
        <v>18</v>
      </c>
      <c r="M569" s="14"/>
      <c r="N569" s="14"/>
      <c r="O569" s="14" t="s">
        <v>19</v>
      </c>
      <c r="P569" s="14"/>
      <c r="Q569" s="14"/>
      <c r="R569" s="14"/>
      <c r="S569" s="14"/>
      <c r="T569" s="14"/>
      <c r="U569" s="14"/>
    </row>
    <row r="570" spans="3:21" x14ac:dyDescent="0.25">
      <c r="C570" s="11">
        <v>566</v>
      </c>
      <c r="D57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70" s="12" t="s">
        <v>42</v>
      </c>
      <c r="F570" s="12" t="s">
        <v>20</v>
      </c>
      <c r="G570" s="12" t="s">
        <v>34</v>
      </c>
      <c r="H570" s="12" t="s">
        <v>26</v>
      </c>
      <c r="I570" s="12"/>
      <c r="J57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80.10.40.20</v>
      </c>
      <c r="K570" s="12" t="s">
        <v>623</v>
      </c>
      <c r="L570" s="14" t="s">
        <v>18</v>
      </c>
      <c r="M570" s="14"/>
      <c r="N570" s="14"/>
      <c r="O570" s="14" t="s">
        <v>19</v>
      </c>
      <c r="P570" s="14"/>
      <c r="Q570" s="14"/>
      <c r="R570" s="14"/>
      <c r="S570" s="14"/>
      <c r="T570" s="14"/>
      <c r="U570" s="14"/>
    </row>
    <row r="571" spans="3:21" x14ac:dyDescent="0.25">
      <c r="C571" s="11">
        <v>567</v>
      </c>
      <c r="D57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71" s="12" t="s">
        <v>42</v>
      </c>
      <c r="F571" s="12" t="s">
        <v>20</v>
      </c>
      <c r="G571" s="12" t="s">
        <v>34</v>
      </c>
      <c r="H571" s="12" t="s">
        <v>28</v>
      </c>
      <c r="I571" s="12"/>
      <c r="J57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80.10.40.30</v>
      </c>
      <c r="K571" s="12" t="s">
        <v>624</v>
      </c>
      <c r="L571" s="14" t="s">
        <v>18</v>
      </c>
      <c r="M571" s="14"/>
      <c r="N571" s="14"/>
      <c r="O571" s="14" t="s">
        <v>19</v>
      </c>
      <c r="P571" s="14"/>
      <c r="Q571" s="14"/>
      <c r="R571" s="14"/>
      <c r="S571" s="14"/>
      <c r="T571" s="14"/>
      <c r="U571" s="14"/>
    </row>
    <row r="572" spans="3:21" x14ac:dyDescent="0.25">
      <c r="C572" s="11">
        <v>568</v>
      </c>
      <c r="D57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72" s="12" t="s">
        <v>42</v>
      </c>
      <c r="F572" s="12" t="s">
        <v>20</v>
      </c>
      <c r="G572" s="12" t="s">
        <v>34</v>
      </c>
      <c r="H572" s="12" t="s">
        <v>34</v>
      </c>
      <c r="I572" s="12"/>
      <c r="J57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80.10.40.40</v>
      </c>
      <c r="K572" s="12" t="s">
        <v>625</v>
      </c>
      <c r="L572" s="14" t="s">
        <v>18</v>
      </c>
      <c r="M572" s="14"/>
      <c r="N572" s="14"/>
      <c r="O572" s="14" t="s">
        <v>19</v>
      </c>
      <c r="P572" s="14"/>
      <c r="Q572" s="14"/>
      <c r="R572" s="14"/>
      <c r="S572" s="14"/>
      <c r="T572" s="14"/>
      <c r="U572" s="14"/>
    </row>
    <row r="573" spans="3:21" x14ac:dyDescent="0.25">
      <c r="C573" s="11">
        <v>569</v>
      </c>
      <c r="D573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573" s="12" t="s">
        <v>42</v>
      </c>
      <c r="F573" s="12" t="s">
        <v>20</v>
      </c>
      <c r="G573" s="12" t="s">
        <v>36</v>
      </c>
      <c r="H573" s="12"/>
      <c r="I573" s="12"/>
      <c r="J57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80.10.50</v>
      </c>
      <c r="K573" s="12" t="s">
        <v>626</v>
      </c>
      <c r="L573" s="14" t="s">
        <v>18</v>
      </c>
      <c r="M573" s="14"/>
      <c r="N573" s="14"/>
      <c r="O573" s="14" t="s">
        <v>19</v>
      </c>
      <c r="P573" s="14"/>
      <c r="Q573" s="14"/>
      <c r="R573" s="14"/>
      <c r="S573" s="14"/>
      <c r="T573" s="14"/>
      <c r="U573" s="14"/>
    </row>
    <row r="574" spans="3:21" x14ac:dyDescent="0.25">
      <c r="C574" s="11">
        <v>570</v>
      </c>
      <c r="D57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74" s="12" t="s">
        <v>42</v>
      </c>
      <c r="F574" s="12" t="s">
        <v>20</v>
      </c>
      <c r="G574" s="12" t="s">
        <v>36</v>
      </c>
      <c r="H574" s="12" t="s">
        <v>20</v>
      </c>
      <c r="I574" s="12"/>
      <c r="J57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80.10.50.10</v>
      </c>
      <c r="K574" s="12" t="s">
        <v>627</v>
      </c>
      <c r="L574" s="14" t="s">
        <v>18</v>
      </c>
      <c r="M574" s="14"/>
      <c r="N574" s="14"/>
      <c r="O574" s="14" t="s">
        <v>19</v>
      </c>
      <c r="P574" s="14"/>
      <c r="Q574" s="14"/>
      <c r="R574" s="14"/>
      <c r="S574" s="14"/>
      <c r="T574" s="14"/>
      <c r="U574" s="14"/>
    </row>
    <row r="575" spans="3:21" x14ac:dyDescent="0.25">
      <c r="C575" s="11">
        <v>571</v>
      </c>
      <c r="D57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75" s="12" t="s">
        <v>42</v>
      </c>
      <c r="F575" s="12" t="s">
        <v>20</v>
      </c>
      <c r="G575" s="12" t="s">
        <v>36</v>
      </c>
      <c r="H575" s="12" t="s">
        <v>26</v>
      </c>
      <c r="I575" s="12"/>
      <c r="J57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80.10.50.20</v>
      </c>
      <c r="K575" s="12" t="s">
        <v>628</v>
      </c>
      <c r="L575" s="14" t="s">
        <v>18</v>
      </c>
      <c r="M575" s="14"/>
      <c r="N575" s="14"/>
      <c r="O575" s="14" t="s">
        <v>19</v>
      </c>
      <c r="P575" s="14"/>
      <c r="Q575" s="14"/>
      <c r="R575" s="14"/>
      <c r="S575" s="14"/>
      <c r="T575" s="14"/>
      <c r="U575" s="14"/>
    </row>
    <row r="576" spans="3:21" x14ac:dyDescent="0.25">
      <c r="C576" s="11">
        <v>572</v>
      </c>
      <c r="D57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76" s="12" t="s">
        <v>42</v>
      </c>
      <c r="F576" s="12" t="s">
        <v>20</v>
      </c>
      <c r="G576" s="12" t="s">
        <v>36</v>
      </c>
      <c r="H576" s="12" t="s">
        <v>28</v>
      </c>
      <c r="I576" s="12"/>
      <c r="J57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80.10.50.30</v>
      </c>
      <c r="K576" s="12" t="s">
        <v>629</v>
      </c>
      <c r="L576" s="14" t="s">
        <v>18</v>
      </c>
      <c r="M576" s="14"/>
      <c r="N576" s="14"/>
      <c r="O576" s="14" t="s">
        <v>19</v>
      </c>
      <c r="P576" s="14"/>
      <c r="Q576" s="14"/>
      <c r="R576" s="14"/>
      <c r="S576" s="14"/>
      <c r="T576" s="14"/>
      <c r="U576" s="14"/>
    </row>
    <row r="577" spans="3:21" x14ac:dyDescent="0.25">
      <c r="C577" s="11">
        <v>573</v>
      </c>
      <c r="D577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577" s="12" t="s">
        <v>42</v>
      </c>
      <c r="F577" s="12" t="s">
        <v>20</v>
      </c>
      <c r="G577" s="12" t="s">
        <v>38</v>
      </c>
      <c r="H577" s="12"/>
      <c r="I577" s="12"/>
      <c r="J57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80.10.60</v>
      </c>
      <c r="K577" s="12" t="s">
        <v>630</v>
      </c>
      <c r="L577" s="14" t="s">
        <v>18</v>
      </c>
      <c r="M577" s="14"/>
      <c r="N577" s="14"/>
      <c r="O577" s="14" t="s">
        <v>19</v>
      </c>
      <c r="P577" s="14"/>
      <c r="Q577" s="14"/>
      <c r="R577" s="14"/>
      <c r="S577" s="14"/>
      <c r="T577" s="14"/>
      <c r="U577" s="14"/>
    </row>
    <row r="578" spans="3:21" x14ac:dyDescent="0.25">
      <c r="C578" s="11">
        <v>574</v>
      </c>
      <c r="D57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78" s="12" t="s">
        <v>42</v>
      </c>
      <c r="F578" s="12" t="s">
        <v>20</v>
      </c>
      <c r="G578" s="12" t="s">
        <v>38</v>
      </c>
      <c r="H578" s="12" t="s">
        <v>20</v>
      </c>
      <c r="I578" s="12"/>
      <c r="J57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80.10.60.10</v>
      </c>
      <c r="K578" s="12" t="s">
        <v>631</v>
      </c>
      <c r="L578" s="14" t="s">
        <v>18</v>
      </c>
      <c r="M578" s="14"/>
      <c r="N578" s="14"/>
      <c r="O578" s="14" t="s">
        <v>19</v>
      </c>
      <c r="P578" s="14"/>
      <c r="Q578" s="14"/>
      <c r="R578" s="14"/>
      <c r="S578" s="14"/>
      <c r="T578" s="14"/>
      <c r="U578" s="14"/>
    </row>
    <row r="579" spans="3:21" x14ac:dyDescent="0.25">
      <c r="C579" s="11">
        <v>575</v>
      </c>
      <c r="D579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79" s="12" t="s">
        <v>42</v>
      </c>
      <c r="F579" s="12" t="s">
        <v>20</v>
      </c>
      <c r="G579" s="12" t="s">
        <v>38</v>
      </c>
      <c r="H579" s="12" t="s">
        <v>26</v>
      </c>
      <c r="I579" s="12"/>
      <c r="J57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80.10.60.20</v>
      </c>
      <c r="K579" s="12" t="s">
        <v>632</v>
      </c>
      <c r="L579" s="14" t="s">
        <v>18</v>
      </c>
      <c r="M579" s="14"/>
      <c r="N579" s="14"/>
      <c r="O579" s="14" t="s">
        <v>19</v>
      </c>
      <c r="P579" s="14"/>
      <c r="Q579" s="14"/>
      <c r="R579" s="14"/>
      <c r="S579" s="14"/>
      <c r="T579" s="14"/>
      <c r="U579" s="14"/>
    </row>
    <row r="580" spans="3:21" x14ac:dyDescent="0.25">
      <c r="C580" s="11">
        <v>576</v>
      </c>
      <c r="D580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580" s="12" t="s">
        <v>42</v>
      </c>
      <c r="F580" s="12" t="s">
        <v>20</v>
      </c>
      <c r="G580" s="12" t="s">
        <v>40</v>
      </c>
      <c r="H580" s="12"/>
      <c r="I580" s="12"/>
      <c r="J58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80.10.70</v>
      </c>
      <c r="K580" s="12" t="s">
        <v>633</v>
      </c>
      <c r="L580" s="14" t="s">
        <v>18</v>
      </c>
      <c r="M580" s="14"/>
      <c r="N580" s="14"/>
      <c r="O580" s="14" t="s">
        <v>19</v>
      </c>
      <c r="P580" s="14"/>
      <c r="Q580" s="14"/>
      <c r="R580" s="14"/>
      <c r="S580" s="14"/>
      <c r="T580" s="14"/>
      <c r="U580" s="14"/>
    </row>
    <row r="581" spans="3:21" x14ac:dyDescent="0.25">
      <c r="C581" s="11">
        <v>577</v>
      </c>
      <c r="D58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81" s="12" t="s">
        <v>42</v>
      </c>
      <c r="F581" s="12" t="s">
        <v>20</v>
      </c>
      <c r="G581" s="12" t="s">
        <v>40</v>
      </c>
      <c r="H581" s="12" t="s">
        <v>20</v>
      </c>
      <c r="I581" s="12"/>
      <c r="J58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80.10.70.10</v>
      </c>
      <c r="K581" s="12" t="s">
        <v>634</v>
      </c>
      <c r="L581" s="14" t="s">
        <v>18</v>
      </c>
      <c r="M581" s="14"/>
      <c r="N581" s="14"/>
      <c r="O581" s="14" t="s">
        <v>19</v>
      </c>
      <c r="P581" s="14"/>
      <c r="Q581" s="14"/>
      <c r="R581" s="14"/>
      <c r="S581" s="14"/>
      <c r="T581" s="14"/>
      <c r="U581" s="14"/>
    </row>
    <row r="582" spans="3:21" x14ac:dyDescent="0.25">
      <c r="C582" s="11">
        <v>578</v>
      </c>
      <c r="D58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82" s="12" t="s">
        <v>42</v>
      </c>
      <c r="F582" s="12" t="s">
        <v>20</v>
      </c>
      <c r="G582" s="12" t="s">
        <v>40</v>
      </c>
      <c r="H582" s="12" t="s">
        <v>26</v>
      </c>
      <c r="I582" s="12"/>
      <c r="J58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80.10.70.20</v>
      </c>
      <c r="K582" s="12" t="s">
        <v>635</v>
      </c>
      <c r="L582" s="14" t="s">
        <v>18</v>
      </c>
      <c r="M582" s="14"/>
      <c r="N582" s="14"/>
      <c r="O582" s="14" t="s">
        <v>19</v>
      </c>
      <c r="P582" s="14"/>
      <c r="Q582" s="14"/>
      <c r="R582" s="14"/>
      <c r="S582" s="14"/>
      <c r="T582" s="14"/>
      <c r="U582" s="14"/>
    </row>
    <row r="583" spans="3:21" x14ac:dyDescent="0.25">
      <c r="C583" s="11">
        <v>579</v>
      </c>
      <c r="D58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83" s="12" t="s">
        <v>42</v>
      </c>
      <c r="F583" s="12" t="s">
        <v>20</v>
      </c>
      <c r="G583" s="12" t="s">
        <v>40</v>
      </c>
      <c r="H583" s="12" t="s">
        <v>28</v>
      </c>
      <c r="I583" s="12"/>
      <c r="J58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80.10.70.30</v>
      </c>
      <c r="K583" s="12" t="s">
        <v>636</v>
      </c>
      <c r="L583" s="14" t="s">
        <v>18</v>
      </c>
      <c r="M583" s="14"/>
      <c r="N583" s="14"/>
      <c r="O583" s="14" t="s">
        <v>19</v>
      </c>
      <c r="P583" s="14"/>
      <c r="Q583" s="14"/>
      <c r="R583" s="14"/>
      <c r="S583" s="14"/>
      <c r="T583" s="14"/>
      <c r="U583" s="14"/>
    </row>
    <row r="584" spans="3:21" x14ac:dyDescent="0.25">
      <c r="C584" s="11">
        <v>580</v>
      </c>
      <c r="D58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84" s="12" t="s">
        <v>42</v>
      </c>
      <c r="F584" s="12" t="s">
        <v>20</v>
      </c>
      <c r="G584" s="12" t="s">
        <v>40</v>
      </c>
      <c r="H584" s="12" t="s">
        <v>34</v>
      </c>
      <c r="I584" s="12"/>
      <c r="J58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80.10.70.40</v>
      </c>
      <c r="K584" s="12" t="s">
        <v>637</v>
      </c>
      <c r="L584" s="14" t="s">
        <v>18</v>
      </c>
      <c r="M584" s="14"/>
      <c r="N584" s="14"/>
      <c r="O584" s="14" t="s">
        <v>19</v>
      </c>
      <c r="P584" s="14"/>
      <c r="Q584" s="14"/>
      <c r="R584" s="14"/>
      <c r="S584" s="14"/>
      <c r="T584" s="14"/>
      <c r="U584" s="14"/>
    </row>
    <row r="585" spans="3:21" x14ac:dyDescent="0.25">
      <c r="C585" s="11">
        <v>581</v>
      </c>
      <c r="D58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85" s="12" t="s">
        <v>42</v>
      </c>
      <c r="F585" s="12" t="s">
        <v>20</v>
      </c>
      <c r="G585" s="12" t="s">
        <v>40</v>
      </c>
      <c r="H585" s="12" t="s">
        <v>36</v>
      </c>
      <c r="I585" s="12"/>
      <c r="J58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80.10.70.50</v>
      </c>
      <c r="K585" s="12" t="s">
        <v>638</v>
      </c>
      <c r="L585" s="14" t="s">
        <v>18</v>
      </c>
      <c r="M585" s="14"/>
      <c r="N585" s="14"/>
      <c r="O585" s="14" t="s">
        <v>19</v>
      </c>
      <c r="P585" s="14"/>
      <c r="Q585" s="14"/>
      <c r="R585" s="14"/>
      <c r="S585" s="14"/>
      <c r="T585" s="14"/>
      <c r="U585" s="14"/>
    </row>
    <row r="586" spans="3:21" x14ac:dyDescent="0.25">
      <c r="C586" s="11">
        <v>582</v>
      </c>
      <c r="D58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86" s="12" t="s">
        <v>42</v>
      </c>
      <c r="F586" s="12" t="s">
        <v>20</v>
      </c>
      <c r="G586" s="12" t="s">
        <v>40</v>
      </c>
      <c r="H586" s="12" t="s">
        <v>38</v>
      </c>
      <c r="I586" s="12"/>
      <c r="J58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80.10.70.60</v>
      </c>
      <c r="K586" s="12" t="s">
        <v>639</v>
      </c>
      <c r="L586" s="14" t="s">
        <v>18</v>
      </c>
      <c r="M586" s="14"/>
      <c r="N586" s="14"/>
      <c r="O586" s="14" t="s">
        <v>19</v>
      </c>
      <c r="P586" s="14"/>
      <c r="Q586" s="14"/>
      <c r="R586" s="14"/>
      <c r="S586" s="14"/>
      <c r="T586" s="14"/>
      <c r="U586" s="14"/>
    </row>
    <row r="587" spans="3:21" x14ac:dyDescent="0.25">
      <c r="C587" s="11">
        <v>583</v>
      </c>
      <c r="D58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87" s="12" t="s">
        <v>42</v>
      </c>
      <c r="F587" s="12" t="s">
        <v>20</v>
      </c>
      <c r="G587" s="12" t="s">
        <v>40</v>
      </c>
      <c r="H587" s="12" t="s">
        <v>40</v>
      </c>
      <c r="I587" s="12"/>
      <c r="J58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80.10.70.70</v>
      </c>
      <c r="K587" s="12" t="s">
        <v>640</v>
      </c>
      <c r="L587" s="14" t="s">
        <v>18</v>
      </c>
      <c r="M587" s="14"/>
      <c r="N587" s="14"/>
      <c r="O587" s="14" t="s">
        <v>19</v>
      </c>
      <c r="P587" s="14"/>
      <c r="Q587" s="14"/>
      <c r="R587" s="14"/>
      <c r="S587" s="14"/>
      <c r="T587" s="14"/>
      <c r="U587" s="14"/>
    </row>
    <row r="588" spans="3:21" x14ac:dyDescent="0.25">
      <c r="C588" s="11">
        <v>584</v>
      </c>
      <c r="D588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588" s="12" t="s">
        <v>42</v>
      </c>
      <c r="F588" s="12" t="s">
        <v>26</v>
      </c>
      <c r="G588" s="12"/>
      <c r="H588" s="12"/>
      <c r="I588" s="12"/>
      <c r="J58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80.20</v>
      </c>
      <c r="K588" s="12" t="s">
        <v>641</v>
      </c>
      <c r="L588" s="14" t="s">
        <v>18</v>
      </c>
      <c r="M588" s="14"/>
      <c r="N588" s="14"/>
      <c r="O588" s="14" t="s">
        <v>19</v>
      </c>
      <c r="P588" s="14"/>
      <c r="Q588" s="14"/>
      <c r="R588" s="14"/>
      <c r="S588" s="14"/>
      <c r="T588" s="14"/>
      <c r="U588" s="14"/>
    </row>
    <row r="589" spans="3:21" x14ac:dyDescent="0.25">
      <c r="C589" s="11">
        <v>585</v>
      </c>
      <c r="D589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589" s="12" t="s">
        <v>42</v>
      </c>
      <c r="F589" s="12" t="s">
        <v>26</v>
      </c>
      <c r="G589" s="12" t="s">
        <v>20</v>
      </c>
      <c r="H589" s="12"/>
      <c r="I589" s="12"/>
      <c r="J58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80.20.10</v>
      </c>
      <c r="K589" s="12" t="s">
        <v>642</v>
      </c>
      <c r="L589" s="14" t="s">
        <v>18</v>
      </c>
      <c r="M589" s="14"/>
      <c r="N589" s="14"/>
      <c r="O589" s="14" t="s">
        <v>19</v>
      </c>
      <c r="P589" s="14"/>
      <c r="Q589" s="14"/>
      <c r="R589" s="14"/>
      <c r="S589" s="14"/>
      <c r="T589" s="14"/>
      <c r="U589" s="14"/>
    </row>
    <row r="590" spans="3:21" x14ac:dyDescent="0.25">
      <c r="C590" s="11">
        <v>586</v>
      </c>
      <c r="D59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90" s="12" t="s">
        <v>42</v>
      </c>
      <c r="F590" s="12" t="s">
        <v>26</v>
      </c>
      <c r="G590" s="12" t="s">
        <v>20</v>
      </c>
      <c r="H590" s="12" t="s">
        <v>20</v>
      </c>
      <c r="I590" s="12"/>
      <c r="J59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80.20.10.10</v>
      </c>
      <c r="K590" s="12" t="s">
        <v>643</v>
      </c>
      <c r="L590" s="14" t="s">
        <v>18</v>
      </c>
      <c r="M590" s="14"/>
      <c r="N590" s="14"/>
      <c r="O590" s="14" t="s">
        <v>19</v>
      </c>
      <c r="P590" s="14"/>
      <c r="Q590" s="14"/>
      <c r="R590" s="14"/>
      <c r="S590" s="14"/>
      <c r="T590" s="14"/>
      <c r="U590" s="14"/>
    </row>
    <row r="591" spans="3:21" x14ac:dyDescent="0.25">
      <c r="C591" s="11">
        <v>587</v>
      </c>
      <c r="D59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91" s="12" t="s">
        <v>42</v>
      </c>
      <c r="F591" s="12" t="s">
        <v>26</v>
      </c>
      <c r="G591" s="12" t="s">
        <v>20</v>
      </c>
      <c r="H591" s="12" t="s">
        <v>26</v>
      </c>
      <c r="I591" s="12"/>
      <c r="J59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80.20.10.20</v>
      </c>
      <c r="K591" s="12" t="s">
        <v>644</v>
      </c>
      <c r="L591" s="14" t="s">
        <v>18</v>
      </c>
      <c r="M591" s="14"/>
      <c r="N591" s="14"/>
      <c r="O591" s="14" t="s">
        <v>19</v>
      </c>
      <c r="P591" s="14"/>
      <c r="Q591" s="14"/>
      <c r="R591" s="14"/>
      <c r="S591" s="14"/>
      <c r="T591" s="14"/>
      <c r="U591" s="14"/>
    </row>
    <row r="592" spans="3:21" x14ac:dyDescent="0.25">
      <c r="C592" s="11">
        <v>588</v>
      </c>
      <c r="D59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92" s="12" t="s">
        <v>42</v>
      </c>
      <c r="F592" s="12" t="s">
        <v>26</v>
      </c>
      <c r="G592" s="12" t="s">
        <v>20</v>
      </c>
      <c r="H592" s="12" t="s">
        <v>28</v>
      </c>
      <c r="I592" s="12"/>
      <c r="J59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80.20.10.30</v>
      </c>
      <c r="K592" s="12" t="s">
        <v>645</v>
      </c>
      <c r="L592" s="14" t="s">
        <v>18</v>
      </c>
      <c r="M592" s="14"/>
      <c r="N592" s="14"/>
      <c r="O592" s="14" t="s">
        <v>19</v>
      </c>
      <c r="P592" s="14"/>
      <c r="Q592" s="14"/>
      <c r="R592" s="14"/>
      <c r="S592" s="14"/>
      <c r="T592" s="14"/>
      <c r="U592" s="14"/>
    </row>
    <row r="593" spans="3:21" x14ac:dyDescent="0.25">
      <c r="C593" s="11">
        <v>589</v>
      </c>
      <c r="D59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93" s="12" t="s">
        <v>42</v>
      </c>
      <c r="F593" s="12" t="s">
        <v>26</v>
      </c>
      <c r="G593" s="12" t="s">
        <v>20</v>
      </c>
      <c r="H593" s="12" t="s">
        <v>34</v>
      </c>
      <c r="I593" s="12"/>
      <c r="J59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80.20.10.40</v>
      </c>
      <c r="K593" s="12" t="s">
        <v>646</v>
      </c>
      <c r="L593" s="14" t="s">
        <v>18</v>
      </c>
      <c r="M593" s="14"/>
      <c r="N593" s="14"/>
      <c r="O593" s="14" t="s">
        <v>19</v>
      </c>
      <c r="P593" s="14"/>
      <c r="Q593" s="14"/>
      <c r="R593" s="14"/>
      <c r="S593" s="14"/>
      <c r="T593" s="14"/>
      <c r="U593" s="14"/>
    </row>
    <row r="594" spans="3:21" x14ac:dyDescent="0.25">
      <c r="C594" s="11">
        <v>590</v>
      </c>
      <c r="D594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594" s="12" t="s">
        <v>42</v>
      </c>
      <c r="F594" s="12" t="s">
        <v>26</v>
      </c>
      <c r="G594" s="12" t="s">
        <v>26</v>
      </c>
      <c r="H594" s="12"/>
      <c r="I594" s="12"/>
      <c r="J59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80.20.20</v>
      </c>
      <c r="K594" s="12" t="s">
        <v>647</v>
      </c>
      <c r="L594" s="14" t="s">
        <v>18</v>
      </c>
      <c r="M594" s="14"/>
      <c r="N594" s="14"/>
      <c r="O594" s="14" t="s">
        <v>19</v>
      </c>
      <c r="P594" s="14"/>
      <c r="Q594" s="14"/>
      <c r="R594" s="14"/>
      <c r="S594" s="14"/>
      <c r="T594" s="14"/>
      <c r="U594" s="14"/>
    </row>
    <row r="595" spans="3:21" x14ac:dyDescent="0.25">
      <c r="C595" s="11">
        <v>591</v>
      </c>
      <c r="D59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95" s="12" t="s">
        <v>42</v>
      </c>
      <c r="F595" s="12" t="s">
        <v>26</v>
      </c>
      <c r="G595" s="12" t="s">
        <v>26</v>
      </c>
      <c r="H595" s="12" t="s">
        <v>20</v>
      </c>
      <c r="I595" s="12"/>
      <c r="J59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80.20.20.10</v>
      </c>
      <c r="K595" s="12" t="s">
        <v>648</v>
      </c>
      <c r="L595" s="14" t="s">
        <v>18</v>
      </c>
      <c r="M595" s="14"/>
      <c r="N595" s="14"/>
      <c r="O595" s="14" t="s">
        <v>19</v>
      </c>
      <c r="P595" s="14"/>
      <c r="Q595" s="14"/>
      <c r="R595" s="14"/>
      <c r="S595" s="14"/>
      <c r="T595" s="14"/>
      <c r="U595" s="14"/>
    </row>
    <row r="596" spans="3:21" x14ac:dyDescent="0.25">
      <c r="C596" s="11">
        <v>592</v>
      </c>
      <c r="D59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96" s="12" t="s">
        <v>42</v>
      </c>
      <c r="F596" s="12" t="s">
        <v>26</v>
      </c>
      <c r="G596" s="12" t="s">
        <v>26</v>
      </c>
      <c r="H596" s="12" t="s">
        <v>26</v>
      </c>
      <c r="I596" s="12"/>
      <c r="J59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80.20.20.20</v>
      </c>
      <c r="K596" s="12" t="s">
        <v>649</v>
      </c>
      <c r="L596" s="14" t="s">
        <v>18</v>
      </c>
      <c r="M596" s="14"/>
      <c r="N596" s="14"/>
      <c r="O596" s="14" t="s">
        <v>19</v>
      </c>
      <c r="P596" s="14"/>
      <c r="Q596" s="14"/>
      <c r="R596" s="14"/>
      <c r="S596" s="14"/>
      <c r="T596" s="14"/>
      <c r="U596" s="14"/>
    </row>
    <row r="597" spans="3:21" x14ac:dyDescent="0.25">
      <c r="C597" s="11">
        <v>593</v>
      </c>
      <c r="D59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97" s="12" t="s">
        <v>42</v>
      </c>
      <c r="F597" s="12" t="s">
        <v>26</v>
      </c>
      <c r="G597" s="12" t="s">
        <v>26</v>
      </c>
      <c r="H597" s="12" t="s">
        <v>28</v>
      </c>
      <c r="I597" s="12"/>
      <c r="J59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80.20.20.30</v>
      </c>
      <c r="K597" s="12" t="s">
        <v>650</v>
      </c>
      <c r="L597" s="14" t="s">
        <v>18</v>
      </c>
      <c r="M597" s="14"/>
      <c r="N597" s="14"/>
      <c r="O597" s="14" t="s">
        <v>19</v>
      </c>
      <c r="P597" s="14"/>
      <c r="Q597" s="14"/>
      <c r="R597" s="14"/>
      <c r="S597" s="14"/>
      <c r="T597" s="14"/>
      <c r="U597" s="14"/>
    </row>
    <row r="598" spans="3:21" x14ac:dyDescent="0.25">
      <c r="C598" s="11">
        <v>594</v>
      </c>
      <c r="D59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598" s="12" t="s">
        <v>42</v>
      </c>
      <c r="F598" s="12" t="s">
        <v>26</v>
      </c>
      <c r="G598" s="12" t="s">
        <v>26</v>
      </c>
      <c r="H598" s="12" t="s">
        <v>34</v>
      </c>
      <c r="I598" s="12"/>
      <c r="J59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80.20.20.40</v>
      </c>
      <c r="K598" s="12" t="s">
        <v>651</v>
      </c>
      <c r="L598" s="14" t="s">
        <v>18</v>
      </c>
      <c r="M598" s="14"/>
      <c r="N598" s="14"/>
      <c r="O598" s="14" t="s">
        <v>19</v>
      </c>
      <c r="P598" s="14"/>
      <c r="Q598" s="14"/>
      <c r="R598" s="14"/>
      <c r="S598" s="14"/>
      <c r="T598" s="14"/>
      <c r="U598" s="14"/>
    </row>
    <row r="599" spans="3:21" x14ac:dyDescent="0.25">
      <c r="C599" s="11">
        <v>595</v>
      </c>
      <c r="D599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599" s="12" t="s">
        <v>42</v>
      </c>
      <c r="F599" s="12" t="s">
        <v>26</v>
      </c>
      <c r="G599" s="12" t="s">
        <v>28</v>
      </c>
      <c r="H599" s="12"/>
      <c r="I599" s="12"/>
      <c r="J59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80.20.30</v>
      </c>
      <c r="K599" s="12" t="s">
        <v>652</v>
      </c>
      <c r="L599" s="14" t="s">
        <v>18</v>
      </c>
      <c r="M599" s="14"/>
      <c r="N599" s="14"/>
      <c r="O599" s="14" t="s">
        <v>19</v>
      </c>
      <c r="P599" s="14"/>
      <c r="Q599" s="14"/>
      <c r="R599" s="14"/>
      <c r="S599" s="14"/>
      <c r="T599" s="14"/>
      <c r="U599" s="14"/>
    </row>
    <row r="600" spans="3:21" x14ac:dyDescent="0.25">
      <c r="C600" s="11">
        <v>596</v>
      </c>
      <c r="D60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600" s="12" t="s">
        <v>42</v>
      </c>
      <c r="F600" s="12" t="s">
        <v>26</v>
      </c>
      <c r="G600" s="12" t="s">
        <v>28</v>
      </c>
      <c r="H600" s="12" t="s">
        <v>20</v>
      </c>
      <c r="I600" s="12"/>
      <c r="J60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80.20.30.10</v>
      </c>
      <c r="K600" s="12" t="s">
        <v>652</v>
      </c>
      <c r="L600" s="14" t="s">
        <v>18</v>
      </c>
      <c r="M600" s="14"/>
      <c r="N600" s="14"/>
      <c r="O600" s="14" t="s">
        <v>19</v>
      </c>
      <c r="P600" s="14"/>
      <c r="Q600" s="14"/>
      <c r="R600" s="14"/>
      <c r="S600" s="14"/>
      <c r="T600" s="14"/>
      <c r="U600" s="14"/>
    </row>
    <row r="601" spans="3:21" x14ac:dyDescent="0.25">
      <c r="C601" s="11">
        <v>597</v>
      </c>
      <c r="D601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601" s="12" t="s">
        <v>42</v>
      </c>
      <c r="F601" s="12" t="s">
        <v>28</v>
      </c>
      <c r="G601" s="12"/>
      <c r="H601" s="12"/>
      <c r="I601" s="12"/>
      <c r="J60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80.30</v>
      </c>
      <c r="K601" s="12" t="s">
        <v>653</v>
      </c>
      <c r="L601" s="14" t="s">
        <v>18</v>
      </c>
      <c r="M601" s="14"/>
      <c r="N601" s="14"/>
      <c r="O601" s="14" t="s">
        <v>19</v>
      </c>
      <c r="P601" s="14"/>
      <c r="Q601" s="14"/>
      <c r="R601" s="14"/>
      <c r="S601" s="14"/>
      <c r="T601" s="14"/>
      <c r="U601" s="14"/>
    </row>
    <row r="602" spans="3:21" x14ac:dyDescent="0.25">
      <c r="C602" s="11">
        <v>598</v>
      </c>
      <c r="D602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602" s="12" t="s">
        <v>42</v>
      </c>
      <c r="F602" s="12" t="s">
        <v>28</v>
      </c>
      <c r="G602" s="12" t="s">
        <v>20</v>
      </c>
      <c r="H602" s="12"/>
      <c r="I602" s="12"/>
      <c r="J60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80.30.10</v>
      </c>
      <c r="K602" s="12" t="s">
        <v>654</v>
      </c>
      <c r="L602" s="14" t="s">
        <v>18</v>
      </c>
      <c r="M602" s="14"/>
      <c r="N602" s="14"/>
      <c r="O602" s="14" t="s">
        <v>19</v>
      </c>
      <c r="P602" s="14"/>
      <c r="Q602" s="14"/>
      <c r="R602" s="14"/>
      <c r="S602" s="14"/>
      <c r="T602" s="14"/>
      <c r="U602" s="14"/>
    </row>
    <row r="603" spans="3:21" x14ac:dyDescent="0.25">
      <c r="C603" s="11">
        <v>599</v>
      </c>
      <c r="D60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603" s="12" t="s">
        <v>42</v>
      </c>
      <c r="F603" s="12" t="s">
        <v>28</v>
      </c>
      <c r="G603" s="12" t="s">
        <v>20</v>
      </c>
      <c r="H603" s="12" t="s">
        <v>20</v>
      </c>
      <c r="I603" s="12"/>
      <c r="J60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80.30.10.10</v>
      </c>
      <c r="K603" s="12" t="s">
        <v>655</v>
      </c>
      <c r="L603" s="14" t="s">
        <v>18</v>
      </c>
      <c r="M603" s="14"/>
      <c r="N603" s="14"/>
      <c r="O603" s="14" t="s">
        <v>19</v>
      </c>
      <c r="P603" s="14"/>
      <c r="Q603" s="14"/>
      <c r="R603" s="14"/>
      <c r="S603" s="14"/>
      <c r="T603" s="14"/>
      <c r="U603" s="14"/>
    </row>
    <row r="604" spans="3:21" x14ac:dyDescent="0.25">
      <c r="C604" s="11">
        <v>600</v>
      </c>
      <c r="D604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604" s="12" t="s">
        <v>42</v>
      </c>
      <c r="F604" s="12" t="s">
        <v>28</v>
      </c>
      <c r="G604" s="12" t="s">
        <v>20</v>
      </c>
      <c r="H604" s="12" t="s">
        <v>26</v>
      </c>
      <c r="I604" s="12"/>
      <c r="J604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80.30.10.20</v>
      </c>
      <c r="K604" s="12" t="s">
        <v>656</v>
      </c>
      <c r="L604" s="14" t="s">
        <v>18</v>
      </c>
      <c r="M604" s="14"/>
      <c r="N604" s="14"/>
      <c r="O604" s="14" t="s">
        <v>19</v>
      </c>
      <c r="P604" s="14"/>
      <c r="Q604" s="14"/>
      <c r="R604" s="14"/>
      <c r="S604" s="14"/>
      <c r="T604" s="14"/>
      <c r="U604" s="14"/>
    </row>
    <row r="605" spans="3:21" x14ac:dyDescent="0.25">
      <c r="C605" s="11">
        <v>601</v>
      </c>
      <c r="D60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605" s="12" t="s">
        <v>42</v>
      </c>
      <c r="F605" s="12" t="s">
        <v>28</v>
      </c>
      <c r="G605" s="12" t="s">
        <v>20</v>
      </c>
      <c r="H605" s="12" t="s">
        <v>28</v>
      </c>
      <c r="I605" s="12"/>
      <c r="J60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80.30.10.30</v>
      </c>
      <c r="K605" s="12" t="s">
        <v>657</v>
      </c>
      <c r="L605" s="14" t="s">
        <v>18</v>
      </c>
      <c r="M605" s="14"/>
      <c r="N605" s="14"/>
      <c r="O605" s="14" t="s">
        <v>19</v>
      </c>
      <c r="P605" s="14"/>
      <c r="Q605" s="14"/>
      <c r="R605" s="14"/>
      <c r="S605" s="14"/>
      <c r="T605" s="14"/>
      <c r="U605" s="14"/>
    </row>
    <row r="606" spans="3:21" x14ac:dyDescent="0.25">
      <c r="C606" s="11">
        <v>602</v>
      </c>
      <c r="D60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606" s="12" t="s">
        <v>42</v>
      </c>
      <c r="F606" s="12" t="s">
        <v>28</v>
      </c>
      <c r="G606" s="12" t="s">
        <v>20</v>
      </c>
      <c r="H606" s="12" t="s">
        <v>34</v>
      </c>
      <c r="I606" s="12"/>
      <c r="J60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80.30.10.40</v>
      </c>
      <c r="K606" s="12" t="s">
        <v>658</v>
      </c>
      <c r="L606" s="14" t="s">
        <v>18</v>
      </c>
      <c r="M606" s="14"/>
      <c r="N606" s="14"/>
      <c r="O606" s="14" t="s">
        <v>19</v>
      </c>
      <c r="P606" s="14"/>
      <c r="Q606" s="14"/>
      <c r="R606" s="14"/>
      <c r="S606" s="14"/>
      <c r="T606" s="14"/>
      <c r="U606" s="14"/>
    </row>
    <row r="607" spans="3:21" x14ac:dyDescent="0.25">
      <c r="C607" s="11">
        <v>603</v>
      </c>
      <c r="D60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607" s="12" t="s">
        <v>42</v>
      </c>
      <c r="F607" s="12" t="s">
        <v>28</v>
      </c>
      <c r="G607" s="12" t="s">
        <v>20</v>
      </c>
      <c r="H607" s="12" t="s">
        <v>36</v>
      </c>
      <c r="I607" s="12"/>
      <c r="J60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80.30.10.50</v>
      </c>
      <c r="K607" s="12" t="s">
        <v>659</v>
      </c>
      <c r="L607" s="14" t="s">
        <v>18</v>
      </c>
      <c r="M607" s="14"/>
      <c r="N607" s="14"/>
      <c r="O607" s="14" t="s">
        <v>19</v>
      </c>
      <c r="P607" s="14"/>
      <c r="Q607" s="14"/>
      <c r="R607" s="14"/>
      <c r="S607" s="14"/>
      <c r="T607" s="14"/>
      <c r="U607" s="14"/>
    </row>
    <row r="608" spans="3:21" x14ac:dyDescent="0.25">
      <c r="C608" s="11">
        <v>604</v>
      </c>
      <c r="D60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608" s="12" t="s">
        <v>42</v>
      </c>
      <c r="F608" s="12" t="s">
        <v>28</v>
      </c>
      <c r="G608" s="12" t="s">
        <v>20</v>
      </c>
      <c r="H608" s="12" t="s">
        <v>38</v>
      </c>
      <c r="I608" s="12"/>
      <c r="J60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80.30.10.60</v>
      </c>
      <c r="K608" s="12" t="s">
        <v>660</v>
      </c>
      <c r="L608" s="14" t="s">
        <v>18</v>
      </c>
      <c r="M608" s="14"/>
      <c r="N608" s="14"/>
      <c r="O608" s="14" t="s">
        <v>19</v>
      </c>
      <c r="P608" s="14"/>
      <c r="Q608" s="14"/>
      <c r="R608" s="14"/>
      <c r="S608" s="14"/>
      <c r="T608" s="14"/>
      <c r="U608" s="14"/>
    </row>
    <row r="609" spans="3:21" x14ac:dyDescent="0.25">
      <c r="C609" s="11">
        <v>605</v>
      </c>
      <c r="D609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609" s="12" t="s">
        <v>42</v>
      </c>
      <c r="F609" s="12" t="s">
        <v>28</v>
      </c>
      <c r="G609" s="12" t="s">
        <v>26</v>
      </c>
      <c r="H609" s="12"/>
      <c r="I609" s="12"/>
      <c r="J60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80.30.20</v>
      </c>
      <c r="K609" s="12" t="s">
        <v>661</v>
      </c>
      <c r="L609" s="14" t="s">
        <v>18</v>
      </c>
      <c r="M609" s="14"/>
      <c r="N609" s="14"/>
      <c r="O609" s="14" t="s">
        <v>19</v>
      </c>
      <c r="P609" s="14"/>
      <c r="Q609" s="14"/>
      <c r="R609" s="14"/>
      <c r="S609" s="14"/>
      <c r="T609" s="14"/>
      <c r="U609" s="14"/>
    </row>
    <row r="610" spans="3:21" x14ac:dyDescent="0.25">
      <c r="C610" s="11">
        <v>606</v>
      </c>
      <c r="D61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610" s="12" t="s">
        <v>42</v>
      </c>
      <c r="F610" s="12" t="s">
        <v>28</v>
      </c>
      <c r="G610" s="12" t="s">
        <v>26</v>
      </c>
      <c r="H610" s="12" t="s">
        <v>20</v>
      </c>
      <c r="I610" s="12"/>
      <c r="J61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80.30.20.10</v>
      </c>
      <c r="K610" s="12" t="s">
        <v>662</v>
      </c>
      <c r="L610" s="14" t="s">
        <v>18</v>
      </c>
      <c r="M610" s="14"/>
      <c r="N610" s="14"/>
      <c r="O610" s="14" t="s">
        <v>19</v>
      </c>
      <c r="P610" s="14"/>
      <c r="Q610" s="14"/>
      <c r="R610" s="14"/>
      <c r="S610" s="14"/>
      <c r="T610" s="14"/>
      <c r="U610" s="14"/>
    </row>
    <row r="611" spans="3:21" x14ac:dyDescent="0.25">
      <c r="C611" s="11">
        <v>607</v>
      </c>
      <c r="D611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611" s="12" t="s">
        <v>42</v>
      </c>
      <c r="F611" s="12" t="s">
        <v>28</v>
      </c>
      <c r="G611" s="12" t="s">
        <v>26</v>
      </c>
      <c r="H611" s="12" t="s">
        <v>26</v>
      </c>
      <c r="I611" s="12"/>
      <c r="J61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80.30.20.20</v>
      </c>
      <c r="K611" s="12" t="s">
        <v>663</v>
      </c>
      <c r="L611" s="14" t="s">
        <v>18</v>
      </c>
      <c r="M611" s="14"/>
      <c r="N611" s="14"/>
      <c r="O611" s="14" t="s">
        <v>19</v>
      </c>
      <c r="P611" s="14"/>
      <c r="Q611" s="14"/>
      <c r="R611" s="14"/>
      <c r="S611" s="14"/>
      <c r="T611" s="14"/>
      <c r="U611" s="14"/>
    </row>
    <row r="612" spans="3:21" x14ac:dyDescent="0.25">
      <c r="C612" s="11">
        <v>608</v>
      </c>
      <c r="D612" s="12">
        <f>IF(ISBLANK(Table5710[[#This Row],[N1]]),"-",IF(ISBLANK(Table5710[[#This Row],[N2]]),1,IF(ISBLANK(Table5710[[#This Row],[N3]]),2,IF(ISBLANK(Table5710[[#This Row],[N4]]),3,IF(ISBLANK(Table5710[[#This Row],[N5]]),4,5)))))</f>
        <v>2</v>
      </c>
      <c r="E612" s="12" t="s">
        <v>42</v>
      </c>
      <c r="F612" s="12" t="s">
        <v>34</v>
      </c>
      <c r="G612" s="12"/>
      <c r="H612" s="12"/>
      <c r="I612" s="12"/>
      <c r="J61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80.40</v>
      </c>
      <c r="K612" s="12" t="s">
        <v>664</v>
      </c>
      <c r="L612" s="14" t="s">
        <v>18</v>
      </c>
      <c r="M612" s="14"/>
      <c r="N612" s="14"/>
      <c r="O612" s="14" t="s">
        <v>19</v>
      </c>
      <c r="P612" s="14"/>
      <c r="Q612" s="14"/>
      <c r="R612" s="14"/>
      <c r="S612" s="14"/>
      <c r="T612" s="14"/>
      <c r="U612" s="14"/>
    </row>
    <row r="613" spans="3:21" x14ac:dyDescent="0.25">
      <c r="C613" s="11">
        <v>609</v>
      </c>
      <c r="D613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613" s="12" t="s">
        <v>42</v>
      </c>
      <c r="F613" s="12" t="s">
        <v>34</v>
      </c>
      <c r="G613" s="12" t="s">
        <v>20</v>
      </c>
      <c r="H613" s="12"/>
      <c r="I613" s="12"/>
      <c r="J61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80.40.10</v>
      </c>
      <c r="K613" s="12" t="s">
        <v>665</v>
      </c>
      <c r="L613" s="14" t="s">
        <v>18</v>
      </c>
      <c r="M613" s="14"/>
      <c r="N613" s="14"/>
      <c r="O613" s="14" t="s">
        <v>19</v>
      </c>
      <c r="P613" s="14"/>
      <c r="Q613" s="14"/>
      <c r="R613" s="14"/>
      <c r="S613" s="14"/>
      <c r="T613" s="14"/>
      <c r="U613" s="14"/>
    </row>
    <row r="614" spans="3:21" x14ac:dyDescent="0.25">
      <c r="C614" s="23">
        <v>610</v>
      </c>
      <c r="D614" s="24">
        <f>IF(ISBLANK(Table5710[[#This Row],[N1]]),"-",IF(ISBLANK(Table5710[[#This Row],[N2]]),1,IF(ISBLANK(Table5710[[#This Row],[N3]]),2,IF(ISBLANK(Table5710[[#This Row],[N4]]),3,IF(ISBLANK(Table5710[[#This Row],[N5]]),4,5)))))</f>
        <v>4</v>
      </c>
      <c r="E614" s="24" t="s">
        <v>42</v>
      </c>
      <c r="F614" s="24" t="s">
        <v>34</v>
      </c>
      <c r="G614" s="24" t="s">
        <v>20</v>
      </c>
      <c r="H614" s="24" t="s">
        <v>20</v>
      </c>
      <c r="I614" s="24"/>
      <c r="J614" s="25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80.40.10.10</v>
      </c>
      <c r="K614" s="24" t="s">
        <v>666</v>
      </c>
      <c r="L614" s="14" t="s">
        <v>18</v>
      </c>
      <c r="M614" s="14"/>
      <c r="N614" s="14"/>
      <c r="O614" s="14" t="s">
        <v>19</v>
      </c>
      <c r="P614" s="14"/>
      <c r="Q614" s="14"/>
      <c r="R614" s="14"/>
      <c r="S614" s="14" t="s">
        <v>667</v>
      </c>
      <c r="T614" s="14" t="s">
        <v>668</v>
      </c>
      <c r="U614" s="14"/>
    </row>
    <row r="615" spans="3:21" x14ac:dyDescent="0.25">
      <c r="C615" s="11">
        <v>611</v>
      </c>
      <c r="D615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615" s="12" t="s">
        <v>42</v>
      </c>
      <c r="F615" s="12" t="s">
        <v>34</v>
      </c>
      <c r="G615" s="12" t="s">
        <v>20</v>
      </c>
      <c r="H615" s="12" t="s">
        <v>26</v>
      </c>
      <c r="I615" s="12"/>
      <c r="J615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80.40.10.20</v>
      </c>
      <c r="K615" s="12" t="s">
        <v>669</v>
      </c>
      <c r="L615" s="14" t="s">
        <v>18</v>
      </c>
      <c r="M615" s="14"/>
      <c r="N615" s="14"/>
      <c r="O615" s="14" t="s">
        <v>19</v>
      </c>
      <c r="P615" s="14"/>
      <c r="Q615" s="14"/>
      <c r="R615" s="14"/>
      <c r="S615" s="14"/>
      <c r="T615" s="14"/>
      <c r="U615" s="14"/>
    </row>
    <row r="616" spans="3:21" x14ac:dyDescent="0.25">
      <c r="C616" s="11">
        <v>612</v>
      </c>
      <c r="D616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616" s="12" t="s">
        <v>42</v>
      </c>
      <c r="F616" s="12" t="s">
        <v>34</v>
      </c>
      <c r="G616" s="12" t="s">
        <v>20</v>
      </c>
      <c r="H616" s="12" t="s">
        <v>28</v>
      </c>
      <c r="I616" s="12"/>
      <c r="J616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80.40.10.30</v>
      </c>
      <c r="K616" s="12" t="s">
        <v>670</v>
      </c>
      <c r="L616" s="14" t="s">
        <v>18</v>
      </c>
      <c r="M616" s="14"/>
      <c r="N616" s="14"/>
      <c r="O616" s="14" t="s">
        <v>19</v>
      </c>
      <c r="P616" s="14"/>
      <c r="Q616" s="14"/>
      <c r="R616" s="14"/>
      <c r="S616" s="14"/>
      <c r="T616" s="14"/>
      <c r="U616" s="14"/>
    </row>
    <row r="617" spans="3:21" x14ac:dyDescent="0.25">
      <c r="C617" s="11">
        <v>613</v>
      </c>
      <c r="D617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617" s="12" t="s">
        <v>42</v>
      </c>
      <c r="F617" s="12" t="s">
        <v>34</v>
      </c>
      <c r="G617" s="12" t="s">
        <v>20</v>
      </c>
      <c r="H617" s="12" t="s">
        <v>34</v>
      </c>
      <c r="I617" s="12"/>
      <c r="J617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80.40.10.40</v>
      </c>
      <c r="K617" s="12" t="s">
        <v>671</v>
      </c>
      <c r="L617" s="14" t="s">
        <v>18</v>
      </c>
      <c r="M617" s="14"/>
      <c r="N617" s="14"/>
      <c r="O617" s="14" t="s">
        <v>19</v>
      </c>
      <c r="P617" s="14"/>
      <c r="Q617" s="14"/>
      <c r="R617" s="14"/>
      <c r="S617" s="14"/>
      <c r="T617" s="14"/>
      <c r="U617" s="14"/>
    </row>
    <row r="618" spans="3:21" x14ac:dyDescent="0.25">
      <c r="C618" s="11">
        <v>614</v>
      </c>
      <c r="D618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618" s="12" t="s">
        <v>42</v>
      </c>
      <c r="F618" s="12" t="s">
        <v>34</v>
      </c>
      <c r="G618" s="12" t="s">
        <v>20</v>
      </c>
      <c r="H618" s="12" t="s">
        <v>36</v>
      </c>
      <c r="I618" s="12"/>
      <c r="J618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80.40.10.50</v>
      </c>
      <c r="K618" s="12" t="s">
        <v>672</v>
      </c>
      <c r="L618" s="14" t="s">
        <v>18</v>
      </c>
      <c r="M618" s="14"/>
      <c r="N618" s="14"/>
      <c r="O618" s="14" t="s">
        <v>19</v>
      </c>
      <c r="P618" s="14"/>
      <c r="Q618" s="14"/>
      <c r="R618" s="14"/>
      <c r="S618" s="14"/>
      <c r="T618" s="14"/>
      <c r="U618" s="14"/>
    </row>
    <row r="619" spans="3:21" x14ac:dyDescent="0.25">
      <c r="C619" s="11">
        <v>615</v>
      </c>
      <c r="D619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619" s="12" t="s">
        <v>42</v>
      </c>
      <c r="F619" s="12" t="s">
        <v>34</v>
      </c>
      <c r="G619" s="12" t="s">
        <v>26</v>
      </c>
      <c r="H619" s="12"/>
      <c r="I619" s="12"/>
      <c r="J619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80.40.20</v>
      </c>
      <c r="K619" s="12" t="s">
        <v>673</v>
      </c>
      <c r="L619" s="14" t="s">
        <v>18</v>
      </c>
      <c r="M619" s="14"/>
      <c r="N619" s="14"/>
      <c r="O619" s="14" t="s">
        <v>19</v>
      </c>
      <c r="P619" s="14"/>
      <c r="Q619" s="14"/>
      <c r="R619" s="14"/>
      <c r="S619" s="14"/>
      <c r="T619" s="14"/>
      <c r="U619" s="14"/>
    </row>
    <row r="620" spans="3:21" x14ac:dyDescent="0.25">
      <c r="C620" s="11">
        <v>616</v>
      </c>
      <c r="D620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620" s="12" t="s">
        <v>42</v>
      </c>
      <c r="F620" s="12" t="s">
        <v>34</v>
      </c>
      <c r="G620" s="12" t="s">
        <v>26</v>
      </c>
      <c r="H620" s="12" t="s">
        <v>20</v>
      </c>
      <c r="I620" s="12"/>
      <c r="J620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80.40.20.10</v>
      </c>
      <c r="K620" s="12" t="s">
        <v>674</v>
      </c>
      <c r="L620" s="14" t="s">
        <v>18</v>
      </c>
      <c r="M620" s="14"/>
      <c r="N620" s="14"/>
      <c r="O620" s="14" t="s">
        <v>19</v>
      </c>
      <c r="P620" s="14"/>
      <c r="Q620" s="14"/>
      <c r="R620" s="14"/>
      <c r="S620" s="14"/>
      <c r="T620" s="14"/>
      <c r="U620" s="14"/>
    </row>
    <row r="621" spans="3:21" x14ac:dyDescent="0.25">
      <c r="C621" s="11">
        <v>617</v>
      </c>
      <c r="D621" s="12">
        <f>IF(ISBLANK(Table5710[[#This Row],[N1]]),"-",IF(ISBLANK(Table5710[[#This Row],[N2]]),1,IF(ISBLANK(Table5710[[#This Row],[N3]]),2,IF(ISBLANK(Table5710[[#This Row],[N4]]),3,IF(ISBLANK(Table5710[[#This Row],[N5]]),4,5)))))</f>
        <v>3</v>
      </c>
      <c r="E621" s="12" t="s">
        <v>42</v>
      </c>
      <c r="F621" s="12" t="s">
        <v>34</v>
      </c>
      <c r="G621" s="12" t="s">
        <v>28</v>
      </c>
      <c r="H621" s="12"/>
      <c r="I621" s="12"/>
      <c r="J621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80.40.30</v>
      </c>
      <c r="K621" s="12" t="s">
        <v>675</v>
      </c>
      <c r="L621" s="14" t="s">
        <v>18</v>
      </c>
      <c r="M621" s="14"/>
      <c r="N621" s="14"/>
      <c r="O621" s="14" t="s">
        <v>19</v>
      </c>
      <c r="P621" s="14"/>
      <c r="Q621" s="14"/>
      <c r="R621" s="14"/>
      <c r="S621" s="14"/>
      <c r="T621" s="14"/>
      <c r="U621" s="14"/>
    </row>
    <row r="622" spans="3:21" x14ac:dyDescent="0.25">
      <c r="C622" s="11">
        <v>618</v>
      </c>
      <c r="D622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622" s="12" t="s">
        <v>42</v>
      </c>
      <c r="F622" s="12" t="s">
        <v>34</v>
      </c>
      <c r="G622" s="12" t="s">
        <v>28</v>
      </c>
      <c r="H622" s="12" t="s">
        <v>20</v>
      </c>
      <c r="I622" s="12"/>
      <c r="J622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80.40.30.10</v>
      </c>
      <c r="K622" s="12" t="s">
        <v>676</v>
      </c>
      <c r="L622" s="14" t="s">
        <v>18</v>
      </c>
      <c r="M622" s="14"/>
      <c r="N622" s="14"/>
      <c r="O622" s="14" t="s">
        <v>19</v>
      </c>
      <c r="P622" s="14"/>
      <c r="Q622" s="14"/>
      <c r="R622" s="14"/>
      <c r="S622" s="14"/>
      <c r="T622" s="14"/>
      <c r="U622" s="14"/>
    </row>
    <row r="623" spans="3:21" x14ac:dyDescent="0.25">
      <c r="C623" s="11">
        <v>619</v>
      </c>
      <c r="D623" s="12">
        <f>IF(ISBLANK(Table5710[[#This Row],[N1]]),"-",IF(ISBLANK(Table5710[[#This Row],[N2]]),1,IF(ISBLANK(Table5710[[#This Row],[N3]]),2,IF(ISBLANK(Table5710[[#This Row],[N4]]),3,IF(ISBLANK(Table5710[[#This Row],[N5]]),4,5)))))</f>
        <v>4</v>
      </c>
      <c r="E623" s="12" t="s">
        <v>42</v>
      </c>
      <c r="F623" s="12" t="s">
        <v>34</v>
      </c>
      <c r="G623" s="12" t="s">
        <v>28</v>
      </c>
      <c r="H623" s="12" t="s">
        <v>26</v>
      </c>
      <c r="I623" s="12"/>
      <c r="J623" s="13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80.40.30.20</v>
      </c>
      <c r="K623" s="12" t="s">
        <v>677</v>
      </c>
      <c r="L623" s="14" t="s">
        <v>18</v>
      </c>
      <c r="M623" s="14"/>
      <c r="N623" s="14"/>
      <c r="O623" s="14" t="s">
        <v>19</v>
      </c>
      <c r="P623" s="14"/>
      <c r="Q623" s="14"/>
      <c r="R623" s="14"/>
      <c r="S623" s="14"/>
      <c r="T623" s="14"/>
      <c r="U623" s="14"/>
    </row>
    <row r="624" spans="3:21" x14ac:dyDescent="0.25">
      <c r="C624" s="11">
        <v>735</v>
      </c>
      <c r="D624" s="11">
        <v>1</v>
      </c>
      <c r="E624" s="21" t="s">
        <v>678</v>
      </c>
      <c r="F624" s="21"/>
      <c r="G624" s="21"/>
      <c r="H624" s="21"/>
      <c r="I624" s="21"/>
      <c r="J62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</v>
      </c>
      <c r="K624" s="16" t="s">
        <v>679</v>
      </c>
      <c r="L624" s="14" t="s">
        <v>679</v>
      </c>
      <c r="M624" s="14"/>
      <c r="N624" s="14"/>
      <c r="O624" s="14"/>
      <c r="P624" s="14"/>
      <c r="Q624" s="14"/>
      <c r="R624" s="14"/>
      <c r="S624" s="14"/>
      <c r="T624" s="14"/>
    </row>
    <row r="625" spans="3:22" x14ac:dyDescent="0.25">
      <c r="C625" s="11">
        <v>736</v>
      </c>
      <c r="D625" s="11">
        <f>IF(ISBLANK(Table5710[[#This Row],[N1]]),"-",IF(ISBLANK(Table5710[[#This Row],[N2]]),1,IF(ISBLANK(Table5710[[#This Row],[N3]]),2,IF(ISBLANK(Table5710[[#This Row],[N4]]),3,IF(ISBLANK(Table5710[[#This Row],[N5]]),4,5)))))</f>
        <v>2</v>
      </c>
      <c r="E625" s="11">
        <v>110</v>
      </c>
      <c r="F625" s="11">
        <v>10</v>
      </c>
      <c r="G625" s="11"/>
      <c r="H625" s="11"/>
      <c r="I625" s="11"/>
      <c r="J62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110.10</v>
      </c>
      <c r="K625" s="16" t="s">
        <v>680</v>
      </c>
      <c r="L625" s="14" t="s">
        <v>679</v>
      </c>
      <c r="M625" s="14"/>
      <c r="N625" s="14"/>
      <c r="O625" s="14"/>
      <c r="P625" s="14"/>
      <c r="Q625" s="14"/>
      <c r="R625" s="14"/>
      <c r="S625" s="14"/>
      <c r="T625" s="14"/>
      <c r="V625" s="22"/>
    </row>
    <row r="626" spans="3:22" x14ac:dyDescent="0.25">
      <c r="C626" s="11">
        <v>737</v>
      </c>
      <c r="D62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26" s="18" t="s">
        <v>678</v>
      </c>
      <c r="F626" s="11">
        <v>10</v>
      </c>
      <c r="G626" s="18" t="s">
        <v>20</v>
      </c>
      <c r="H626" s="18"/>
      <c r="I626" s="18"/>
      <c r="J62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110.10.10</v>
      </c>
      <c r="K626" s="16" t="s">
        <v>681</v>
      </c>
      <c r="L626" s="14" t="s">
        <v>679</v>
      </c>
      <c r="M626" s="14"/>
      <c r="N626" s="14"/>
      <c r="O626" s="14"/>
      <c r="P626" s="14"/>
      <c r="Q626" s="14"/>
      <c r="R626" s="14"/>
      <c r="S626" s="14"/>
      <c r="T626" s="14"/>
    </row>
    <row r="627" spans="3:22" x14ac:dyDescent="0.25">
      <c r="C627" s="11">
        <v>738</v>
      </c>
      <c r="D627" s="11">
        <f>IF(ISBLANK(Table5710[[#This Row],[N1]]),"-",IF(ISBLANK(Table5710[[#This Row],[N2]]),1,IF(ISBLANK(Table5710[[#This Row],[N3]]),2,IF(ISBLANK(Table5710[[#This Row],[N4]]),3,IF(ISBLANK(Table5710[[#This Row],[N5]]),4,5)))))</f>
        <v>2</v>
      </c>
      <c r="E627" s="18">
        <v>110</v>
      </c>
      <c r="F627" s="18" t="s">
        <v>26</v>
      </c>
      <c r="G627" s="18"/>
      <c r="H627" s="18"/>
      <c r="I627" s="18"/>
      <c r="J62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</v>
      </c>
      <c r="K627" s="16" t="s">
        <v>682</v>
      </c>
      <c r="L627" s="14" t="s">
        <v>679</v>
      </c>
      <c r="M627" s="14"/>
      <c r="N627" s="14"/>
      <c r="O627" s="14"/>
      <c r="P627" s="14"/>
      <c r="Q627" s="14"/>
      <c r="R627" s="14"/>
      <c r="S627" s="14"/>
      <c r="T627" s="14"/>
    </row>
    <row r="628" spans="3:22" x14ac:dyDescent="0.25">
      <c r="C628" s="11">
        <v>739</v>
      </c>
      <c r="D62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28" s="18">
        <v>110</v>
      </c>
      <c r="F628" s="18" t="s">
        <v>26</v>
      </c>
      <c r="G628" s="18" t="s">
        <v>20</v>
      </c>
      <c r="H628" s="18"/>
      <c r="I628" s="18"/>
      <c r="J62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110.20.10</v>
      </c>
      <c r="K628" s="16" t="s">
        <v>683</v>
      </c>
      <c r="L628" s="14" t="s">
        <v>679</v>
      </c>
      <c r="M628" s="14"/>
      <c r="N628" s="14"/>
      <c r="O628" s="14"/>
      <c r="P628" s="14"/>
      <c r="Q628" s="14"/>
      <c r="R628" s="14"/>
      <c r="S628" s="14"/>
      <c r="T628" s="14"/>
    </row>
    <row r="629" spans="3:22" x14ac:dyDescent="0.25">
      <c r="C629" s="11">
        <v>740</v>
      </c>
      <c r="D62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29" s="18">
        <v>110</v>
      </c>
      <c r="F629" s="18" t="s">
        <v>26</v>
      </c>
      <c r="G629" s="18" t="s">
        <v>26</v>
      </c>
      <c r="H629" s="18"/>
      <c r="I629" s="18"/>
      <c r="J62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110.20.20</v>
      </c>
      <c r="K629" s="16" t="s">
        <v>684</v>
      </c>
      <c r="L629" s="14" t="s">
        <v>679</v>
      </c>
      <c r="M629" s="14"/>
      <c r="N629" s="14"/>
      <c r="O629" s="14"/>
      <c r="P629" s="14"/>
      <c r="Q629" s="14"/>
      <c r="R629" s="14"/>
      <c r="S629" s="14"/>
      <c r="T629" s="14"/>
    </row>
    <row r="630" spans="3:22" x14ac:dyDescent="0.25">
      <c r="C630" s="11">
        <v>741</v>
      </c>
      <c r="D63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30" s="18">
        <v>110</v>
      </c>
      <c r="F630" s="18" t="s">
        <v>26</v>
      </c>
      <c r="G630" s="18" t="s">
        <v>28</v>
      </c>
      <c r="H630" s="18"/>
      <c r="I630" s="18"/>
      <c r="J63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110.20.30</v>
      </c>
      <c r="K630" s="16" t="s">
        <v>685</v>
      </c>
      <c r="L630" s="14" t="s">
        <v>679</v>
      </c>
      <c r="M630" s="14"/>
      <c r="N630" s="14"/>
      <c r="O630" s="14"/>
      <c r="P630" s="14"/>
      <c r="Q630" s="14"/>
      <c r="R630" s="14"/>
      <c r="S630" s="14"/>
      <c r="T630" s="14"/>
    </row>
    <row r="631" spans="3:22" x14ac:dyDescent="0.25">
      <c r="C631" s="11">
        <v>742</v>
      </c>
      <c r="D63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31" s="18">
        <v>110</v>
      </c>
      <c r="F631" s="18" t="s">
        <v>26</v>
      </c>
      <c r="G631" s="18" t="s">
        <v>34</v>
      </c>
      <c r="H631" s="18"/>
      <c r="I631" s="18"/>
      <c r="J63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110.20.40</v>
      </c>
      <c r="K631" s="16" t="s">
        <v>686</v>
      </c>
      <c r="L631" s="14" t="s">
        <v>679</v>
      </c>
      <c r="M631" s="14"/>
      <c r="N631" s="14"/>
      <c r="O631" s="14"/>
      <c r="P631" s="14"/>
      <c r="Q631" s="14"/>
      <c r="R631" s="14"/>
      <c r="S631" s="14"/>
      <c r="T631" s="14"/>
    </row>
    <row r="632" spans="3:22" x14ac:dyDescent="0.25">
      <c r="C632" s="11">
        <v>743</v>
      </c>
      <c r="D63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32" s="18">
        <v>110</v>
      </c>
      <c r="F632" s="18" t="s">
        <v>26</v>
      </c>
      <c r="G632" s="18" t="s">
        <v>36</v>
      </c>
      <c r="H632" s="18"/>
      <c r="I632" s="18"/>
      <c r="J63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110.20.50</v>
      </c>
      <c r="K632" s="16" t="s">
        <v>687</v>
      </c>
      <c r="L632" s="14" t="s">
        <v>679</v>
      </c>
      <c r="M632" s="14"/>
      <c r="N632" s="14"/>
      <c r="O632" s="14"/>
      <c r="P632" s="14"/>
      <c r="Q632" s="14"/>
      <c r="R632" s="14"/>
      <c r="S632" s="14"/>
      <c r="T632" s="14"/>
    </row>
    <row r="633" spans="3:22" x14ac:dyDescent="0.25">
      <c r="C633" s="11">
        <v>744</v>
      </c>
      <c r="D63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33" s="18">
        <v>110</v>
      </c>
      <c r="F633" s="18" t="s">
        <v>26</v>
      </c>
      <c r="G633" s="18" t="s">
        <v>38</v>
      </c>
      <c r="H633" s="18"/>
      <c r="I633" s="18"/>
      <c r="J63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110.20.60</v>
      </c>
      <c r="K633" s="16" t="s">
        <v>688</v>
      </c>
      <c r="L633" s="14" t="s">
        <v>679</v>
      </c>
      <c r="M633" s="14"/>
      <c r="N633" s="14"/>
      <c r="O633" s="14"/>
      <c r="P633" s="14"/>
      <c r="Q633" s="14"/>
      <c r="R633" s="14"/>
      <c r="S633" s="14"/>
      <c r="T633" s="14"/>
    </row>
    <row r="634" spans="3:22" x14ac:dyDescent="0.25">
      <c r="C634" s="11">
        <v>745</v>
      </c>
      <c r="D63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34" s="18">
        <v>110</v>
      </c>
      <c r="F634" s="18" t="s">
        <v>26</v>
      </c>
      <c r="G634" s="18" t="s">
        <v>40</v>
      </c>
      <c r="H634" s="18"/>
      <c r="I634" s="18"/>
      <c r="J63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110.20.70</v>
      </c>
      <c r="K634" s="16" t="s">
        <v>689</v>
      </c>
      <c r="L634" s="14" t="s">
        <v>679</v>
      </c>
      <c r="M634" s="14"/>
      <c r="N634" s="14"/>
      <c r="O634" s="14"/>
      <c r="P634" s="14"/>
      <c r="Q634" s="14"/>
      <c r="R634" s="14"/>
      <c r="S634" s="14"/>
      <c r="T634" s="14"/>
    </row>
    <row r="635" spans="3:22" x14ac:dyDescent="0.25">
      <c r="C635" s="11">
        <v>746</v>
      </c>
      <c r="D63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35" s="18">
        <v>110</v>
      </c>
      <c r="F635" s="18" t="s">
        <v>26</v>
      </c>
      <c r="G635" s="18" t="s">
        <v>42</v>
      </c>
      <c r="H635" s="18"/>
      <c r="I635" s="18"/>
      <c r="J63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110.20.80</v>
      </c>
      <c r="K635" s="16" t="s">
        <v>690</v>
      </c>
      <c r="L635" s="14" t="s">
        <v>679</v>
      </c>
      <c r="M635" s="14"/>
      <c r="N635" s="14"/>
      <c r="O635" s="14"/>
      <c r="P635" s="14"/>
      <c r="Q635" s="14"/>
      <c r="R635" s="14"/>
      <c r="S635" s="14"/>
      <c r="T635" s="14"/>
    </row>
    <row r="636" spans="3:22" x14ac:dyDescent="0.25">
      <c r="C636" s="11">
        <v>747</v>
      </c>
      <c r="D63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36" s="18">
        <v>110</v>
      </c>
      <c r="F636" s="18" t="s">
        <v>26</v>
      </c>
      <c r="G636" s="18" t="s">
        <v>44</v>
      </c>
      <c r="H636" s="18"/>
      <c r="I636" s="18"/>
      <c r="J63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110.20.90</v>
      </c>
      <c r="K636" s="16" t="s">
        <v>691</v>
      </c>
      <c r="L636" s="14" t="s">
        <v>679</v>
      </c>
      <c r="M636" s="14"/>
      <c r="N636" s="14"/>
      <c r="O636" s="14"/>
      <c r="P636" s="14"/>
      <c r="Q636" s="14"/>
      <c r="R636" s="14"/>
      <c r="S636" s="14"/>
      <c r="T636" s="14"/>
    </row>
    <row r="637" spans="3:22" x14ac:dyDescent="0.25">
      <c r="C637" s="11">
        <v>748</v>
      </c>
      <c r="D63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37" s="18">
        <v>110</v>
      </c>
      <c r="F637" s="18" t="s">
        <v>26</v>
      </c>
      <c r="G637" s="18" t="s">
        <v>439</v>
      </c>
      <c r="H637" s="18"/>
      <c r="I637" s="18"/>
      <c r="J63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110.20.100</v>
      </c>
      <c r="K637" s="16" t="s">
        <v>692</v>
      </c>
      <c r="L637" s="14" t="s">
        <v>679</v>
      </c>
      <c r="M637" s="14"/>
      <c r="N637" s="14"/>
      <c r="O637" s="14"/>
      <c r="P637" s="14"/>
      <c r="Q637" s="14"/>
      <c r="R637" s="14"/>
      <c r="S637" s="14"/>
      <c r="T637" s="14"/>
    </row>
    <row r="638" spans="3:22" x14ac:dyDescent="0.25">
      <c r="C638" s="11">
        <v>749</v>
      </c>
      <c r="D63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38" s="18">
        <v>110</v>
      </c>
      <c r="F638" s="18" t="s">
        <v>26</v>
      </c>
      <c r="G638" s="18" t="s">
        <v>678</v>
      </c>
      <c r="H638" s="18"/>
      <c r="I638" s="18"/>
      <c r="J63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110.20.110</v>
      </c>
      <c r="K638" s="16" t="s">
        <v>693</v>
      </c>
      <c r="L638" s="14" t="s">
        <v>679</v>
      </c>
      <c r="M638" s="14"/>
      <c r="N638" s="14"/>
      <c r="O638" s="14"/>
      <c r="P638" s="14"/>
      <c r="Q638" s="14"/>
      <c r="R638" s="14"/>
      <c r="S638" s="14"/>
      <c r="T638" s="14"/>
    </row>
    <row r="639" spans="3:22" x14ac:dyDescent="0.25">
      <c r="C639" s="11">
        <v>750</v>
      </c>
      <c r="D63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39" s="18">
        <v>110</v>
      </c>
      <c r="F639" s="18" t="s">
        <v>26</v>
      </c>
      <c r="G639" s="18" t="s">
        <v>694</v>
      </c>
      <c r="H639" s="18"/>
      <c r="I639" s="18"/>
      <c r="J63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110.20.120</v>
      </c>
      <c r="K639" s="16" t="s">
        <v>695</v>
      </c>
      <c r="L639" s="14" t="s">
        <v>679</v>
      </c>
      <c r="M639" s="14"/>
      <c r="N639" s="14"/>
      <c r="O639" s="14"/>
      <c r="P639" s="14"/>
      <c r="Q639" s="14"/>
      <c r="R639" s="14"/>
      <c r="S639" s="14"/>
      <c r="T639" s="14"/>
    </row>
    <row r="640" spans="3:22" x14ac:dyDescent="0.25">
      <c r="C640" s="11">
        <v>751</v>
      </c>
      <c r="D64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40" s="18">
        <v>110</v>
      </c>
      <c r="F640" s="18" t="s">
        <v>26</v>
      </c>
      <c r="G640" s="18" t="s">
        <v>696</v>
      </c>
      <c r="H640" s="18"/>
      <c r="I640" s="18"/>
      <c r="J64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110.20.130</v>
      </c>
      <c r="K640" s="16" t="s">
        <v>697</v>
      </c>
      <c r="L640" s="14" t="s">
        <v>679</v>
      </c>
      <c r="M640" s="14"/>
      <c r="N640" s="14"/>
      <c r="O640" s="14"/>
      <c r="P640" s="14"/>
      <c r="Q640" s="14"/>
      <c r="R640" s="14"/>
      <c r="S640" s="14"/>
      <c r="T640" s="14"/>
    </row>
    <row r="641" spans="3:20" x14ac:dyDescent="0.25">
      <c r="C641" s="11">
        <v>752</v>
      </c>
      <c r="D64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41" s="18">
        <v>110</v>
      </c>
      <c r="F641" s="18" t="s">
        <v>26</v>
      </c>
      <c r="G641" s="18" t="s">
        <v>698</v>
      </c>
      <c r="H641" s="18"/>
      <c r="I641" s="18"/>
      <c r="J64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110.20.140</v>
      </c>
      <c r="K641" s="16" t="s">
        <v>699</v>
      </c>
      <c r="L641" s="14" t="s">
        <v>679</v>
      </c>
      <c r="M641" s="14"/>
      <c r="N641" s="14"/>
      <c r="O641" s="14"/>
      <c r="P641" s="14"/>
      <c r="Q641" s="14"/>
      <c r="R641" s="14"/>
      <c r="S641" s="14"/>
      <c r="T641" s="14"/>
    </row>
    <row r="642" spans="3:20" x14ac:dyDescent="0.25">
      <c r="C642" s="11">
        <v>753</v>
      </c>
      <c r="D64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42" s="18">
        <v>110</v>
      </c>
      <c r="F642" s="18" t="s">
        <v>26</v>
      </c>
      <c r="G642" s="18" t="s">
        <v>700</v>
      </c>
      <c r="H642" s="18"/>
      <c r="I642" s="18"/>
      <c r="J64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110.20.150</v>
      </c>
      <c r="K642" s="16" t="s">
        <v>701</v>
      </c>
      <c r="L642" s="14" t="s">
        <v>679</v>
      </c>
      <c r="M642" s="14"/>
      <c r="N642" s="14"/>
      <c r="O642" s="14"/>
      <c r="P642" s="14"/>
      <c r="Q642" s="14"/>
      <c r="R642" s="14"/>
      <c r="S642" s="14"/>
      <c r="T642" s="14"/>
    </row>
    <row r="643" spans="3:20" x14ac:dyDescent="0.25">
      <c r="C643" s="11">
        <v>754</v>
      </c>
      <c r="D64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43" s="18">
        <v>110</v>
      </c>
      <c r="F643" s="18" t="s">
        <v>26</v>
      </c>
      <c r="G643" s="18" t="s">
        <v>702</v>
      </c>
      <c r="H643" s="18"/>
      <c r="I643" s="18"/>
      <c r="J64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110.20.160</v>
      </c>
      <c r="K643" s="16" t="s">
        <v>703</v>
      </c>
      <c r="L643" s="14" t="s">
        <v>679</v>
      </c>
      <c r="M643" s="14"/>
      <c r="N643" s="14"/>
      <c r="O643" s="14"/>
      <c r="P643" s="14"/>
      <c r="Q643" s="14"/>
      <c r="R643" s="14"/>
      <c r="S643" s="14"/>
      <c r="T643" s="14"/>
    </row>
    <row r="644" spans="3:20" x14ac:dyDescent="0.25">
      <c r="C644" s="11">
        <v>755</v>
      </c>
      <c r="D64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44" s="18">
        <v>110</v>
      </c>
      <c r="F644" s="18" t="s">
        <v>26</v>
      </c>
      <c r="G644" s="18" t="s">
        <v>704</v>
      </c>
      <c r="H644" s="18"/>
      <c r="I644" s="18"/>
      <c r="J64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110.20.170</v>
      </c>
      <c r="K644" s="16" t="s">
        <v>705</v>
      </c>
      <c r="L644" s="14" t="s">
        <v>679</v>
      </c>
      <c r="M644" s="14"/>
      <c r="N644" s="14"/>
      <c r="O644" s="14"/>
      <c r="P644" s="14"/>
      <c r="Q644" s="14"/>
      <c r="R644" s="14"/>
      <c r="S644" s="14"/>
      <c r="T644" s="14"/>
    </row>
    <row r="645" spans="3:20" x14ac:dyDescent="0.25">
      <c r="C645" s="11">
        <v>756</v>
      </c>
      <c r="D645" s="11">
        <f>IF(ISBLANK(Table5710[[#This Row],[N1]]),"-",IF(ISBLANK(Table5710[[#This Row],[N2]]),1,IF(ISBLANK(Table5710[[#This Row],[N3]]),2,IF(ISBLANK(Table5710[[#This Row],[N4]]),3,IF(ISBLANK(Table5710[[#This Row],[N5]]),4,5)))))</f>
        <v>2</v>
      </c>
      <c r="E645" s="18">
        <v>110</v>
      </c>
      <c r="F645" s="18" t="s">
        <v>28</v>
      </c>
      <c r="G645" s="18"/>
      <c r="H645" s="18"/>
      <c r="I645" s="18"/>
      <c r="J64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110.30</v>
      </c>
      <c r="K645" s="16" t="s">
        <v>706</v>
      </c>
      <c r="L645" s="14" t="s">
        <v>679</v>
      </c>
      <c r="M645" s="14"/>
      <c r="N645" s="14"/>
      <c r="O645" s="14"/>
      <c r="P645" s="14"/>
      <c r="Q645" s="14"/>
      <c r="R645" s="14"/>
      <c r="S645" s="14"/>
      <c r="T645" s="14"/>
    </row>
    <row r="646" spans="3:20" x14ac:dyDescent="0.25">
      <c r="C646" s="11">
        <v>757</v>
      </c>
      <c r="D64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46" s="18">
        <v>110</v>
      </c>
      <c r="F646" s="18" t="s">
        <v>28</v>
      </c>
      <c r="G646" s="18" t="s">
        <v>20</v>
      </c>
      <c r="H646" s="18"/>
      <c r="I646" s="18"/>
      <c r="J64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110.30.10</v>
      </c>
      <c r="K646" s="16" t="s">
        <v>707</v>
      </c>
      <c r="L646" s="14" t="s">
        <v>679</v>
      </c>
      <c r="M646" s="14"/>
      <c r="N646" s="14"/>
      <c r="O646" s="14"/>
      <c r="P646" s="14"/>
      <c r="Q646" s="14"/>
      <c r="R646" s="14"/>
      <c r="S646" s="14"/>
      <c r="T646" s="14"/>
    </row>
    <row r="647" spans="3:20" x14ac:dyDescent="0.25">
      <c r="C647" s="11">
        <v>758</v>
      </c>
      <c r="D64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47" s="18">
        <v>110</v>
      </c>
      <c r="F647" s="18" t="s">
        <v>28</v>
      </c>
      <c r="G647" s="18" t="s">
        <v>26</v>
      </c>
      <c r="H647" s="18"/>
      <c r="I647" s="18"/>
      <c r="J64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110.30.20</v>
      </c>
      <c r="K647" s="16" t="s">
        <v>708</v>
      </c>
      <c r="L647" s="14" t="s">
        <v>679</v>
      </c>
      <c r="M647" s="14"/>
      <c r="N647" s="14"/>
      <c r="O647" s="14"/>
      <c r="P647" s="14"/>
      <c r="Q647" s="14"/>
      <c r="R647" s="14"/>
      <c r="S647" s="14"/>
      <c r="T647" s="14"/>
    </row>
    <row r="648" spans="3:20" x14ac:dyDescent="0.25">
      <c r="C648" s="11">
        <v>759</v>
      </c>
      <c r="D64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48" s="18">
        <v>110</v>
      </c>
      <c r="F648" s="18" t="s">
        <v>28</v>
      </c>
      <c r="G648" s="18" t="s">
        <v>28</v>
      </c>
      <c r="H648" s="18"/>
      <c r="I648" s="18"/>
      <c r="J64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110.30.30</v>
      </c>
      <c r="K648" s="16" t="s">
        <v>709</v>
      </c>
      <c r="L648" s="14" t="s">
        <v>679</v>
      </c>
      <c r="M648" s="14"/>
      <c r="N648" s="14"/>
      <c r="O648" s="14"/>
      <c r="P648" s="14"/>
      <c r="Q648" s="14"/>
      <c r="R648" s="14"/>
      <c r="S648" s="14"/>
      <c r="T648" s="14"/>
    </row>
    <row r="649" spans="3:20" x14ac:dyDescent="0.25">
      <c r="C649" s="11">
        <v>760</v>
      </c>
      <c r="D64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49" s="18">
        <v>110</v>
      </c>
      <c r="F649" s="18" t="s">
        <v>28</v>
      </c>
      <c r="G649" s="18" t="s">
        <v>34</v>
      </c>
      <c r="H649" s="18"/>
      <c r="I649" s="18"/>
      <c r="J64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110.30.40</v>
      </c>
      <c r="K649" s="16" t="s">
        <v>710</v>
      </c>
      <c r="L649" s="14" t="s">
        <v>679</v>
      </c>
      <c r="M649" s="14"/>
      <c r="N649" s="14"/>
      <c r="O649" s="14"/>
      <c r="P649" s="14"/>
      <c r="Q649" s="14"/>
      <c r="R649" s="14"/>
      <c r="S649" s="14"/>
      <c r="T649" s="14"/>
    </row>
    <row r="650" spans="3:20" x14ac:dyDescent="0.25">
      <c r="C650" s="11">
        <v>761</v>
      </c>
      <c r="D65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50" s="18">
        <v>110</v>
      </c>
      <c r="F650" s="18" t="s">
        <v>28</v>
      </c>
      <c r="G650" s="18" t="s">
        <v>36</v>
      </c>
      <c r="H650" s="18"/>
      <c r="I650" s="18"/>
      <c r="J65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110.30.50</v>
      </c>
      <c r="K650" s="16" t="s">
        <v>711</v>
      </c>
      <c r="L650" s="14" t="s">
        <v>679</v>
      </c>
      <c r="M650" s="14"/>
      <c r="N650" s="14"/>
      <c r="O650" s="14"/>
      <c r="P650" s="14"/>
      <c r="Q650" s="14"/>
      <c r="R650" s="14"/>
      <c r="S650" s="14"/>
      <c r="T650" s="14"/>
    </row>
    <row r="651" spans="3:20" x14ac:dyDescent="0.25">
      <c r="C651" s="11">
        <v>762</v>
      </c>
      <c r="D65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51" s="18">
        <v>110</v>
      </c>
      <c r="F651" s="18" t="s">
        <v>28</v>
      </c>
      <c r="G651" s="18" t="s">
        <v>38</v>
      </c>
      <c r="H651" s="18"/>
      <c r="I651" s="18"/>
      <c r="J65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110.30.60</v>
      </c>
      <c r="K651" s="16" t="s">
        <v>712</v>
      </c>
      <c r="L651" s="14" t="s">
        <v>679</v>
      </c>
      <c r="M651" s="14"/>
      <c r="N651" s="14"/>
      <c r="O651" s="14"/>
      <c r="P651" s="14"/>
      <c r="Q651" s="14"/>
      <c r="R651" s="14"/>
      <c r="S651" s="14"/>
      <c r="T651" s="14"/>
    </row>
    <row r="652" spans="3:20" x14ac:dyDescent="0.25">
      <c r="C652" s="11">
        <v>763</v>
      </c>
      <c r="D65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52" s="18">
        <v>110</v>
      </c>
      <c r="F652" s="18" t="s">
        <v>28</v>
      </c>
      <c r="G652" s="18" t="s">
        <v>40</v>
      </c>
      <c r="H652" s="18"/>
      <c r="I652" s="18"/>
      <c r="J65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110.30.70</v>
      </c>
      <c r="K652" s="16" t="s">
        <v>713</v>
      </c>
      <c r="L652" s="14" t="s">
        <v>679</v>
      </c>
      <c r="M652" s="14"/>
      <c r="N652" s="14"/>
      <c r="O652" s="14"/>
      <c r="P652" s="14"/>
      <c r="Q652" s="14"/>
      <c r="R652" s="14"/>
      <c r="S652" s="14"/>
      <c r="T652" s="14"/>
    </row>
    <row r="653" spans="3:20" x14ac:dyDescent="0.25">
      <c r="C653" s="11">
        <v>764</v>
      </c>
      <c r="D653" s="11">
        <f>IF(ISBLANK(Table5710[[#This Row],[N1]]),"-",IF(ISBLANK(Table5710[[#This Row],[N2]]),1,IF(ISBLANK(Table5710[[#This Row],[N3]]),2,IF(ISBLANK(Table5710[[#This Row],[N4]]),3,IF(ISBLANK(Table5710[[#This Row],[N5]]),4,5)))))</f>
        <v>2</v>
      </c>
      <c r="E653" s="18">
        <v>110</v>
      </c>
      <c r="F653" s="18" t="s">
        <v>34</v>
      </c>
      <c r="G653" s="18"/>
      <c r="H653" s="18"/>
      <c r="I653" s="18"/>
      <c r="J65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110.40</v>
      </c>
      <c r="K653" s="16" t="s">
        <v>714</v>
      </c>
      <c r="L653" s="14" t="s">
        <v>679</v>
      </c>
      <c r="M653" s="14"/>
      <c r="N653" s="14"/>
      <c r="O653" s="14"/>
      <c r="P653" s="14"/>
      <c r="Q653" s="14"/>
      <c r="R653" s="14"/>
      <c r="S653" s="14"/>
      <c r="T653" s="14"/>
    </row>
    <row r="654" spans="3:20" x14ac:dyDescent="0.25">
      <c r="C654" s="11">
        <v>765</v>
      </c>
      <c r="D65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54" s="18">
        <v>110</v>
      </c>
      <c r="F654" s="18" t="s">
        <v>34</v>
      </c>
      <c r="G654" s="18" t="s">
        <v>20</v>
      </c>
      <c r="H654" s="18"/>
      <c r="I654" s="18"/>
      <c r="J65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110.40.10</v>
      </c>
      <c r="K654" s="16" t="s">
        <v>715</v>
      </c>
      <c r="L654" s="14" t="s">
        <v>679</v>
      </c>
      <c r="M654" s="14"/>
      <c r="N654" s="14"/>
      <c r="O654" s="14"/>
      <c r="P654" s="14"/>
      <c r="Q654" s="14"/>
      <c r="R654" s="14"/>
      <c r="S654" s="14"/>
      <c r="T654" s="14"/>
    </row>
    <row r="655" spans="3:20" x14ac:dyDescent="0.25">
      <c r="C655" s="11">
        <v>766</v>
      </c>
      <c r="D65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55" s="18">
        <v>110</v>
      </c>
      <c r="F655" s="18" t="s">
        <v>34</v>
      </c>
      <c r="G655" s="18" t="s">
        <v>26</v>
      </c>
      <c r="H655" s="18"/>
      <c r="I655" s="18"/>
      <c r="J65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110.40.20</v>
      </c>
      <c r="K655" s="16" t="s">
        <v>716</v>
      </c>
      <c r="L655" s="14" t="s">
        <v>679</v>
      </c>
      <c r="M655" s="14"/>
      <c r="N655" s="14"/>
      <c r="O655" s="14"/>
      <c r="P655" s="14"/>
      <c r="Q655" s="14"/>
      <c r="R655" s="14"/>
      <c r="S655" s="14"/>
      <c r="T655" s="14"/>
    </row>
    <row r="656" spans="3:20" x14ac:dyDescent="0.25">
      <c r="C656" s="11">
        <v>767</v>
      </c>
      <c r="D65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56" s="18">
        <v>110</v>
      </c>
      <c r="F656" s="18" t="s">
        <v>34</v>
      </c>
      <c r="G656" s="18" t="s">
        <v>28</v>
      </c>
      <c r="H656" s="18"/>
      <c r="I656" s="18"/>
      <c r="J65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110.40.30</v>
      </c>
      <c r="K656" s="16" t="s">
        <v>717</v>
      </c>
      <c r="L656" s="14" t="s">
        <v>679</v>
      </c>
      <c r="M656" s="14"/>
      <c r="N656" s="14"/>
      <c r="O656" s="14"/>
      <c r="P656" s="14"/>
      <c r="Q656" s="14"/>
      <c r="R656" s="14"/>
      <c r="S656" s="14"/>
      <c r="T656" s="14"/>
    </row>
    <row r="657" spans="3:20" x14ac:dyDescent="0.25">
      <c r="C657" s="11">
        <v>768</v>
      </c>
      <c r="D65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57" s="18">
        <v>110</v>
      </c>
      <c r="F657" s="18" t="s">
        <v>34</v>
      </c>
      <c r="G657" s="18" t="s">
        <v>34</v>
      </c>
      <c r="H657" s="18"/>
      <c r="I657" s="18"/>
      <c r="J65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110.40.40</v>
      </c>
      <c r="K657" s="16" t="s">
        <v>718</v>
      </c>
      <c r="L657" s="14" t="s">
        <v>679</v>
      </c>
      <c r="M657" s="14"/>
      <c r="N657" s="14"/>
      <c r="O657" s="14"/>
      <c r="P657" s="14"/>
      <c r="Q657" s="14"/>
      <c r="R657" s="14"/>
      <c r="S657" s="14"/>
      <c r="T657" s="14"/>
    </row>
    <row r="658" spans="3:20" x14ac:dyDescent="0.25">
      <c r="C658" s="11">
        <v>769</v>
      </c>
      <c r="D65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58" s="18">
        <v>110</v>
      </c>
      <c r="F658" s="18" t="s">
        <v>34</v>
      </c>
      <c r="G658" s="18" t="s">
        <v>36</v>
      </c>
      <c r="H658" s="18"/>
      <c r="I658" s="18"/>
      <c r="J65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110.40.50</v>
      </c>
      <c r="K658" s="16" t="s">
        <v>719</v>
      </c>
      <c r="L658" s="14" t="s">
        <v>679</v>
      </c>
      <c r="M658" s="14"/>
      <c r="N658" s="14"/>
      <c r="O658" s="14"/>
      <c r="P658" s="14"/>
      <c r="Q658" s="14"/>
      <c r="R658" s="14"/>
      <c r="S658" s="14"/>
      <c r="T658" s="14"/>
    </row>
    <row r="659" spans="3:20" x14ac:dyDescent="0.25">
      <c r="C659" s="11">
        <v>770</v>
      </c>
      <c r="D65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59" s="18">
        <v>110</v>
      </c>
      <c r="F659" s="18" t="s">
        <v>34</v>
      </c>
      <c r="G659" s="18" t="s">
        <v>38</v>
      </c>
      <c r="H659" s="18"/>
      <c r="I659" s="18"/>
      <c r="J65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110.40.60</v>
      </c>
      <c r="K659" s="16" t="s">
        <v>720</v>
      </c>
      <c r="L659" s="14" t="s">
        <v>679</v>
      </c>
      <c r="M659" s="14"/>
      <c r="N659" s="14"/>
      <c r="O659" s="14"/>
      <c r="P659" s="14"/>
      <c r="Q659" s="14"/>
      <c r="R659" s="14"/>
      <c r="S659" s="14"/>
      <c r="T659" s="14"/>
    </row>
    <row r="660" spans="3:20" x14ac:dyDescent="0.25">
      <c r="C660" s="11">
        <v>771</v>
      </c>
      <c r="D66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60" s="18">
        <v>110</v>
      </c>
      <c r="F660" s="18" t="s">
        <v>34</v>
      </c>
      <c r="G660" s="18" t="s">
        <v>40</v>
      </c>
      <c r="H660" s="18"/>
      <c r="I660" s="18"/>
      <c r="J66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110.40.70</v>
      </c>
      <c r="K660" s="16" t="s">
        <v>721</v>
      </c>
      <c r="L660" s="14" t="s">
        <v>679</v>
      </c>
      <c r="M660" s="14"/>
      <c r="N660" s="14"/>
      <c r="O660" s="14"/>
      <c r="P660" s="14"/>
      <c r="Q660" s="14"/>
      <c r="R660" s="14"/>
      <c r="S660" s="14"/>
      <c r="T660" s="14"/>
    </row>
    <row r="661" spans="3:20" x14ac:dyDescent="0.25">
      <c r="C661" s="11">
        <v>772</v>
      </c>
      <c r="D661" s="11">
        <f>IF(ISBLANK(Table5710[[#This Row],[N1]]),"-",IF(ISBLANK(Table5710[[#This Row],[N2]]),1,IF(ISBLANK(Table5710[[#This Row],[N3]]),2,IF(ISBLANK(Table5710[[#This Row],[N4]]),3,IF(ISBLANK(Table5710[[#This Row],[N5]]),4,5)))))</f>
        <v>2</v>
      </c>
      <c r="E661" s="18">
        <v>110</v>
      </c>
      <c r="F661" s="18" t="s">
        <v>36</v>
      </c>
      <c r="G661" s="18"/>
      <c r="H661" s="18"/>
      <c r="I661" s="18"/>
      <c r="J66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110.50</v>
      </c>
      <c r="K661" s="16" t="s">
        <v>722</v>
      </c>
      <c r="L661" s="14" t="s">
        <v>679</v>
      </c>
      <c r="M661" s="14"/>
      <c r="N661" s="14"/>
      <c r="O661" s="14"/>
      <c r="P661" s="14"/>
      <c r="Q661" s="14"/>
      <c r="R661" s="14"/>
      <c r="S661" s="14"/>
      <c r="T661" s="14"/>
    </row>
    <row r="662" spans="3:20" x14ac:dyDescent="0.25">
      <c r="C662" s="11">
        <v>773</v>
      </c>
      <c r="D66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62" s="18">
        <v>110</v>
      </c>
      <c r="F662" s="18" t="s">
        <v>36</v>
      </c>
      <c r="G662" s="18" t="s">
        <v>20</v>
      </c>
      <c r="H662" s="18"/>
      <c r="I662" s="18"/>
      <c r="J66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110.50.10</v>
      </c>
      <c r="K662" s="16" t="s">
        <v>723</v>
      </c>
      <c r="L662" s="14" t="s">
        <v>679</v>
      </c>
      <c r="M662" s="14"/>
      <c r="N662" s="14"/>
      <c r="O662" s="14"/>
      <c r="P662" s="14"/>
      <c r="Q662" s="14"/>
      <c r="R662" s="14"/>
      <c r="S662" s="14"/>
      <c r="T662" s="14"/>
    </row>
    <row r="663" spans="3:20" x14ac:dyDescent="0.25">
      <c r="C663" s="11">
        <v>774</v>
      </c>
      <c r="D66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63" s="18">
        <v>110</v>
      </c>
      <c r="F663" s="18" t="s">
        <v>36</v>
      </c>
      <c r="G663" s="18" t="s">
        <v>26</v>
      </c>
      <c r="H663" s="18"/>
      <c r="I663" s="18"/>
      <c r="J66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110.50.20</v>
      </c>
      <c r="K663" s="16" t="s">
        <v>724</v>
      </c>
      <c r="L663" s="14" t="s">
        <v>679</v>
      </c>
      <c r="M663" s="14"/>
      <c r="N663" s="14"/>
      <c r="O663" s="14"/>
      <c r="P663" s="14"/>
      <c r="Q663" s="14"/>
      <c r="R663" s="14"/>
      <c r="S663" s="14"/>
      <c r="T663" s="14"/>
    </row>
    <row r="664" spans="3:20" x14ac:dyDescent="0.25">
      <c r="C664" s="11">
        <v>775</v>
      </c>
      <c r="D66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64" s="18">
        <v>110</v>
      </c>
      <c r="F664" s="18" t="s">
        <v>36</v>
      </c>
      <c r="G664" s="18" t="s">
        <v>28</v>
      </c>
      <c r="H664" s="18"/>
      <c r="I664" s="18"/>
      <c r="J66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110.50.30</v>
      </c>
      <c r="K664" s="16" t="s">
        <v>725</v>
      </c>
      <c r="L664" s="14" t="s">
        <v>679</v>
      </c>
      <c r="M664" s="14"/>
      <c r="N664" s="14"/>
      <c r="O664" s="14"/>
      <c r="P664" s="14"/>
      <c r="Q664" s="14"/>
      <c r="R664" s="14"/>
      <c r="S664" s="14"/>
      <c r="T664" s="14"/>
    </row>
    <row r="665" spans="3:20" x14ac:dyDescent="0.25">
      <c r="C665" s="11">
        <v>776</v>
      </c>
      <c r="D66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65" s="18">
        <v>110</v>
      </c>
      <c r="F665" s="18" t="s">
        <v>36</v>
      </c>
      <c r="G665" s="18" t="s">
        <v>34</v>
      </c>
      <c r="H665" s="18"/>
      <c r="I665" s="18"/>
      <c r="J66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110.50.40</v>
      </c>
      <c r="K665" s="16" t="s">
        <v>726</v>
      </c>
      <c r="L665" s="14" t="s">
        <v>679</v>
      </c>
      <c r="M665" s="14"/>
      <c r="N665" s="14"/>
      <c r="O665" s="14"/>
      <c r="P665" s="14"/>
      <c r="Q665" s="14"/>
      <c r="R665" s="14"/>
      <c r="S665" s="14"/>
      <c r="T665" s="14"/>
    </row>
    <row r="666" spans="3:20" x14ac:dyDescent="0.25">
      <c r="C666" s="11">
        <v>777</v>
      </c>
      <c r="D66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66" s="18">
        <v>110</v>
      </c>
      <c r="F666" s="18" t="s">
        <v>36</v>
      </c>
      <c r="G666" s="18" t="s">
        <v>36</v>
      </c>
      <c r="H666" s="18"/>
      <c r="I666" s="18"/>
      <c r="J66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110.50.50</v>
      </c>
      <c r="K666" s="16" t="s">
        <v>727</v>
      </c>
      <c r="L666" s="14" t="s">
        <v>679</v>
      </c>
      <c r="M666" s="14"/>
      <c r="N666" s="14"/>
      <c r="O666" s="14"/>
      <c r="P666" s="14"/>
      <c r="Q666" s="14"/>
      <c r="R666" s="14"/>
      <c r="S666" s="14"/>
      <c r="T666" s="14"/>
    </row>
    <row r="667" spans="3:20" x14ac:dyDescent="0.25">
      <c r="C667" s="11">
        <v>778</v>
      </c>
      <c r="D66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67" s="18">
        <v>110</v>
      </c>
      <c r="F667" s="18" t="s">
        <v>36</v>
      </c>
      <c r="G667" s="18" t="s">
        <v>38</v>
      </c>
      <c r="H667" s="18"/>
      <c r="I667" s="18"/>
      <c r="J66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110.50.60</v>
      </c>
      <c r="K667" s="16" t="s">
        <v>728</v>
      </c>
      <c r="L667" s="14" t="s">
        <v>679</v>
      </c>
      <c r="M667" s="14"/>
      <c r="N667" s="14"/>
      <c r="O667" s="14"/>
      <c r="P667" s="14"/>
      <c r="Q667" s="14"/>
      <c r="R667" s="14"/>
      <c r="S667" s="14"/>
      <c r="T667" s="14"/>
    </row>
    <row r="668" spans="3:20" x14ac:dyDescent="0.25">
      <c r="C668" s="11">
        <v>779</v>
      </c>
      <c r="D66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68" s="18">
        <v>110</v>
      </c>
      <c r="F668" s="18" t="s">
        <v>36</v>
      </c>
      <c r="G668" s="18" t="s">
        <v>40</v>
      </c>
      <c r="H668" s="18"/>
      <c r="I668" s="18"/>
      <c r="J66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110.50.70</v>
      </c>
      <c r="K668" s="16" t="s">
        <v>729</v>
      </c>
      <c r="L668" s="14" t="s">
        <v>679</v>
      </c>
      <c r="M668" s="14"/>
      <c r="N668" s="14"/>
      <c r="O668" s="14"/>
      <c r="P668" s="14"/>
      <c r="Q668" s="14"/>
      <c r="R668" s="14"/>
      <c r="S668" s="14"/>
      <c r="T668" s="14"/>
    </row>
    <row r="669" spans="3:20" x14ac:dyDescent="0.25">
      <c r="C669" s="11">
        <v>780</v>
      </c>
      <c r="D66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69" s="18">
        <v>110</v>
      </c>
      <c r="F669" s="18" t="s">
        <v>36</v>
      </c>
      <c r="G669" s="18" t="s">
        <v>42</v>
      </c>
      <c r="H669" s="18"/>
      <c r="I669" s="18"/>
      <c r="J66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110.50.80</v>
      </c>
      <c r="K669" s="16" t="s">
        <v>730</v>
      </c>
      <c r="L669" s="14" t="s">
        <v>679</v>
      </c>
      <c r="M669" s="14"/>
      <c r="N669" s="14"/>
      <c r="O669" s="14"/>
      <c r="P669" s="14"/>
      <c r="Q669" s="14"/>
      <c r="R669" s="14"/>
      <c r="S669" s="14"/>
      <c r="T669" s="14"/>
    </row>
    <row r="670" spans="3:20" x14ac:dyDescent="0.25">
      <c r="C670" s="11">
        <v>781</v>
      </c>
      <c r="D67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70" s="18">
        <v>110</v>
      </c>
      <c r="F670" s="18" t="s">
        <v>36</v>
      </c>
      <c r="G670" s="18" t="s">
        <v>44</v>
      </c>
      <c r="H670" s="18"/>
      <c r="I670" s="18"/>
      <c r="J67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110.50.90</v>
      </c>
      <c r="K670" s="16" t="s">
        <v>731</v>
      </c>
      <c r="L670" s="14" t="s">
        <v>679</v>
      </c>
      <c r="M670" s="14"/>
      <c r="N670" s="14"/>
      <c r="O670" s="14"/>
      <c r="P670" s="14"/>
      <c r="Q670" s="14"/>
      <c r="R670" s="14"/>
      <c r="S670" s="14"/>
      <c r="T670" s="14"/>
    </row>
    <row r="671" spans="3:20" x14ac:dyDescent="0.25">
      <c r="C671" s="11">
        <v>782</v>
      </c>
      <c r="D67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71" s="18">
        <v>110</v>
      </c>
      <c r="F671" s="18" t="s">
        <v>36</v>
      </c>
      <c r="G671" s="18" t="s">
        <v>439</v>
      </c>
      <c r="H671" s="18"/>
      <c r="I671" s="18"/>
      <c r="J67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110.50.100</v>
      </c>
      <c r="K671" s="16" t="s">
        <v>732</v>
      </c>
      <c r="L671" s="14" t="s">
        <v>679</v>
      </c>
      <c r="M671" s="14"/>
      <c r="N671" s="14"/>
      <c r="O671" s="14"/>
      <c r="P671" s="14"/>
      <c r="Q671" s="14"/>
      <c r="R671" s="14"/>
      <c r="S671" s="14"/>
      <c r="T671" s="14"/>
    </row>
    <row r="672" spans="3:20" x14ac:dyDescent="0.25">
      <c r="C672" s="11">
        <v>783</v>
      </c>
      <c r="D67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72" s="18">
        <v>110</v>
      </c>
      <c r="F672" s="18" t="s">
        <v>36</v>
      </c>
      <c r="G672" s="18" t="s">
        <v>678</v>
      </c>
      <c r="H672" s="18"/>
      <c r="I672" s="18"/>
      <c r="J67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110.50.110</v>
      </c>
      <c r="K672" s="16" t="s">
        <v>733</v>
      </c>
      <c r="L672" s="14" t="s">
        <v>679</v>
      </c>
      <c r="M672" s="14"/>
      <c r="N672" s="14"/>
      <c r="O672" s="14"/>
      <c r="P672" s="14"/>
      <c r="Q672" s="14"/>
      <c r="R672" s="14"/>
      <c r="S672" s="14"/>
      <c r="T672" s="14"/>
    </row>
    <row r="673" spans="3:20" x14ac:dyDescent="0.25">
      <c r="C673" s="11">
        <v>784</v>
      </c>
      <c r="D67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73" s="18">
        <v>110</v>
      </c>
      <c r="F673" s="18" t="s">
        <v>36</v>
      </c>
      <c r="G673" s="18" t="s">
        <v>694</v>
      </c>
      <c r="H673" s="18"/>
      <c r="I673" s="18"/>
      <c r="J67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110.50.120</v>
      </c>
      <c r="K673" s="16" t="s">
        <v>734</v>
      </c>
      <c r="L673" s="14" t="s">
        <v>679</v>
      </c>
      <c r="M673" s="14"/>
      <c r="N673" s="14"/>
      <c r="O673" s="14"/>
      <c r="P673" s="14"/>
      <c r="Q673" s="14"/>
      <c r="R673" s="14"/>
      <c r="S673" s="14"/>
      <c r="T673" s="14"/>
    </row>
    <row r="674" spans="3:20" x14ac:dyDescent="0.25">
      <c r="C674" s="11">
        <v>785</v>
      </c>
      <c r="D67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74" s="18">
        <v>110</v>
      </c>
      <c r="F674" s="18" t="s">
        <v>36</v>
      </c>
      <c r="G674" s="18" t="s">
        <v>696</v>
      </c>
      <c r="H674" s="18"/>
      <c r="I674" s="18"/>
      <c r="J67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110.50.130</v>
      </c>
      <c r="K674" s="16" t="s">
        <v>735</v>
      </c>
      <c r="L674" s="14" t="s">
        <v>679</v>
      </c>
      <c r="M674" s="14"/>
      <c r="N674" s="14"/>
      <c r="O674" s="14"/>
      <c r="P674" s="14"/>
      <c r="Q674" s="14"/>
      <c r="R674" s="14"/>
      <c r="S674" s="14"/>
      <c r="T674" s="14"/>
    </row>
    <row r="675" spans="3:20" x14ac:dyDescent="0.25">
      <c r="C675" s="11">
        <v>786</v>
      </c>
      <c r="D67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75" s="18">
        <v>110</v>
      </c>
      <c r="F675" s="18" t="s">
        <v>36</v>
      </c>
      <c r="G675" s="18" t="s">
        <v>698</v>
      </c>
      <c r="H675" s="18"/>
      <c r="I675" s="18"/>
      <c r="J67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110.50.140</v>
      </c>
      <c r="K675" s="16" t="s">
        <v>736</v>
      </c>
      <c r="L675" s="14" t="s">
        <v>679</v>
      </c>
      <c r="M675" s="14"/>
      <c r="N675" s="14"/>
      <c r="O675" s="14"/>
      <c r="P675" s="14"/>
      <c r="Q675" s="14"/>
      <c r="R675" s="14"/>
      <c r="S675" s="14"/>
      <c r="T675" s="14"/>
    </row>
    <row r="676" spans="3:20" x14ac:dyDescent="0.25">
      <c r="C676" s="11">
        <v>787</v>
      </c>
      <c r="D67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76" s="18">
        <v>110</v>
      </c>
      <c r="F676" s="18" t="s">
        <v>36</v>
      </c>
      <c r="G676" s="18" t="s">
        <v>700</v>
      </c>
      <c r="H676" s="18"/>
      <c r="I676" s="18"/>
      <c r="J67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110.50.150</v>
      </c>
      <c r="K676" s="16" t="s">
        <v>737</v>
      </c>
      <c r="L676" s="14" t="s">
        <v>679</v>
      </c>
      <c r="M676" s="14"/>
      <c r="N676" s="14"/>
      <c r="O676" s="14"/>
      <c r="P676" s="14"/>
      <c r="Q676" s="14"/>
      <c r="R676" s="14"/>
      <c r="S676" s="14"/>
      <c r="T676" s="14"/>
    </row>
    <row r="677" spans="3:20" x14ac:dyDescent="0.25">
      <c r="C677" s="11">
        <v>788</v>
      </c>
      <c r="D67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77" s="18">
        <v>110</v>
      </c>
      <c r="F677" s="18" t="s">
        <v>36</v>
      </c>
      <c r="G677" s="18" t="s">
        <v>702</v>
      </c>
      <c r="H677" s="18"/>
      <c r="I677" s="18"/>
      <c r="J67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110.50.160</v>
      </c>
      <c r="K677" s="16" t="s">
        <v>738</v>
      </c>
      <c r="L677" s="14" t="s">
        <v>679</v>
      </c>
      <c r="M677" s="14"/>
      <c r="N677" s="14"/>
      <c r="O677" s="14"/>
      <c r="P677" s="14"/>
      <c r="Q677" s="14"/>
      <c r="R677" s="14"/>
      <c r="S677" s="14"/>
      <c r="T677" s="14"/>
    </row>
    <row r="678" spans="3:20" x14ac:dyDescent="0.25">
      <c r="C678" s="11">
        <v>789</v>
      </c>
      <c r="D67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78" s="18">
        <v>110</v>
      </c>
      <c r="F678" s="18" t="s">
        <v>36</v>
      </c>
      <c r="G678" s="18" t="s">
        <v>704</v>
      </c>
      <c r="H678" s="18"/>
      <c r="I678" s="18"/>
      <c r="J67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110.50.170</v>
      </c>
      <c r="K678" s="16" t="s">
        <v>739</v>
      </c>
      <c r="L678" s="14" t="s">
        <v>679</v>
      </c>
      <c r="M678" s="14"/>
      <c r="N678" s="14"/>
      <c r="O678" s="14"/>
      <c r="P678" s="14"/>
      <c r="Q678" s="14"/>
      <c r="R678" s="14"/>
      <c r="S678" s="14"/>
      <c r="T678" s="14"/>
    </row>
    <row r="679" spans="3:20" x14ac:dyDescent="0.25">
      <c r="C679" s="11">
        <v>790</v>
      </c>
      <c r="D67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79" s="18">
        <v>110</v>
      </c>
      <c r="F679" s="18" t="s">
        <v>36</v>
      </c>
      <c r="G679" s="18" t="s">
        <v>740</v>
      </c>
      <c r="H679" s="18"/>
      <c r="I679" s="18"/>
      <c r="J67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110.50.180</v>
      </c>
      <c r="K679" s="16" t="s">
        <v>741</v>
      </c>
      <c r="L679" s="14" t="s">
        <v>679</v>
      </c>
      <c r="M679" s="14"/>
      <c r="N679" s="14"/>
      <c r="O679" s="14"/>
      <c r="P679" s="14"/>
      <c r="Q679" s="14"/>
      <c r="R679" s="14"/>
      <c r="S679" s="14"/>
      <c r="T679" s="14"/>
    </row>
    <row r="680" spans="3:20" x14ac:dyDescent="0.25">
      <c r="C680" s="11">
        <v>791</v>
      </c>
      <c r="D68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80" s="18">
        <v>110</v>
      </c>
      <c r="F680" s="18" t="s">
        <v>36</v>
      </c>
      <c r="G680" s="18" t="s">
        <v>742</v>
      </c>
      <c r="H680" s="18"/>
      <c r="I680" s="18"/>
      <c r="J68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110.50.190</v>
      </c>
      <c r="K680" s="16" t="s">
        <v>743</v>
      </c>
      <c r="L680" s="14" t="s">
        <v>679</v>
      </c>
      <c r="M680" s="14"/>
      <c r="N680" s="14"/>
      <c r="O680" s="14"/>
      <c r="P680" s="14"/>
      <c r="Q680" s="14"/>
      <c r="R680" s="14"/>
      <c r="S680" s="14"/>
      <c r="T680" s="14"/>
    </row>
    <row r="681" spans="3:20" x14ac:dyDescent="0.25">
      <c r="C681" s="11">
        <v>792</v>
      </c>
      <c r="D681" s="11">
        <f>IF(ISBLANK(Table5710[[#This Row],[N1]]),"-",IF(ISBLANK(Table5710[[#This Row],[N2]]),1,IF(ISBLANK(Table5710[[#This Row],[N3]]),2,IF(ISBLANK(Table5710[[#This Row],[N4]]),3,IF(ISBLANK(Table5710[[#This Row],[N5]]),4,5)))))</f>
        <v>2</v>
      </c>
      <c r="E681" s="18">
        <v>110</v>
      </c>
      <c r="F681" s="18" t="s">
        <v>38</v>
      </c>
      <c r="G681" s="18"/>
      <c r="H681" s="18"/>
      <c r="I681" s="18"/>
      <c r="J68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110.60</v>
      </c>
      <c r="K681" s="16" t="s">
        <v>744</v>
      </c>
      <c r="L681" s="14" t="s">
        <v>679</v>
      </c>
      <c r="M681" s="14"/>
      <c r="N681" s="14"/>
      <c r="O681" s="14"/>
      <c r="P681" s="14"/>
      <c r="Q681" s="14"/>
      <c r="R681" s="14"/>
      <c r="S681" s="14"/>
      <c r="T681" s="14"/>
    </row>
    <row r="682" spans="3:20" x14ac:dyDescent="0.25">
      <c r="C682" s="11">
        <v>793</v>
      </c>
      <c r="D68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82" s="18">
        <v>110</v>
      </c>
      <c r="F682" s="18" t="s">
        <v>38</v>
      </c>
      <c r="G682" s="18" t="s">
        <v>20</v>
      </c>
      <c r="H682" s="18"/>
      <c r="I682" s="18"/>
      <c r="J68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110.60.10</v>
      </c>
      <c r="K682" s="16" t="s">
        <v>745</v>
      </c>
      <c r="L682" s="14" t="s">
        <v>679</v>
      </c>
      <c r="M682" s="14"/>
      <c r="N682" s="14"/>
      <c r="O682" s="14"/>
      <c r="P682" s="14"/>
      <c r="Q682" s="14"/>
      <c r="R682" s="14"/>
      <c r="S682" s="14"/>
      <c r="T682" s="14"/>
    </row>
    <row r="683" spans="3:20" x14ac:dyDescent="0.25">
      <c r="C683" s="11">
        <v>794</v>
      </c>
      <c r="D68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83" s="18">
        <v>110</v>
      </c>
      <c r="F683" s="18" t="s">
        <v>38</v>
      </c>
      <c r="G683" s="18" t="s">
        <v>26</v>
      </c>
      <c r="H683" s="18"/>
      <c r="I683" s="18"/>
      <c r="J68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110.60.20</v>
      </c>
      <c r="K683" s="16" t="s">
        <v>746</v>
      </c>
      <c r="L683" s="14" t="s">
        <v>679</v>
      </c>
      <c r="M683" s="14"/>
      <c r="N683" s="14"/>
      <c r="O683" s="14"/>
      <c r="P683" s="14"/>
      <c r="Q683" s="14"/>
      <c r="R683" s="14"/>
      <c r="S683" s="14"/>
      <c r="T683" s="14"/>
    </row>
    <row r="684" spans="3:20" x14ac:dyDescent="0.25">
      <c r="C684" s="11">
        <v>795</v>
      </c>
      <c r="D68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84" s="18">
        <v>110</v>
      </c>
      <c r="F684" s="18" t="s">
        <v>38</v>
      </c>
      <c r="G684" s="18" t="s">
        <v>28</v>
      </c>
      <c r="H684" s="18"/>
      <c r="I684" s="18"/>
      <c r="J68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110.60.30</v>
      </c>
      <c r="K684" s="16" t="s">
        <v>747</v>
      </c>
      <c r="L684" s="14" t="s">
        <v>679</v>
      </c>
      <c r="M684" s="14"/>
      <c r="N684" s="14"/>
      <c r="O684" s="14"/>
      <c r="P684" s="14"/>
      <c r="Q684" s="14"/>
      <c r="R684" s="14"/>
      <c r="S684" s="14"/>
      <c r="T684" s="14"/>
    </row>
    <row r="685" spans="3:20" x14ac:dyDescent="0.25">
      <c r="C685" s="11">
        <v>796</v>
      </c>
      <c r="D685" s="11">
        <f>IF(ISBLANK(Table5710[[#This Row],[N1]]),"-",IF(ISBLANK(Table5710[[#This Row],[N2]]),1,IF(ISBLANK(Table5710[[#This Row],[N3]]),2,IF(ISBLANK(Table5710[[#This Row],[N4]]),3,IF(ISBLANK(Table5710[[#This Row],[N5]]),4,5)))))</f>
        <v>2</v>
      </c>
      <c r="E685" s="18">
        <v>110</v>
      </c>
      <c r="F685" s="18" t="s">
        <v>40</v>
      </c>
      <c r="G685" s="18"/>
      <c r="H685" s="18"/>
      <c r="I685" s="18"/>
      <c r="J68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</v>
      </c>
      <c r="K685" s="16" t="s">
        <v>748</v>
      </c>
      <c r="L685" s="14" t="s">
        <v>679</v>
      </c>
      <c r="M685" s="14"/>
      <c r="N685" s="14"/>
      <c r="O685" s="14"/>
      <c r="P685" s="14"/>
      <c r="Q685" s="14"/>
      <c r="R685" s="14"/>
      <c r="S685" s="14"/>
      <c r="T685" s="14"/>
    </row>
    <row r="686" spans="3:20" x14ac:dyDescent="0.25">
      <c r="C686" s="11">
        <v>797</v>
      </c>
      <c r="D68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86" s="18">
        <v>110</v>
      </c>
      <c r="F686" s="18" t="s">
        <v>40</v>
      </c>
      <c r="G686" s="18" t="s">
        <v>20</v>
      </c>
      <c r="H686" s="18"/>
      <c r="I686" s="18"/>
      <c r="J68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110.70.10</v>
      </c>
      <c r="K686" s="16" t="s">
        <v>749</v>
      </c>
      <c r="L686" s="14" t="s">
        <v>679</v>
      </c>
      <c r="M686" s="14"/>
      <c r="N686" s="14"/>
      <c r="O686" s="14"/>
      <c r="P686" s="14"/>
      <c r="Q686" s="14"/>
      <c r="R686" s="14"/>
      <c r="S686" s="14"/>
      <c r="T686" s="14"/>
    </row>
    <row r="687" spans="3:20" x14ac:dyDescent="0.25">
      <c r="C687" s="11">
        <v>798</v>
      </c>
      <c r="D68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87" s="18">
        <v>110</v>
      </c>
      <c r="F687" s="18" t="s">
        <v>40</v>
      </c>
      <c r="G687" s="18" t="s">
        <v>26</v>
      </c>
      <c r="H687" s="18"/>
      <c r="I687" s="18"/>
      <c r="J68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110.70.20</v>
      </c>
      <c r="K687" s="16" t="s">
        <v>750</v>
      </c>
      <c r="L687" s="14" t="s">
        <v>679</v>
      </c>
      <c r="M687" s="14"/>
      <c r="N687" s="14"/>
      <c r="O687" s="14"/>
      <c r="P687" s="14"/>
      <c r="Q687" s="14"/>
      <c r="R687" s="14"/>
      <c r="S687" s="14"/>
      <c r="T687" s="14"/>
    </row>
    <row r="688" spans="3:20" x14ac:dyDescent="0.25">
      <c r="C688" s="11">
        <v>799</v>
      </c>
      <c r="D68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88" s="18">
        <v>110</v>
      </c>
      <c r="F688" s="18" t="s">
        <v>40</v>
      </c>
      <c r="G688" s="18" t="s">
        <v>28</v>
      </c>
      <c r="H688" s="18"/>
      <c r="I688" s="18"/>
      <c r="J68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110.70.30</v>
      </c>
      <c r="K688" s="16" t="s">
        <v>751</v>
      </c>
      <c r="L688" s="14" t="s">
        <v>679</v>
      </c>
      <c r="M688" s="14"/>
      <c r="N688" s="14"/>
      <c r="O688" s="14"/>
      <c r="P688" s="14"/>
      <c r="Q688" s="14"/>
      <c r="R688" s="14"/>
      <c r="S688" s="14"/>
      <c r="T688" s="14"/>
    </row>
    <row r="689" spans="3:20" x14ac:dyDescent="0.25">
      <c r="C689" s="11">
        <v>800</v>
      </c>
      <c r="D68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89" s="18">
        <v>110</v>
      </c>
      <c r="F689" s="18" t="s">
        <v>40</v>
      </c>
      <c r="G689" s="18" t="s">
        <v>34</v>
      </c>
      <c r="H689" s="18"/>
      <c r="I689" s="18"/>
      <c r="J68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110.70.40</v>
      </c>
      <c r="K689" s="16" t="s">
        <v>752</v>
      </c>
      <c r="L689" s="14" t="s">
        <v>679</v>
      </c>
      <c r="M689" s="14"/>
      <c r="N689" s="14"/>
      <c r="O689" s="14"/>
      <c r="P689" s="14"/>
      <c r="Q689" s="14"/>
      <c r="R689" s="14"/>
      <c r="S689" s="14"/>
      <c r="T689" s="14"/>
    </row>
    <row r="690" spans="3:20" x14ac:dyDescent="0.25">
      <c r="C690" s="11">
        <v>801</v>
      </c>
      <c r="D69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90" s="18">
        <v>110</v>
      </c>
      <c r="F690" s="18" t="s">
        <v>40</v>
      </c>
      <c r="G690" s="18" t="s">
        <v>36</v>
      </c>
      <c r="H690" s="18"/>
      <c r="I690" s="18"/>
      <c r="J690" s="26" t="s">
        <v>1026</v>
      </c>
      <c r="K690" s="16" t="s">
        <v>753</v>
      </c>
      <c r="L690" s="14" t="s">
        <v>679</v>
      </c>
      <c r="M690" s="26" t="s">
        <v>1026</v>
      </c>
      <c r="N690" s="14" t="s">
        <v>1045</v>
      </c>
      <c r="O690" s="14"/>
      <c r="P690" s="14"/>
      <c r="Q690" s="14"/>
      <c r="R690" s="14"/>
      <c r="S690" s="14"/>
      <c r="T690" s="14"/>
    </row>
    <row r="691" spans="3:20" x14ac:dyDescent="0.25">
      <c r="C691" s="11">
        <v>802</v>
      </c>
      <c r="D69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91" s="18">
        <v>110</v>
      </c>
      <c r="F691" s="18" t="s">
        <v>40</v>
      </c>
      <c r="G691" s="18" t="s">
        <v>38</v>
      </c>
      <c r="H691" s="18"/>
      <c r="I691" s="18"/>
      <c r="J69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110.70.60</v>
      </c>
      <c r="K691" s="16" t="s">
        <v>754</v>
      </c>
      <c r="L691" s="14" t="s">
        <v>679</v>
      </c>
      <c r="M691" s="14"/>
      <c r="N691" s="14"/>
      <c r="O691" s="14"/>
      <c r="P691" s="14"/>
      <c r="Q691" s="14"/>
      <c r="R691" s="14"/>
      <c r="S691" s="14"/>
      <c r="T691" s="14"/>
    </row>
    <row r="692" spans="3:20" x14ac:dyDescent="0.25">
      <c r="C692" s="11">
        <v>803</v>
      </c>
      <c r="D69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92" s="18">
        <v>110</v>
      </c>
      <c r="F692" s="18" t="s">
        <v>40</v>
      </c>
      <c r="G692" s="18" t="s">
        <v>40</v>
      </c>
      <c r="H692" s="18"/>
      <c r="I692" s="18"/>
      <c r="J69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110.70.70</v>
      </c>
      <c r="K692" s="16" t="s">
        <v>755</v>
      </c>
      <c r="L692" s="14" t="s">
        <v>679</v>
      </c>
      <c r="M692" s="14"/>
      <c r="N692" s="14"/>
      <c r="O692" s="14"/>
      <c r="P692" s="14"/>
      <c r="Q692" s="14"/>
      <c r="R692" s="14"/>
      <c r="S692" s="14"/>
      <c r="T692" s="14"/>
    </row>
    <row r="693" spans="3:20" x14ac:dyDescent="0.25">
      <c r="C693" s="11">
        <v>804</v>
      </c>
      <c r="D69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93" s="18">
        <v>110</v>
      </c>
      <c r="F693" s="18" t="s">
        <v>40</v>
      </c>
      <c r="G693" s="18" t="s">
        <v>42</v>
      </c>
      <c r="H693" s="18"/>
      <c r="I693" s="18"/>
      <c r="J693" s="26" t="s">
        <v>1027</v>
      </c>
      <c r="K693" s="16" t="s">
        <v>756</v>
      </c>
      <c r="L693" s="14" t="s">
        <v>679</v>
      </c>
      <c r="M693" s="26" t="s">
        <v>1027</v>
      </c>
      <c r="N693" s="14" t="s">
        <v>1046</v>
      </c>
      <c r="O693" s="14"/>
      <c r="P693" s="14"/>
      <c r="Q693" s="14"/>
      <c r="R693" s="14"/>
      <c r="S693" s="14"/>
      <c r="T693" s="14"/>
    </row>
    <row r="694" spans="3:20" x14ac:dyDescent="0.25">
      <c r="C694" s="11">
        <v>805</v>
      </c>
      <c r="D69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94" s="18">
        <v>110</v>
      </c>
      <c r="F694" s="18" t="s">
        <v>40</v>
      </c>
      <c r="G694" s="18" t="s">
        <v>44</v>
      </c>
      <c r="H694" s="18"/>
      <c r="I694" s="18"/>
      <c r="J69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110.70.90</v>
      </c>
      <c r="K694" s="16" t="s">
        <v>757</v>
      </c>
      <c r="L694" s="14" t="s">
        <v>679</v>
      </c>
      <c r="M694" s="14"/>
      <c r="N694" s="14"/>
      <c r="O694" s="14"/>
      <c r="P694" s="14"/>
      <c r="Q694" s="14"/>
      <c r="R694" s="14"/>
      <c r="S694" s="14"/>
      <c r="T694" s="14"/>
    </row>
    <row r="695" spans="3:20" x14ac:dyDescent="0.25">
      <c r="C695" s="11">
        <v>806</v>
      </c>
      <c r="D69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95" s="18">
        <v>110</v>
      </c>
      <c r="F695" s="18" t="s">
        <v>40</v>
      </c>
      <c r="G695" s="18" t="s">
        <v>439</v>
      </c>
      <c r="H695" s="18"/>
      <c r="I695" s="18"/>
      <c r="J69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110.70.100</v>
      </c>
      <c r="K695" s="16" t="s">
        <v>758</v>
      </c>
      <c r="L695" s="14" t="s">
        <v>679</v>
      </c>
      <c r="M695" s="14"/>
      <c r="N695" s="14"/>
      <c r="O695" s="14"/>
      <c r="P695" s="14"/>
      <c r="Q695" s="14"/>
      <c r="R695" s="14"/>
      <c r="S695" s="14"/>
      <c r="T695" s="14"/>
    </row>
    <row r="696" spans="3:20" x14ac:dyDescent="0.25">
      <c r="C696" s="11">
        <v>807</v>
      </c>
      <c r="D69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96" s="18">
        <v>110</v>
      </c>
      <c r="F696" s="18" t="s">
        <v>40</v>
      </c>
      <c r="G696" s="18" t="s">
        <v>678</v>
      </c>
      <c r="H696" s="18"/>
      <c r="I696" s="18"/>
      <c r="J69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110.70.110</v>
      </c>
      <c r="K696" s="16" t="s">
        <v>759</v>
      </c>
      <c r="L696" s="14" t="s">
        <v>679</v>
      </c>
      <c r="M696" s="14"/>
      <c r="N696" s="14"/>
      <c r="O696" s="14"/>
      <c r="P696" s="14"/>
      <c r="Q696" s="14"/>
      <c r="R696" s="14"/>
      <c r="S696" s="14"/>
      <c r="T696" s="14"/>
    </row>
    <row r="697" spans="3:20" x14ac:dyDescent="0.25">
      <c r="C697" s="11">
        <v>808</v>
      </c>
      <c r="D69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97" s="18">
        <v>110</v>
      </c>
      <c r="F697" s="18" t="s">
        <v>40</v>
      </c>
      <c r="G697" s="18" t="s">
        <v>694</v>
      </c>
      <c r="H697" s="18"/>
      <c r="I697" s="18"/>
      <c r="J69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110.70.120</v>
      </c>
      <c r="K697" s="16" t="s">
        <v>760</v>
      </c>
      <c r="L697" s="14" t="s">
        <v>679</v>
      </c>
      <c r="M697" s="14"/>
      <c r="N697" s="14"/>
      <c r="O697" s="14"/>
      <c r="P697" s="14"/>
      <c r="Q697" s="14"/>
      <c r="R697" s="14"/>
      <c r="S697" s="14"/>
      <c r="T697" s="14"/>
    </row>
    <row r="698" spans="3:20" x14ac:dyDescent="0.25">
      <c r="C698" s="11">
        <v>809</v>
      </c>
      <c r="D69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98" s="18">
        <v>110</v>
      </c>
      <c r="F698" s="18" t="s">
        <v>40</v>
      </c>
      <c r="G698" s="18" t="s">
        <v>696</v>
      </c>
      <c r="H698" s="18"/>
      <c r="I698" s="18"/>
      <c r="J69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110.70.130</v>
      </c>
      <c r="K698" s="16" t="s">
        <v>761</v>
      </c>
      <c r="L698" s="14" t="s">
        <v>679</v>
      </c>
      <c r="M698" s="14"/>
      <c r="N698" s="14"/>
      <c r="O698" s="14"/>
      <c r="P698" s="14"/>
      <c r="Q698" s="14"/>
      <c r="R698" s="14"/>
      <c r="S698" s="14"/>
      <c r="T698" s="14"/>
    </row>
    <row r="699" spans="3:20" x14ac:dyDescent="0.25">
      <c r="C699" s="11">
        <v>810</v>
      </c>
      <c r="D69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699" s="18">
        <v>110</v>
      </c>
      <c r="F699" s="18" t="s">
        <v>40</v>
      </c>
      <c r="G699" s="18" t="s">
        <v>698</v>
      </c>
      <c r="H699" s="18"/>
      <c r="I699" s="18"/>
      <c r="J699" s="26" t="s">
        <v>1028</v>
      </c>
      <c r="K699" s="16" t="s">
        <v>762</v>
      </c>
      <c r="L699" s="14" t="s">
        <v>679</v>
      </c>
      <c r="M699" s="26" t="s">
        <v>1028</v>
      </c>
      <c r="N699" s="14" t="s">
        <v>1047</v>
      </c>
      <c r="O699" s="14"/>
      <c r="P699" s="14"/>
      <c r="Q699" s="14"/>
      <c r="R699" s="14"/>
      <c r="S699" s="14"/>
      <c r="T699" s="14"/>
    </row>
    <row r="700" spans="3:20" x14ac:dyDescent="0.25">
      <c r="C700" s="11">
        <v>811</v>
      </c>
      <c r="D70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00" s="18">
        <v>110</v>
      </c>
      <c r="F700" s="18" t="s">
        <v>40</v>
      </c>
      <c r="G700" s="18" t="s">
        <v>700</v>
      </c>
      <c r="H700" s="18"/>
      <c r="I700" s="18"/>
      <c r="J700" s="26" t="s">
        <v>1029</v>
      </c>
      <c r="K700" s="16" t="s">
        <v>763</v>
      </c>
      <c r="L700" s="14" t="s">
        <v>679</v>
      </c>
      <c r="M700" s="26" t="s">
        <v>1029</v>
      </c>
      <c r="N700" s="14" t="s">
        <v>1048</v>
      </c>
      <c r="O700" s="14"/>
      <c r="P700" s="14"/>
      <c r="Q700" s="14"/>
      <c r="R700" s="14"/>
      <c r="S700" s="14"/>
      <c r="T700" s="14"/>
    </row>
    <row r="701" spans="3:20" x14ac:dyDescent="0.25">
      <c r="C701" s="11">
        <v>812</v>
      </c>
      <c r="D70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01" s="18">
        <v>110</v>
      </c>
      <c r="F701" s="18" t="s">
        <v>40</v>
      </c>
      <c r="G701" s="18" t="s">
        <v>702</v>
      </c>
      <c r="H701" s="18"/>
      <c r="I701" s="18"/>
      <c r="J70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110.70.160</v>
      </c>
      <c r="K701" s="16" t="s">
        <v>764</v>
      </c>
      <c r="L701" s="14" t="s">
        <v>679</v>
      </c>
      <c r="M701" s="14"/>
      <c r="N701" s="14"/>
      <c r="O701" s="14"/>
      <c r="P701" s="14"/>
      <c r="Q701" s="14"/>
      <c r="R701" s="14"/>
      <c r="S701" s="14"/>
      <c r="T701" s="14"/>
    </row>
    <row r="702" spans="3:20" x14ac:dyDescent="0.25">
      <c r="C702" s="11">
        <v>813</v>
      </c>
      <c r="D70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02" s="18">
        <v>110</v>
      </c>
      <c r="F702" s="18" t="s">
        <v>40</v>
      </c>
      <c r="G702" s="18" t="s">
        <v>704</v>
      </c>
      <c r="H702" s="18"/>
      <c r="I702" s="18"/>
      <c r="J70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110.70.170</v>
      </c>
      <c r="K702" s="16" t="s">
        <v>765</v>
      </c>
      <c r="L702" s="14" t="s">
        <v>679</v>
      </c>
      <c r="M702" s="14"/>
      <c r="N702" s="14"/>
      <c r="O702" s="14"/>
      <c r="P702" s="14"/>
      <c r="Q702" s="14"/>
      <c r="R702" s="14"/>
      <c r="S702" s="14"/>
      <c r="T702" s="14"/>
    </row>
    <row r="703" spans="3:20" x14ac:dyDescent="0.25">
      <c r="C703" s="11">
        <v>814</v>
      </c>
      <c r="D70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03" s="18">
        <v>110</v>
      </c>
      <c r="F703" s="18" t="s">
        <v>40</v>
      </c>
      <c r="G703" s="18" t="s">
        <v>740</v>
      </c>
      <c r="H703" s="18"/>
      <c r="I703" s="18"/>
      <c r="J70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110.70.180</v>
      </c>
      <c r="K703" s="16" t="s">
        <v>766</v>
      </c>
      <c r="L703" s="14" t="s">
        <v>679</v>
      </c>
      <c r="M703" s="14"/>
      <c r="N703" s="14"/>
      <c r="O703" s="14"/>
      <c r="P703" s="14"/>
      <c r="Q703" s="14"/>
      <c r="R703" s="14"/>
      <c r="S703" s="14"/>
      <c r="T703" s="14"/>
    </row>
    <row r="704" spans="3:20" x14ac:dyDescent="0.25">
      <c r="C704" s="11">
        <v>815</v>
      </c>
      <c r="D70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04" s="18">
        <v>110</v>
      </c>
      <c r="F704" s="18" t="s">
        <v>40</v>
      </c>
      <c r="G704" s="18" t="s">
        <v>742</v>
      </c>
      <c r="H704" s="18"/>
      <c r="I704" s="18"/>
      <c r="J70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110.70.190</v>
      </c>
      <c r="K704" s="16" t="s">
        <v>767</v>
      </c>
      <c r="L704" s="14" t="s">
        <v>679</v>
      </c>
      <c r="M704" s="14"/>
      <c r="N704" s="14"/>
      <c r="O704" s="14"/>
      <c r="P704" s="14"/>
      <c r="Q704" s="14"/>
      <c r="R704" s="14"/>
      <c r="S704" s="14"/>
      <c r="T704" s="14"/>
    </row>
    <row r="705" spans="3:20" x14ac:dyDescent="0.25">
      <c r="C705" s="11">
        <v>816</v>
      </c>
      <c r="D70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05" s="18">
        <v>110</v>
      </c>
      <c r="F705" s="18" t="s">
        <v>40</v>
      </c>
      <c r="G705" s="18" t="s">
        <v>768</v>
      </c>
      <c r="H705" s="18"/>
      <c r="I705" s="18"/>
      <c r="J70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110.70.200</v>
      </c>
      <c r="K705" s="16" t="s">
        <v>769</v>
      </c>
      <c r="L705" s="14" t="s">
        <v>679</v>
      </c>
      <c r="M705" s="14"/>
      <c r="N705" s="14"/>
      <c r="O705" s="14"/>
      <c r="P705" s="14"/>
      <c r="Q705" s="14"/>
      <c r="R705" s="14"/>
      <c r="S705" s="14"/>
      <c r="T705" s="14"/>
    </row>
    <row r="706" spans="3:20" x14ac:dyDescent="0.25">
      <c r="C706" s="11">
        <v>817</v>
      </c>
      <c r="D70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06" s="18">
        <v>110</v>
      </c>
      <c r="F706" s="18" t="s">
        <v>40</v>
      </c>
      <c r="G706" s="18" t="s">
        <v>770</v>
      </c>
      <c r="H706" s="18"/>
      <c r="I706" s="18"/>
      <c r="J70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110.70.210</v>
      </c>
      <c r="K706" s="16" t="s">
        <v>771</v>
      </c>
      <c r="L706" s="14" t="s">
        <v>679</v>
      </c>
      <c r="M706" s="14"/>
      <c r="N706" s="14"/>
      <c r="O706" s="14"/>
      <c r="P706" s="14"/>
      <c r="Q706" s="14"/>
      <c r="R706" s="14"/>
      <c r="S706" s="14"/>
      <c r="T706" s="14"/>
    </row>
    <row r="707" spans="3:20" x14ac:dyDescent="0.25">
      <c r="C707" s="11">
        <v>818</v>
      </c>
      <c r="D70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07" s="18">
        <v>110</v>
      </c>
      <c r="F707" s="18" t="s">
        <v>40</v>
      </c>
      <c r="G707" s="18" t="s">
        <v>772</v>
      </c>
      <c r="H707" s="18"/>
      <c r="I707" s="18"/>
      <c r="J70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110.70.220</v>
      </c>
      <c r="K707" s="16" t="s">
        <v>773</v>
      </c>
      <c r="L707" s="14" t="s">
        <v>679</v>
      </c>
      <c r="M707" s="14"/>
      <c r="N707" s="14"/>
      <c r="O707" s="14"/>
      <c r="P707" s="14"/>
      <c r="Q707" s="14"/>
      <c r="R707" s="14"/>
      <c r="S707" s="14"/>
      <c r="T707" s="14"/>
    </row>
    <row r="708" spans="3:20" x14ac:dyDescent="0.25">
      <c r="C708" s="11">
        <v>819</v>
      </c>
      <c r="D70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08" s="18">
        <v>110</v>
      </c>
      <c r="F708" s="18" t="s">
        <v>40</v>
      </c>
      <c r="G708" s="18" t="s">
        <v>774</v>
      </c>
      <c r="H708" s="18"/>
      <c r="I708" s="18"/>
      <c r="J708" s="26" t="s">
        <v>1030</v>
      </c>
      <c r="K708" s="16" t="s">
        <v>775</v>
      </c>
      <c r="L708" s="14" t="s">
        <v>679</v>
      </c>
      <c r="M708" s="26" t="s">
        <v>1030</v>
      </c>
      <c r="N708" s="14" t="s">
        <v>1049</v>
      </c>
      <c r="O708" s="14"/>
      <c r="P708" s="14"/>
      <c r="Q708" s="14"/>
      <c r="R708" s="14"/>
      <c r="S708" s="14"/>
      <c r="T708" s="14"/>
    </row>
    <row r="709" spans="3:20" x14ac:dyDescent="0.25">
      <c r="C709" s="11">
        <v>820</v>
      </c>
      <c r="D70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09" s="18">
        <v>110</v>
      </c>
      <c r="F709" s="18" t="s">
        <v>40</v>
      </c>
      <c r="G709" s="18" t="s">
        <v>776</v>
      </c>
      <c r="H709" s="18"/>
      <c r="I709" s="18"/>
      <c r="J70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110.70.240</v>
      </c>
      <c r="K709" s="16" t="s">
        <v>777</v>
      </c>
      <c r="L709" s="14" t="s">
        <v>679</v>
      </c>
      <c r="M709" s="14"/>
      <c r="N709" s="14"/>
      <c r="O709" s="14"/>
      <c r="P709" s="14"/>
      <c r="Q709" s="14"/>
      <c r="R709" s="14"/>
      <c r="S709" s="14"/>
      <c r="T709" s="14"/>
    </row>
    <row r="710" spans="3:20" x14ac:dyDescent="0.25">
      <c r="C710" s="11">
        <v>821</v>
      </c>
      <c r="D71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10" s="18">
        <v>110</v>
      </c>
      <c r="F710" s="18" t="s">
        <v>40</v>
      </c>
      <c r="G710" s="18" t="s">
        <v>778</v>
      </c>
      <c r="H710" s="18"/>
      <c r="I710" s="18"/>
      <c r="J71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110.70.250</v>
      </c>
      <c r="K710" s="16" t="s">
        <v>779</v>
      </c>
      <c r="L710" s="14" t="s">
        <v>679</v>
      </c>
      <c r="M710" s="14"/>
      <c r="N710" s="14"/>
      <c r="O710" s="14"/>
      <c r="P710" s="14"/>
      <c r="Q710" s="14"/>
      <c r="R710" s="14"/>
      <c r="S710" s="14"/>
      <c r="T710" s="14"/>
    </row>
    <row r="711" spans="3:20" x14ac:dyDescent="0.25">
      <c r="C711" s="11">
        <v>822</v>
      </c>
      <c r="D71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11" s="18">
        <v>110</v>
      </c>
      <c r="F711" s="18" t="s">
        <v>40</v>
      </c>
      <c r="G711" s="18" t="s">
        <v>780</v>
      </c>
      <c r="H711" s="18"/>
      <c r="I711" s="18"/>
      <c r="J71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110.70.260</v>
      </c>
      <c r="K711" s="16" t="s">
        <v>781</v>
      </c>
      <c r="L711" s="14" t="s">
        <v>679</v>
      </c>
      <c r="M711" s="14"/>
      <c r="N711" s="14"/>
      <c r="O711" s="14"/>
      <c r="P711" s="14"/>
      <c r="Q711" s="14"/>
      <c r="R711" s="14"/>
      <c r="S711" s="14"/>
      <c r="T711" s="14"/>
    </row>
    <row r="712" spans="3:20" x14ac:dyDescent="0.25">
      <c r="C712" s="11">
        <v>823</v>
      </c>
      <c r="D71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12" s="18">
        <v>110</v>
      </c>
      <c r="F712" s="18" t="s">
        <v>40</v>
      </c>
      <c r="G712" s="18" t="s">
        <v>782</v>
      </c>
      <c r="H712" s="18"/>
      <c r="I712" s="18"/>
      <c r="J71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110.70.270</v>
      </c>
      <c r="K712" s="16" t="s">
        <v>783</v>
      </c>
      <c r="L712" s="14" t="s">
        <v>679</v>
      </c>
      <c r="M712" s="14"/>
      <c r="N712" s="14"/>
      <c r="O712" s="14"/>
      <c r="P712" s="14"/>
      <c r="Q712" s="14"/>
      <c r="R712" s="14"/>
      <c r="S712" s="14"/>
      <c r="T712" s="14"/>
    </row>
    <row r="713" spans="3:20" x14ac:dyDescent="0.25">
      <c r="C713" s="11">
        <v>824</v>
      </c>
      <c r="D71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13" s="18">
        <v>110</v>
      </c>
      <c r="F713" s="18" t="s">
        <v>40</v>
      </c>
      <c r="G713" s="18" t="s">
        <v>784</v>
      </c>
      <c r="H713" s="18"/>
      <c r="I713" s="18"/>
      <c r="J71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110.70.280</v>
      </c>
      <c r="K713" s="16" t="s">
        <v>785</v>
      </c>
      <c r="L713" s="14" t="s">
        <v>679</v>
      </c>
      <c r="M713" s="14"/>
      <c r="N713" s="14"/>
      <c r="O713" s="14"/>
      <c r="P713" s="14"/>
      <c r="Q713" s="14"/>
      <c r="R713" s="14"/>
      <c r="S713" s="14"/>
      <c r="T713" s="14"/>
    </row>
    <row r="714" spans="3:20" x14ac:dyDescent="0.25">
      <c r="C714" s="11">
        <v>825</v>
      </c>
      <c r="D71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14" s="18">
        <v>110</v>
      </c>
      <c r="F714" s="18" t="s">
        <v>40</v>
      </c>
      <c r="G714" s="18" t="s">
        <v>786</v>
      </c>
      <c r="H714" s="18"/>
      <c r="I714" s="18"/>
      <c r="J714" s="26" t="s">
        <v>1024</v>
      </c>
      <c r="K714" s="16" t="s">
        <v>787</v>
      </c>
      <c r="L714" s="14" t="s">
        <v>679</v>
      </c>
      <c r="M714" s="26" t="s">
        <v>1024</v>
      </c>
      <c r="N714" s="14" t="s">
        <v>1050</v>
      </c>
      <c r="O714" s="14"/>
      <c r="P714" s="14"/>
      <c r="Q714" s="14"/>
      <c r="R714" s="14"/>
      <c r="S714" s="14"/>
      <c r="T714" s="14"/>
    </row>
    <row r="715" spans="3:20" x14ac:dyDescent="0.25">
      <c r="C715" s="11">
        <v>826</v>
      </c>
      <c r="D71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15" s="18">
        <v>110</v>
      </c>
      <c r="F715" s="18" t="s">
        <v>40</v>
      </c>
      <c r="G715" s="18" t="s">
        <v>788</v>
      </c>
      <c r="H715" s="18"/>
      <c r="I715" s="18"/>
      <c r="J71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110.70.300</v>
      </c>
      <c r="K715" s="16" t="s">
        <v>789</v>
      </c>
      <c r="L715" s="14" t="s">
        <v>679</v>
      </c>
      <c r="M715" s="14"/>
      <c r="N715" s="14"/>
      <c r="O715" s="14"/>
      <c r="P715" s="14"/>
      <c r="Q715" s="14"/>
      <c r="R715" s="14"/>
      <c r="S715" s="14"/>
      <c r="T715" s="14"/>
    </row>
    <row r="716" spans="3:20" x14ac:dyDescent="0.25">
      <c r="C716" s="11">
        <v>827</v>
      </c>
      <c r="D71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16" s="18">
        <v>110</v>
      </c>
      <c r="F716" s="18" t="s">
        <v>40</v>
      </c>
      <c r="G716" s="18" t="s">
        <v>790</v>
      </c>
      <c r="H716" s="18"/>
      <c r="I716" s="18"/>
      <c r="J71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110.70.310</v>
      </c>
      <c r="K716" s="16" t="s">
        <v>791</v>
      </c>
      <c r="L716" s="14" t="s">
        <v>679</v>
      </c>
      <c r="M716" s="14"/>
      <c r="N716" s="14"/>
      <c r="O716" s="14"/>
      <c r="P716" s="14"/>
      <c r="Q716" s="14"/>
      <c r="R716" s="14"/>
      <c r="S716" s="14"/>
      <c r="T716" s="14"/>
    </row>
    <row r="717" spans="3:20" x14ac:dyDescent="0.25">
      <c r="C717" s="11">
        <v>828</v>
      </c>
      <c r="D71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17" s="18">
        <v>110</v>
      </c>
      <c r="F717" s="18" t="s">
        <v>40</v>
      </c>
      <c r="G717" s="18" t="s">
        <v>792</v>
      </c>
      <c r="H717" s="18"/>
      <c r="I717" s="18"/>
      <c r="J717" s="26" t="s">
        <v>1025</v>
      </c>
      <c r="K717" s="16" t="s">
        <v>793</v>
      </c>
      <c r="L717" s="14" t="s">
        <v>679</v>
      </c>
      <c r="M717" s="26" t="s">
        <v>1025</v>
      </c>
      <c r="N717" s="14" t="s">
        <v>1051</v>
      </c>
      <c r="O717" s="14"/>
      <c r="P717" s="14"/>
      <c r="Q717" s="14"/>
      <c r="R717" s="14"/>
      <c r="S717" s="14"/>
      <c r="T717" s="14"/>
    </row>
    <row r="718" spans="3:20" x14ac:dyDescent="0.25">
      <c r="C718" s="11">
        <v>829</v>
      </c>
      <c r="D71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18" s="18">
        <v>110</v>
      </c>
      <c r="F718" s="18" t="s">
        <v>40</v>
      </c>
      <c r="G718" s="18" t="s">
        <v>794</v>
      </c>
      <c r="H718" s="18"/>
      <c r="I718" s="18"/>
      <c r="J71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110.70.330</v>
      </c>
      <c r="K718" s="16" t="s">
        <v>795</v>
      </c>
      <c r="L718" s="14" t="s">
        <v>679</v>
      </c>
      <c r="M718" s="14"/>
      <c r="N718" s="14"/>
      <c r="O718" s="14"/>
      <c r="P718" s="14"/>
      <c r="Q718" s="14"/>
      <c r="R718" s="14"/>
      <c r="S718" s="14"/>
      <c r="T718" s="14"/>
    </row>
    <row r="719" spans="3:20" x14ac:dyDescent="0.25">
      <c r="C719" s="11">
        <v>830</v>
      </c>
      <c r="D719" s="11">
        <f>IF(ISBLANK(Table5710[[#This Row],[N1]]),"-",IF(ISBLANK(Table5710[[#This Row],[N2]]),1,IF(ISBLANK(Table5710[[#This Row],[N3]]),2,IF(ISBLANK(Table5710[[#This Row],[N4]]),3,IF(ISBLANK(Table5710[[#This Row],[N5]]),4,5)))))</f>
        <v>2</v>
      </c>
      <c r="E719" s="18">
        <v>110</v>
      </c>
      <c r="F719" s="18" t="s">
        <v>42</v>
      </c>
      <c r="G719" s="18"/>
      <c r="H719" s="18"/>
      <c r="I719" s="18"/>
      <c r="J71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110.80</v>
      </c>
      <c r="K719" s="16" t="s">
        <v>796</v>
      </c>
      <c r="L719" s="14" t="s">
        <v>679</v>
      </c>
      <c r="M719" s="14"/>
      <c r="N719" s="14"/>
      <c r="O719" s="14"/>
      <c r="P719" s="14"/>
      <c r="Q719" s="14"/>
      <c r="R719" s="14"/>
      <c r="S719" s="14"/>
      <c r="T719" s="14"/>
    </row>
    <row r="720" spans="3:20" x14ac:dyDescent="0.25">
      <c r="C720" s="11">
        <v>831</v>
      </c>
      <c r="D72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20" s="18">
        <v>110</v>
      </c>
      <c r="F720" s="18" t="s">
        <v>42</v>
      </c>
      <c r="G720" s="18" t="s">
        <v>20</v>
      </c>
      <c r="H720" s="18"/>
      <c r="I720" s="18"/>
      <c r="J72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110.80.10</v>
      </c>
      <c r="K720" s="16" t="s">
        <v>797</v>
      </c>
      <c r="L720" s="14" t="s">
        <v>679</v>
      </c>
      <c r="M720" s="14"/>
      <c r="N720" s="14"/>
      <c r="O720" s="14"/>
      <c r="P720" s="14"/>
      <c r="Q720" s="14"/>
      <c r="R720" s="14"/>
      <c r="S720" s="14"/>
      <c r="T720" s="14"/>
    </row>
    <row r="721" spans="3:20" x14ac:dyDescent="0.25">
      <c r="C721" s="11">
        <v>832</v>
      </c>
      <c r="D72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21" s="18">
        <v>110</v>
      </c>
      <c r="F721" s="18" t="s">
        <v>42</v>
      </c>
      <c r="G721" s="18" t="s">
        <v>26</v>
      </c>
      <c r="H721" s="18"/>
      <c r="I721" s="18"/>
      <c r="J72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110.80.20</v>
      </c>
      <c r="K721" s="16" t="s">
        <v>798</v>
      </c>
      <c r="L721" s="14" t="s">
        <v>679</v>
      </c>
      <c r="M721" s="14"/>
      <c r="N721" s="14"/>
      <c r="O721" s="14"/>
      <c r="P721" s="14"/>
      <c r="Q721" s="14"/>
      <c r="R721" s="14"/>
      <c r="S721" s="14"/>
      <c r="T721" s="14"/>
    </row>
    <row r="722" spans="3:20" x14ac:dyDescent="0.25">
      <c r="C722" s="11">
        <v>833</v>
      </c>
      <c r="D72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22" s="18">
        <v>110</v>
      </c>
      <c r="F722" s="18" t="s">
        <v>42</v>
      </c>
      <c r="G722" s="18" t="s">
        <v>28</v>
      </c>
      <c r="H722" s="18"/>
      <c r="I722" s="18"/>
      <c r="J72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110.80.30</v>
      </c>
      <c r="K722" s="16" t="s">
        <v>799</v>
      </c>
      <c r="L722" s="14" t="s">
        <v>679</v>
      </c>
      <c r="M722" s="14"/>
      <c r="N722" s="14"/>
      <c r="O722" s="14"/>
      <c r="P722" s="14"/>
      <c r="Q722" s="14"/>
      <c r="R722" s="14"/>
      <c r="S722" s="14"/>
      <c r="T722" s="14"/>
    </row>
    <row r="723" spans="3:20" x14ac:dyDescent="0.25">
      <c r="C723" s="11">
        <v>834</v>
      </c>
      <c r="D72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23" s="18">
        <v>110</v>
      </c>
      <c r="F723" s="18" t="s">
        <v>42</v>
      </c>
      <c r="G723" s="18" t="s">
        <v>34</v>
      </c>
      <c r="H723" s="18"/>
      <c r="I723" s="18"/>
      <c r="J72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110.80.40</v>
      </c>
      <c r="K723" s="16" t="s">
        <v>800</v>
      </c>
      <c r="L723" s="14" t="s">
        <v>679</v>
      </c>
      <c r="M723" s="14"/>
      <c r="N723" s="14"/>
      <c r="O723" s="14"/>
      <c r="P723" s="14"/>
      <c r="Q723" s="14"/>
      <c r="R723" s="14"/>
      <c r="S723" s="14"/>
      <c r="T723" s="14"/>
    </row>
    <row r="724" spans="3:20" x14ac:dyDescent="0.25">
      <c r="C724" s="11">
        <v>835</v>
      </c>
      <c r="D72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24" s="18">
        <v>110</v>
      </c>
      <c r="F724" s="18" t="s">
        <v>42</v>
      </c>
      <c r="G724" s="18" t="s">
        <v>36</v>
      </c>
      <c r="H724" s="18"/>
      <c r="I724" s="18"/>
      <c r="J72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110.80.50</v>
      </c>
      <c r="K724" s="16" t="s">
        <v>801</v>
      </c>
      <c r="L724" s="14" t="s">
        <v>679</v>
      </c>
      <c r="M724" s="14"/>
      <c r="N724" s="14"/>
      <c r="O724" s="14"/>
      <c r="P724" s="14"/>
      <c r="Q724" s="14"/>
      <c r="R724" s="14"/>
      <c r="S724" s="14"/>
      <c r="T724" s="14"/>
    </row>
    <row r="725" spans="3:20" x14ac:dyDescent="0.25">
      <c r="C725" s="11">
        <v>836</v>
      </c>
      <c r="D725" s="11">
        <f>IF(ISBLANK(Table5710[[#This Row],[N1]]),"-",IF(ISBLANK(Table5710[[#This Row],[N2]]),1,IF(ISBLANK(Table5710[[#This Row],[N3]]),2,IF(ISBLANK(Table5710[[#This Row],[N4]]),3,IF(ISBLANK(Table5710[[#This Row],[N5]]),4,5)))))</f>
        <v>2</v>
      </c>
      <c r="E725" s="18">
        <v>110</v>
      </c>
      <c r="F725" s="18" t="s">
        <v>44</v>
      </c>
      <c r="G725" s="18"/>
      <c r="H725" s="18"/>
      <c r="I725" s="18"/>
      <c r="J72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</v>
      </c>
      <c r="K725" s="16" t="s">
        <v>802</v>
      </c>
      <c r="L725" s="14" t="s">
        <v>679</v>
      </c>
      <c r="M725" s="14"/>
      <c r="N725" s="14"/>
      <c r="O725" s="14"/>
      <c r="P725" s="14"/>
      <c r="Q725" s="14"/>
      <c r="R725" s="14"/>
      <c r="S725" s="14"/>
      <c r="T725" s="14"/>
    </row>
    <row r="726" spans="3:20" x14ac:dyDescent="0.25">
      <c r="C726" s="11">
        <v>837</v>
      </c>
      <c r="D72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26" s="18">
        <v>110</v>
      </c>
      <c r="F726" s="18" t="s">
        <v>44</v>
      </c>
      <c r="G726" s="18" t="s">
        <v>20</v>
      </c>
      <c r="H726" s="18"/>
      <c r="I726" s="18"/>
      <c r="J72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110.90.10</v>
      </c>
      <c r="K726" s="16" t="s">
        <v>803</v>
      </c>
      <c r="L726" s="14" t="s">
        <v>679</v>
      </c>
      <c r="M726" s="14"/>
      <c r="N726" s="14"/>
      <c r="O726" s="14"/>
      <c r="P726" s="14"/>
      <c r="Q726" s="14"/>
      <c r="R726" s="14"/>
      <c r="S726" s="14"/>
      <c r="T726" s="14"/>
    </row>
    <row r="727" spans="3:20" x14ac:dyDescent="0.25">
      <c r="C727" s="11">
        <v>838</v>
      </c>
      <c r="D72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27" s="18">
        <v>110</v>
      </c>
      <c r="F727" s="18" t="s">
        <v>44</v>
      </c>
      <c r="G727" s="18" t="s">
        <v>26</v>
      </c>
      <c r="H727" s="18"/>
      <c r="I727" s="18"/>
      <c r="J72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110.90.20</v>
      </c>
      <c r="K727" s="16" t="s">
        <v>804</v>
      </c>
      <c r="L727" s="14" t="s">
        <v>679</v>
      </c>
      <c r="M727" s="14"/>
      <c r="N727" s="14"/>
      <c r="O727" s="14"/>
      <c r="P727" s="14"/>
      <c r="Q727" s="14"/>
      <c r="R727" s="14"/>
      <c r="S727" s="14"/>
      <c r="T727" s="14"/>
    </row>
    <row r="728" spans="3:20" x14ac:dyDescent="0.25">
      <c r="C728" s="11">
        <v>839</v>
      </c>
      <c r="D72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28" s="18">
        <v>110</v>
      </c>
      <c r="F728" s="18" t="s">
        <v>44</v>
      </c>
      <c r="G728" s="18" t="s">
        <v>28</v>
      </c>
      <c r="H728" s="18"/>
      <c r="I728" s="18"/>
      <c r="J72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110.90.30</v>
      </c>
      <c r="K728" s="16" t="s">
        <v>805</v>
      </c>
      <c r="L728" s="14" t="s">
        <v>679</v>
      </c>
      <c r="M728" s="14"/>
      <c r="N728" s="14"/>
      <c r="O728" s="14"/>
      <c r="P728" s="14"/>
      <c r="Q728" s="14"/>
      <c r="R728" s="14"/>
      <c r="S728" s="14"/>
      <c r="T728" s="14"/>
    </row>
    <row r="729" spans="3:20" x14ac:dyDescent="0.25">
      <c r="C729" s="11">
        <v>840</v>
      </c>
      <c r="D72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29" s="18">
        <v>110</v>
      </c>
      <c r="F729" s="18" t="s">
        <v>44</v>
      </c>
      <c r="G729" s="18" t="s">
        <v>34</v>
      </c>
      <c r="H729" s="18"/>
      <c r="I729" s="18"/>
      <c r="J72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110.90.40</v>
      </c>
      <c r="K729" s="16" t="s">
        <v>806</v>
      </c>
      <c r="L729" s="14" t="s">
        <v>679</v>
      </c>
      <c r="M729" s="14"/>
      <c r="N729" s="14"/>
      <c r="O729" s="14"/>
      <c r="P729" s="14"/>
      <c r="Q729" s="14"/>
      <c r="R729" s="14"/>
      <c r="S729" s="14"/>
      <c r="T729" s="14"/>
    </row>
    <row r="730" spans="3:20" x14ac:dyDescent="0.25">
      <c r="C730" s="11">
        <v>841</v>
      </c>
      <c r="D73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30" s="18">
        <v>110</v>
      </c>
      <c r="F730" s="18" t="s">
        <v>44</v>
      </c>
      <c r="G730" s="18" t="s">
        <v>36</v>
      </c>
      <c r="H730" s="18"/>
      <c r="I730" s="18"/>
      <c r="J73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110.90.50</v>
      </c>
      <c r="K730" s="16" t="s">
        <v>807</v>
      </c>
      <c r="L730" s="14" t="s">
        <v>679</v>
      </c>
      <c r="M730" s="14"/>
      <c r="N730" s="14"/>
      <c r="O730" s="14"/>
      <c r="P730" s="14"/>
      <c r="Q730" s="14"/>
      <c r="R730" s="14"/>
      <c r="S730" s="14"/>
      <c r="T730" s="14"/>
    </row>
    <row r="731" spans="3:20" x14ac:dyDescent="0.25">
      <c r="C731" s="11">
        <v>842</v>
      </c>
      <c r="D73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31" s="18">
        <v>110</v>
      </c>
      <c r="F731" s="18" t="s">
        <v>44</v>
      </c>
      <c r="G731" s="18" t="s">
        <v>38</v>
      </c>
      <c r="H731" s="18"/>
      <c r="I731" s="18"/>
      <c r="J73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110.90.60</v>
      </c>
      <c r="K731" s="16" t="s">
        <v>808</v>
      </c>
      <c r="L731" s="14" t="s">
        <v>679</v>
      </c>
      <c r="M731" s="14"/>
      <c r="N731" s="14"/>
      <c r="O731" s="14"/>
      <c r="P731" s="14"/>
      <c r="Q731" s="14"/>
      <c r="R731" s="14"/>
      <c r="S731" s="14"/>
      <c r="T731" s="14"/>
    </row>
    <row r="732" spans="3:20" x14ac:dyDescent="0.25">
      <c r="C732" s="11">
        <v>843</v>
      </c>
      <c r="D73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32" s="18">
        <v>110</v>
      </c>
      <c r="F732" s="18" t="s">
        <v>44</v>
      </c>
      <c r="G732" s="18" t="s">
        <v>40</v>
      </c>
      <c r="H732" s="18"/>
      <c r="I732" s="18"/>
      <c r="J73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110.90.70</v>
      </c>
      <c r="K732" s="16" t="s">
        <v>809</v>
      </c>
      <c r="L732" s="14" t="s">
        <v>679</v>
      </c>
      <c r="M732" s="14"/>
      <c r="N732" s="14"/>
      <c r="O732" s="14"/>
      <c r="P732" s="14"/>
      <c r="Q732" s="14"/>
      <c r="R732" s="14"/>
      <c r="S732" s="14"/>
      <c r="T732" s="14"/>
    </row>
    <row r="733" spans="3:20" x14ac:dyDescent="0.25">
      <c r="C733" s="11">
        <v>844</v>
      </c>
      <c r="D73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33" s="18">
        <v>110</v>
      </c>
      <c r="F733" s="18" t="s">
        <v>44</v>
      </c>
      <c r="G733" s="18" t="s">
        <v>42</v>
      </c>
      <c r="H733" s="18"/>
      <c r="I733" s="18"/>
      <c r="J73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110.90.80</v>
      </c>
      <c r="K733" s="16" t="s">
        <v>810</v>
      </c>
      <c r="L733" s="14" t="s">
        <v>679</v>
      </c>
      <c r="M733" s="14"/>
      <c r="N733" s="14"/>
      <c r="O733" s="14"/>
      <c r="P733" s="14"/>
      <c r="Q733" s="14"/>
      <c r="R733" s="14"/>
      <c r="S733" s="14"/>
      <c r="T733" s="14"/>
    </row>
    <row r="734" spans="3:20" x14ac:dyDescent="0.25">
      <c r="C734" s="11">
        <v>845</v>
      </c>
      <c r="D73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34" s="18">
        <v>110</v>
      </c>
      <c r="F734" s="18" t="s">
        <v>44</v>
      </c>
      <c r="G734" s="18" t="s">
        <v>44</v>
      </c>
      <c r="H734" s="18"/>
      <c r="I734" s="18"/>
      <c r="J73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110.90.90</v>
      </c>
      <c r="K734" s="16" t="s">
        <v>811</v>
      </c>
      <c r="L734" s="14" t="s">
        <v>679</v>
      </c>
      <c r="M734" s="14"/>
      <c r="N734" s="14"/>
      <c r="O734" s="14"/>
      <c r="P734" s="14"/>
      <c r="Q734" s="14"/>
      <c r="R734" s="14"/>
      <c r="S734" s="14"/>
      <c r="T734" s="14"/>
    </row>
    <row r="735" spans="3:20" x14ac:dyDescent="0.25">
      <c r="C735" s="11">
        <v>846</v>
      </c>
      <c r="D73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35" s="18">
        <v>110</v>
      </c>
      <c r="F735" s="18" t="s">
        <v>44</v>
      </c>
      <c r="G735" s="18" t="s">
        <v>439</v>
      </c>
      <c r="H735" s="18"/>
      <c r="I735" s="18"/>
      <c r="J73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110.90.100</v>
      </c>
      <c r="K735" s="16" t="s">
        <v>812</v>
      </c>
      <c r="L735" s="14" t="s">
        <v>679</v>
      </c>
      <c r="M735" s="14"/>
      <c r="N735" s="14"/>
      <c r="O735" s="14"/>
      <c r="P735" s="14"/>
      <c r="Q735" s="14"/>
      <c r="R735" s="14"/>
      <c r="S735" s="14"/>
      <c r="T735" s="14"/>
    </row>
    <row r="736" spans="3:20" x14ac:dyDescent="0.25">
      <c r="C736" s="11">
        <v>847</v>
      </c>
      <c r="D73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36" s="18">
        <v>110</v>
      </c>
      <c r="F736" s="18" t="s">
        <v>44</v>
      </c>
      <c r="G736" s="18" t="s">
        <v>678</v>
      </c>
      <c r="H736" s="18"/>
      <c r="I736" s="18"/>
      <c r="J73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110.90.110</v>
      </c>
      <c r="K736" s="16" t="s">
        <v>813</v>
      </c>
      <c r="L736" s="14" t="s">
        <v>679</v>
      </c>
      <c r="M736" s="14"/>
      <c r="N736" s="14"/>
      <c r="O736" s="14"/>
      <c r="P736" s="14"/>
      <c r="Q736" s="14"/>
      <c r="R736" s="14"/>
      <c r="S736" s="14"/>
      <c r="T736" s="14"/>
    </row>
    <row r="737" spans="3:20" x14ac:dyDescent="0.25">
      <c r="C737" s="11">
        <v>848</v>
      </c>
      <c r="D73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37" s="18">
        <v>110</v>
      </c>
      <c r="F737" s="18" t="s">
        <v>44</v>
      </c>
      <c r="G737" s="18" t="s">
        <v>694</v>
      </c>
      <c r="H737" s="18"/>
      <c r="I737" s="18"/>
      <c r="J73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110.90.120</v>
      </c>
      <c r="K737" s="16" t="s">
        <v>814</v>
      </c>
      <c r="L737" s="14" t="s">
        <v>679</v>
      </c>
      <c r="M737" s="14"/>
      <c r="N737" s="14"/>
      <c r="O737" s="14"/>
      <c r="P737" s="14"/>
      <c r="Q737" s="14"/>
      <c r="R737" s="14"/>
      <c r="S737" s="14"/>
      <c r="T737" s="14"/>
    </row>
    <row r="738" spans="3:20" x14ac:dyDescent="0.25">
      <c r="C738" s="11">
        <v>849</v>
      </c>
      <c r="D73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38" s="18">
        <v>110</v>
      </c>
      <c r="F738" s="18" t="s">
        <v>44</v>
      </c>
      <c r="G738" s="18" t="s">
        <v>696</v>
      </c>
      <c r="H738" s="18"/>
      <c r="I738" s="18"/>
      <c r="J73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110.90.130</v>
      </c>
      <c r="K738" s="16" t="s">
        <v>815</v>
      </c>
      <c r="L738" s="14" t="s">
        <v>679</v>
      </c>
      <c r="M738" s="14"/>
      <c r="N738" s="14"/>
      <c r="O738" s="14"/>
      <c r="P738" s="14"/>
      <c r="Q738" s="14"/>
      <c r="R738" s="14"/>
      <c r="S738" s="14"/>
      <c r="T738" s="14"/>
    </row>
    <row r="739" spans="3:20" x14ac:dyDescent="0.25">
      <c r="C739" s="11">
        <v>850</v>
      </c>
      <c r="D73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39" s="18">
        <v>110</v>
      </c>
      <c r="F739" s="18" t="s">
        <v>44</v>
      </c>
      <c r="G739" s="18" t="s">
        <v>698</v>
      </c>
      <c r="H739" s="18"/>
      <c r="I739" s="18"/>
      <c r="J73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110.90.140</v>
      </c>
      <c r="K739" s="16" t="s">
        <v>816</v>
      </c>
      <c r="L739" s="14" t="s">
        <v>679</v>
      </c>
      <c r="M739" s="14"/>
      <c r="N739" s="14"/>
      <c r="O739" s="14"/>
      <c r="P739" s="14"/>
      <c r="Q739" s="14"/>
      <c r="R739" s="14"/>
      <c r="S739" s="14"/>
      <c r="T739" s="14"/>
    </row>
    <row r="740" spans="3:20" x14ac:dyDescent="0.25">
      <c r="C740" s="11">
        <v>851</v>
      </c>
      <c r="D74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40" s="18">
        <v>110</v>
      </c>
      <c r="F740" s="18" t="s">
        <v>44</v>
      </c>
      <c r="G740" s="18" t="s">
        <v>700</v>
      </c>
      <c r="H740" s="18"/>
      <c r="I740" s="18"/>
      <c r="J74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110.90.150</v>
      </c>
      <c r="K740" s="16" t="s">
        <v>817</v>
      </c>
      <c r="L740" s="14" t="s">
        <v>679</v>
      </c>
      <c r="M740" s="14"/>
      <c r="N740" s="14"/>
      <c r="O740" s="14"/>
      <c r="P740" s="14"/>
      <c r="Q740" s="14"/>
      <c r="R740" s="14"/>
      <c r="S740" s="14"/>
      <c r="T740" s="14"/>
    </row>
    <row r="741" spans="3:20" x14ac:dyDescent="0.25">
      <c r="C741" s="11">
        <v>852</v>
      </c>
      <c r="D74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41" s="18">
        <v>110</v>
      </c>
      <c r="F741" s="18" t="s">
        <v>44</v>
      </c>
      <c r="G741" s="18" t="s">
        <v>702</v>
      </c>
      <c r="H741" s="18"/>
      <c r="I741" s="18"/>
      <c r="J74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110.90.160</v>
      </c>
      <c r="K741" s="16" t="s">
        <v>818</v>
      </c>
      <c r="L741" s="14" t="s">
        <v>679</v>
      </c>
      <c r="M741" s="14"/>
      <c r="N741" s="14"/>
      <c r="O741" s="14"/>
      <c r="P741" s="14"/>
      <c r="Q741" s="14"/>
      <c r="R741" s="14"/>
      <c r="S741" s="14"/>
      <c r="T741" s="14"/>
    </row>
    <row r="742" spans="3:20" x14ac:dyDescent="0.25">
      <c r="C742" s="11">
        <v>853</v>
      </c>
      <c r="D74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42" s="18">
        <v>110</v>
      </c>
      <c r="F742" s="18" t="s">
        <v>44</v>
      </c>
      <c r="G742" s="18" t="s">
        <v>704</v>
      </c>
      <c r="H742" s="18"/>
      <c r="I742" s="18"/>
      <c r="J74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110.90.170</v>
      </c>
      <c r="K742" s="16" t="s">
        <v>819</v>
      </c>
      <c r="L742" s="14" t="s">
        <v>679</v>
      </c>
      <c r="M742" s="14"/>
      <c r="N742" s="14"/>
      <c r="O742" s="14"/>
      <c r="P742" s="14"/>
      <c r="Q742" s="14"/>
      <c r="R742" s="14"/>
      <c r="S742" s="14"/>
      <c r="T742" s="14"/>
    </row>
    <row r="743" spans="3:20" x14ac:dyDescent="0.25">
      <c r="C743" s="11">
        <v>854</v>
      </c>
      <c r="D74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43" s="18">
        <v>110</v>
      </c>
      <c r="F743" s="18" t="s">
        <v>44</v>
      </c>
      <c r="G743" s="18" t="s">
        <v>740</v>
      </c>
      <c r="H743" s="18"/>
      <c r="I743" s="18"/>
      <c r="J74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110.90.180</v>
      </c>
      <c r="K743" s="16" t="s">
        <v>820</v>
      </c>
      <c r="L743" s="14" t="s">
        <v>679</v>
      </c>
      <c r="M743" s="14"/>
      <c r="N743" s="14"/>
      <c r="O743" s="14"/>
      <c r="P743" s="14"/>
      <c r="Q743" s="14"/>
      <c r="R743" s="14"/>
      <c r="S743" s="14"/>
      <c r="T743" s="14"/>
    </row>
    <row r="744" spans="3:20" x14ac:dyDescent="0.25">
      <c r="C744" s="11">
        <v>855</v>
      </c>
      <c r="D74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44" s="18">
        <v>110</v>
      </c>
      <c r="F744" s="18" t="s">
        <v>44</v>
      </c>
      <c r="G744" s="18" t="s">
        <v>742</v>
      </c>
      <c r="H744" s="18"/>
      <c r="I744" s="18"/>
      <c r="J74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110.90.190</v>
      </c>
      <c r="K744" s="16" t="s">
        <v>821</v>
      </c>
      <c r="L744" s="14" t="s">
        <v>679</v>
      </c>
      <c r="M744" s="14"/>
      <c r="N744" s="14"/>
      <c r="O744" s="14"/>
      <c r="P744" s="14"/>
      <c r="Q744" s="14"/>
      <c r="R744" s="14"/>
      <c r="S744" s="14"/>
      <c r="T744" s="14"/>
    </row>
    <row r="745" spans="3:20" x14ac:dyDescent="0.25">
      <c r="C745" s="11">
        <v>856</v>
      </c>
      <c r="D74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45" s="18">
        <v>110</v>
      </c>
      <c r="F745" s="18" t="s">
        <v>44</v>
      </c>
      <c r="G745" s="18" t="s">
        <v>768</v>
      </c>
      <c r="H745" s="18"/>
      <c r="I745" s="18"/>
      <c r="J74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110.90.200</v>
      </c>
      <c r="K745" s="16" t="s">
        <v>822</v>
      </c>
      <c r="L745" s="14" t="s">
        <v>679</v>
      </c>
      <c r="M745" s="14"/>
      <c r="N745" s="14"/>
      <c r="O745" s="14"/>
      <c r="P745" s="14"/>
      <c r="Q745" s="14"/>
      <c r="R745" s="14"/>
      <c r="S745" s="14"/>
      <c r="T745" s="14"/>
    </row>
    <row r="746" spans="3:20" x14ac:dyDescent="0.25">
      <c r="C746" s="11">
        <v>857</v>
      </c>
      <c r="D74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46" s="18">
        <v>110</v>
      </c>
      <c r="F746" s="18" t="s">
        <v>44</v>
      </c>
      <c r="G746" s="18" t="s">
        <v>770</v>
      </c>
      <c r="H746" s="18"/>
      <c r="I746" s="18"/>
      <c r="J74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110.90.210</v>
      </c>
      <c r="K746" s="16" t="s">
        <v>823</v>
      </c>
      <c r="L746" s="14" t="s">
        <v>679</v>
      </c>
      <c r="M746" s="14"/>
      <c r="N746" s="14"/>
      <c r="O746" s="14"/>
      <c r="P746" s="14"/>
      <c r="Q746" s="14"/>
      <c r="R746" s="14"/>
      <c r="S746" s="14"/>
      <c r="T746" s="14"/>
    </row>
    <row r="747" spans="3:20" x14ac:dyDescent="0.25">
      <c r="C747" s="11">
        <v>858</v>
      </c>
      <c r="D74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47" s="18">
        <v>110</v>
      </c>
      <c r="F747" s="18" t="s">
        <v>44</v>
      </c>
      <c r="G747" s="18" t="s">
        <v>772</v>
      </c>
      <c r="H747" s="18"/>
      <c r="I747" s="18"/>
      <c r="J74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110.90.220</v>
      </c>
      <c r="K747" s="16" t="s">
        <v>824</v>
      </c>
      <c r="L747" s="14" t="s">
        <v>679</v>
      </c>
      <c r="M747" s="14"/>
      <c r="N747" s="14"/>
      <c r="O747" s="14"/>
      <c r="P747" s="14"/>
      <c r="Q747" s="14"/>
      <c r="R747" s="14"/>
      <c r="S747" s="14"/>
      <c r="T747" s="14"/>
    </row>
    <row r="748" spans="3:20" x14ac:dyDescent="0.25">
      <c r="C748" s="11">
        <v>859</v>
      </c>
      <c r="D74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48" s="18">
        <v>110</v>
      </c>
      <c r="F748" s="18" t="s">
        <v>44</v>
      </c>
      <c r="G748" s="18" t="s">
        <v>774</v>
      </c>
      <c r="H748" s="18"/>
      <c r="I748" s="18"/>
      <c r="J74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110.90.230</v>
      </c>
      <c r="K748" s="16" t="s">
        <v>825</v>
      </c>
      <c r="L748" s="14" t="s">
        <v>679</v>
      </c>
      <c r="M748" s="14"/>
      <c r="N748" s="14"/>
      <c r="O748" s="14"/>
      <c r="P748" s="14"/>
      <c r="Q748" s="14"/>
      <c r="R748" s="14"/>
      <c r="S748" s="14"/>
      <c r="T748" s="14"/>
    </row>
    <row r="749" spans="3:20" x14ac:dyDescent="0.25">
      <c r="C749" s="11">
        <v>860</v>
      </c>
      <c r="D74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49" s="18">
        <v>110</v>
      </c>
      <c r="F749" s="18" t="s">
        <v>44</v>
      </c>
      <c r="G749" s="18" t="s">
        <v>776</v>
      </c>
      <c r="H749" s="18"/>
      <c r="I749" s="18"/>
      <c r="J74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110.90.240</v>
      </c>
      <c r="K749" s="16" t="s">
        <v>826</v>
      </c>
      <c r="L749" s="14" t="s">
        <v>679</v>
      </c>
      <c r="M749" s="14"/>
      <c r="N749" s="14"/>
      <c r="O749" s="14"/>
      <c r="P749" s="14"/>
      <c r="Q749" s="14"/>
      <c r="R749" s="14"/>
      <c r="S749" s="14"/>
      <c r="T749" s="14"/>
    </row>
    <row r="750" spans="3:20" x14ac:dyDescent="0.25">
      <c r="C750" s="11">
        <v>861</v>
      </c>
      <c r="D75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50" s="18">
        <v>110</v>
      </c>
      <c r="F750" s="18" t="s">
        <v>44</v>
      </c>
      <c r="G750" s="18" t="s">
        <v>778</v>
      </c>
      <c r="H750" s="18"/>
      <c r="I750" s="18"/>
      <c r="J75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110.90.250</v>
      </c>
      <c r="K750" s="16" t="s">
        <v>827</v>
      </c>
      <c r="L750" s="14" t="s">
        <v>679</v>
      </c>
      <c r="M750" s="14"/>
      <c r="N750" s="14"/>
      <c r="O750" s="14"/>
      <c r="P750" s="14"/>
      <c r="Q750" s="14"/>
      <c r="R750" s="14"/>
      <c r="S750" s="14"/>
      <c r="T750" s="14"/>
    </row>
    <row r="751" spans="3:20" x14ac:dyDescent="0.25">
      <c r="C751" s="11">
        <v>862</v>
      </c>
      <c r="D75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51" s="18">
        <v>110</v>
      </c>
      <c r="F751" s="18" t="s">
        <v>44</v>
      </c>
      <c r="G751" s="18" t="s">
        <v>780</v>
      </c>
      <c r="H751" s="18"/>
      <c r="I751" s="18"/>
      <c r="J75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110.90.260</v>
      </c>
      <c r="K751" s="16" t="s">
        <v>828</v>
      </c>
      <c r="L751" s="14" t="s">
        <v>679</v>
      </c>
      <c r="M751" s="14"/>
      <c r="N751" s="14"/>
      <c r="O751" s="14"/>
      <c r="P751" s="14"/>
      <c r="Q751" s="14"/>
      <c r="R751" s="14"/>
      <c r="S751" s="14"/>
      <c r="T751" s="14"/>
    </row>
    <row r="752" spans="3:20" x14ac:dyDescent="0.25">
      <c r="C752" s="11">
        <v>863</v>
      </c>
      <c r="D75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52" s="18">
        <v>110</v>
      </c>
      <c r="F752" s="18" t="s">
        <v>44</v>
      </c>
      <c r="G752" s="18" t="s">
        <v>782</v>
      </c>
      <c r="H752" s="18"/>
      <c r="I752" s="18"/>
      <c r="J75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110.90.270</v>
      </c>
      <c r="K752" s="16" t="s">
        <v>829</v>
      </c>
      <c r="L752" s="14" t="s">
        <v>679</v>
      </c>
      <c r="M752" s="14"/>
      <c r="N752" s="14"/>
      <c r="O752" s="14"/>
      <c r="P752" s="14"/>
      <c r="Q752" s="14"/>
      <c r="R752" s="14"/>
      <c r="S752" s="14"/>
      <c r="T752" s="14"/>
    </row>
    <row r="753" spans="3:20" x14ac:dyDescent="0.25">
      <c r="C753" s="11">
        <v>864</v>
      </c>
      <c r="D75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53" s="18">
        <v>110</v>
      </c>
      <c r="F753" s="18" t="s">
        <v>44</v>
      </c>
      <c r="G753" s="18" t="s">
        <v>784</v>
      </c>
      <c r="H753" s="18"/>
      <c r="I753" s="18"/>
      <c r="J75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110.90.280</v>
      </c>
      <c r="K753" s="16" t="s">
        <v>830</v>
      </c>
      <c r="L753" s="14" t="s">
        <v>679</v>
      </c>
      <c r="M753" s="14"/>
      <c r="N753" s="14"/>
      <c r="O753" s="14"/>
      <c r="P753" s="14"/>
      <c r="Q753" s="14"/>
      <c r="R753" s="14"/>
      <c r="S753" s="14"/>
      <c r="T753" s="14"/>
    </row>
    <row r="754" spans="3:20" x14ac:dyDescent="0.25">
      <c r="C754" s="11">
        <v>865</v>
      </c>
      <c r="D75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54" s="18">
        <v>110</v>
      </c>
      <c r="F754" s="18" t="s">
        <v>44</v>
      </c>
      <c r="G754" s="18" t="s">
        <v>786</v>
      </c>
      <c r="H754" s="18"/>
      <c r="I754" s="18"/>
      <c r="J75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110.90.290</v>
      </c>
      <c r="K754" s="16" t="s">
        <v>831</v>
      </c>
      <c r="L754" s="14" t="s">
        <v>679</v>
      </c>
      <c r="M754" s="14"/>
      <c r="N754" s="14"/>
      <c r="O754" s="14"/>
      <c r="P754" s="14"/>
      <c r="Q754" s="14"/>
      <c r="R754" s="14"/>
      <c r="S754" s="14"/>
      <c r="T754" s="14"/>
    </row>
    <row r="755" spans="3:20" x14ac:dyDescent="0.25">
      <c r="C755" s="11">
        <v>866</v>
      </c>
      <c r="D75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55" s="18">
        <v>110</v>
      </c>
      <c r="F755" s="18" t="s">
        <v>44</v>
      </c>
      <c r="G755" s="18" t="s">
        <v>788</v>
      </c>
      <c r="H755" s="18"/>
      <c r="I755" s="18"/>
      <c r="J75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110.90.300</v>
      </c>
      <c r="K755" s="16" t="s">
        <v>832</v>
      </c>
      <c r="L755" s="14" t="s">
        <v>679</v>
      </c>
      <c r="M755" s="14"/>
      <c r="N755" s="14"/>
      <c r="O755" s="14"/>
      <c r="P755" s="14"/>
      <c r="Q755" s="14"/>
      <c r="R755" s="14"/>
      <c r="S755" s="14"/>
      <c r="T755" s="14"/>
    </row>
    <row r="756" spans="3:20" x14ac:dyDescent="0.25">
      <c r="C756" s="11">
        <v>867</v>
      </c>
      <c r="D756" s="11">
        <f>IF(ISBLANK(Table5710[[#This Row],[N1]]),"-",IF(ISBLANK(Table5710[[#This Row],[N2]]),1,IF(ISBLANK(Table5710[[#This Row],[N3]]),2,IF(ISBLANK(Table5710[[#This Row],[N4]]),3,IF(ISBLANK(Table5710[[#This Row],[N5]]),4,5)))))</f>
        <v>2</v>
      </c>
      <c r="E756" s="18">
        <v>110</v>
      </c>
      <c r="F756" s="18" t="s">
        <v>439</v>
      </c>
      <c r="G756" s="18"/>
      <c r="H756" s="18"/>
      <c r="I756" s="18"/>
      <c r="J75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110.100</v>
      </c>
      <c r="K756" s="16" t="s">
        <v>833</v>
      </c>
      <c r="L756" s="14" t="s">
        <v>679</v>
      </c>
      <c r="M756" s="14"/>
      <c r="N756" s="14"/>
      <c r="O756" s="14"/>
      <c r="P756" s="14"/>
      <c r="Q756" s="14"/>
      <c r="R756" s="14"/>
      <c r="S756" s="14"/>
      <c r="T756" s="14"/>
    </row>
    <row r="757" spans="3:20" x14ac:dyDescent="0.25">
      <c r="C757" s="11">
        <v>868</v>
      </c>
      <c r="D75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57" s="18">
        <v>110</v>
      </c>
      <c r="F757" s="18" t="s">
        <v>439</v>
      </c>
      <c r="G757" s="18" t="s">
        <v>20</v>
      </c>
      <c r="H757" s="18"/>
      <c r="I757" s="18"/>
      <c r="J75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110.100.10</v>
      </c>
      <c r="K757" s="16" t="s">
        <v>834</v>
      </c>
      <c r="L757" s="14" t="s">
        <v>679</v>
      </c>
      <c r="M757" s="14"/>
      <c r="N757" s="14"/>
      <c r="O757" s="14"/>
      <c r="P757" s="14"/>
      <c r="Q757" s="14"/>
      <c r="R757" s="14"/>
      <c r="S757" s="14"/>
      <c r="T757" s="14"/>
    </row>
    <row r="758" spans="3:20" x14ac:dyDescent="0.25">
      <c r="C758" s="11">
        <v>869</v>
      </c>
      <c r="D75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58" s="18">
        <v>110</v>
      </c>
      <c r="F758" s="18" t="s">
        <v>439</v>
      </c>
      <c r="G758" s="18" t="s">
        <v>26</v>
      </c>
      <c r="H758" s="18"/>
      <c r="I758" s="18"/>
      <c r="J75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110.100.20</v>
      </c>
      <c r="K758" s="16" t="s">
        <v>835</v>
      </c>
      <c r="L758" s="14" t="s">
        <v>679</v>
      </c>
      <c r="M758" s="14"/>
      <c r="N758" s="14"/>
      <c r="O758" s="14"/>
      <c r="P758" s="14"/>
      <c r="Q758" s="14"/>
      <c r="R758" s="14"/>
      <c r="S758" s="14"/>
      <c r="T758" s="14"/>
    </row>
    <row r="759" spans="3:20" x14ac:dyDescent="0.25">
      <c r="C759" s="11">
        <v>870</v>
      </c>
      <c r="D75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59" s="18">
        <v>110</v>
      </c>
      <c r="F759" s="18" t="s">
        <v>439</v>
      </c>
      <c r="G759" s="18" t="s">
        <v>28</v>
      </c>
      <c r="H759" s="18"/>
      <c r="I759" s="18"/>
      <c r="J75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110.100.30</v>
      </c>
      <c r="K759" s="16" t="s">
        <v>836</v>
      </c>
      <c r="L759" s="14" t="s">
        <v>679</v>
      </c>
      <c r="M759" s="14"/>
      <c r="N759" s="14"/>
      <c r="O759" s="14"/>
      <c r="P759" s="14"/>
      <c r="Q759" s="14"/>
      <c r="R759" s="14"/>
      <c r="S759" s="14"/>
      <c r="T759" s="14"/>
    </row>
    <row r="760" spans="3:20" x14ac:dyDescent="0.25">
      <c r="C760" s="11">
        <v>871</v>
      </c>
      <c r="D76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60" s="18">
        <v>110</v>
      </c>
      <c r="F760" s="18" t="s">
        <v>439</v>
      </c>
      <c r="G760" s="18" t="s">
        <v>34</v>
      </c>
      <c r="H760" s="18"/>
      <c r="I760" s="18"/>
      <c r="J760" s="26" t="s">
        <v>1021</v>
      </c>
      <c r="K760" s="16" t="s">
        <v>837</v>
      </c>
      <c r="L760" s="14" t="s">
        <v>679</v>
      </c>
      <c r="M760" s="26" t="s">
        <v>1021</v>
      </c>
      <c r="N760" s="14" t="s">
        <v>1052</v>
      </c>
      <c r="O760" s="14"/>
      <c r="P760" s="14"/>
      <c r="Q760" s="14"/>
      <c r="R760" s="14"/>
      <c r="S760" s="14"/>
      <c r="T760" s="14"/>
    </row>
    <row r="761" spans="3:20" x14ac:dyDescent="0.25">
      <c r="C761" s="11">
        <v>872</v>
      </c>
      <c r="D761" s="11">
        <f>IF(ISBLANK(Table5710[[#This Row],[N1]]),"-",IF(ISBLANK(Table5710[[#This Row],[N2]]),1,IF(ISBLANK(Table5710[[#This Row],[N3]]),2,IF(ISBLANK(Table5710[[#This Row],[N4]]),3,IF(ISBLANK(Table5710[[#This Row],[N5]]),4,5)))))</f>
        <v>2</v>
      </c>
      <c r="E761" s="18">
        <v>110</v>
      </c>
      <c r="F761" s="18" t="s">
        <v>678</v>
      </c>
      <c r="G761" s="18"/>
      <c r="H761" s="18"/>
      <c r="I761" s="18"/>
      <c r="J76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110.110</v>
      </c>
      <c r="K761" s="16" t="s">
        <v>838</v>
      </c>
      <c r="L761" s="14" t="s">
        <v>679</v>
      </c>
      <c r="M761" s="14"/>
      <c r="N761" s="14"/>
      <c r="O761" s="14"/>
      <c r="P761" s="14"/>
      <c r="Q761" s="14"/>
      <c r="R761" s="14"/>
      <c r="S761" s="14"/>
      <c r="T761" s="14"/>
    </row>
    <row r="762" spans="3:20" x14ac:dyDescent="0.25">
      <c r="C762" s="11">
        <v>873</v>
      </c>
      <c r="D76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62" s="18">
        <v>110</v>
      </c>
      <c r="F762" s="18" t="s">
        <v>678</v>
      </c>
      <c r="G762" s="18" t="s">
        <v>20</v>
      </c>
      <c r="H762" s="18"/>
      <c r="I762" s="18"/>
      <c r="J76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110.110.10</v>
      </c>
      <c r="K762" s="16" t="s">
        <v>839</v>
      </c>
      <c r="L762" s="14" t="s">
        <v>679</v>
      </c>
      <c r="M762" s="14"/>
      <c r="N762" s="14"/>
      <c r="O762" s="14"/>
      <c r="P762" s="14"/>
      <c r="Q762" s="14"/>
      <c r="R762" s="14"/>
      <c r="S762" s="14"/>
      <c r="T762" s="14"/>
    </row>
    <row r="763" spans="3:20" x14ac:dyDescent="0.25">
      <c r="C763" s="11">
        <v>884</v>
      </c>
      <c r="D76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63" s="18">
        <v>110</v>
      </c>
      <c r="F763" s="18" t="s">
        <v>678</v>
      </c>
      <c r="G763" s="18" t="s">
        <v>694</v>
      </c>
      <c r="H763" s="18"/>
      <c r="I763" s="18"/>
      <c r="J76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110.110.120</v>
      </c>
      <c r="K763" s="16" t="s">
        <v>840</v>
      </c>
      <c r="L763" s="14" t="s">
        <v>679</v>
      </c>
      <c r="M763" s="14"/>
      <c r="N763" s="14"/>
      <c r="O763" s="14"/>
      <c r="P763" s="14"/>
      <c r="Q763" s="14"/>
      <c r="R763" s="14"/>
      <c r="S763" s="14"/>
      <c r="T763" s="14"/>
    </row>
    <row r="764" spans="3:20" x14ac:dyDescent="0.25">
      <c r="C764" s="11">
        <v>888</v>
      </c>
      <c r="D76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64" s="18">
        <v>110</v>
      </c>
      <c r="F764" s="18" t="s">
        <v>678</v>
      </c>
      <c r="G764" s="18" t="s">
        <v>702</v>
      </c>
      <c r="H764" s="18"/>
      <c r="I764" s="18"/>
      <c r="J76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110.110.160</v>
      </c>
      <c r="K764" s="16" t="s">
        <v>841</v>
      </c>
      <c r="L764" s="14" t="s">
        <v>679</v>
      </c>
      <c r="M764" s="14"/>
      <c r="N764" s="14"/>
      <c r="O764" s="14"/>
      <c r="P764" s="14"/>
      <c r="Q764" s="14"/>
      <c r="R764" s="14"/>
      <c r="S764" s="14"/>
      <c r="T764" s="14"/>
    </row>
    <row r="765" spans="3:20" x14ac:dyDescent="0.25">
      <c r="C765" s="11">
        <v>890</v>
      </c>
      <c r="D76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65" s="18">
        <v>110</v>
      </c>
      <c r="F765" s="18" t="s">
        <v>678</v>
      </c>
      <c r="G765" s="18" t="s">
        <v>740</v>
      </c>
      <c r="H765" s="18"/>
      <c r="I765" s="18"/>
      <c r="J76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110.110.180</v>
      </c>
      <c r="K765" s="16" t="s">
        <v>842</v>
      </c>
      <c r="L765" s="14" t="s">
        <v>679</v>
      </c>
      <c r="M765" s="14"/>
      <c r="N765" s="14"/>
      <c r="O765" s="14"/>
      <c r="P765" s="14"/>
      <c r="Q765" s="14"/>
      <c r="R765" s="14"/>
      <c r="S765" s="14"/>
      <c r="T765" s="14"/>
    </row>
    <row r="766" spans="3:20" x14ac:dyDescent="0.25">
      <c r="C766" s="11">
        <v>891</v>
      </c>
      <c r="D76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66" s="18">
        <v>110</v>
      </c>
      <c r="F766" s="18" t="s">
        <v>678</v>
      </c>
      <c r="G766" s="18" t="s">
        <v>742</v>
      </c>
      <c r="H766" s="18"/>
      <c r="I766" s="18"/>
      <c r="J76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110.110.190</v>
      </c>
      <c r="K766" s="16" t="s">
        <v>843</v>
      </c>
      <c r="L766" s="14" t="s">
        <v>679</v>
      </c>
      <c r="M766" s="14"/>
      <c r="N766" s="14"/>
      <c r="O766" s="14"/>
      <c r="P766" s="14"/>
      <c r="Q766" s="14"/>
      <c r="R766" s="14"/>
      <c r="S766" s="14"/>
      <c r="T766" s="14"/>
    </row>
    <row r="767" spans="3:20" x14ac:dyDescent="0.25">
      <c r="C767" s="11">
        <v>893</v>
      </c>
      <c r="D76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67" s="18">
        <v>110</v>
      </c>
      <c r="F767" s="18" t="s">
        <v>678</v>
      </c>
      <c r="G767" s="18" t="s">
        <v>770</v>
      </c>
      <c r="H767" s="18"/>
      <c r="I767" s="18"/>
      <c r="J76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110.110.210</v>
      </c>
      <c r="K767" s="16" t="s">
        <v>844</v>
      </c>
      <c r="L767" s="14" t="s">
        <v>679</v>
      </c>
      <c r="M767" s="14"/>
      <c r="N767" s="14"/>
      <c r="O767" s="14"/>
      <c r="P767" s="14"/>
      <c r="Q767" s="14"/>
      <c r="R767" s="14"/>
      <c r="S767" s="14"/>
      <c r="T767" s="14"/>
    </row>
    <row r="768" spans="3:20" x14ac:dyDescent="0.25">
      <c r="C768" s="11">
        <v>894</v>
      </c>
      <c r="D76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68" s="18">
        <v>110</v>
      </c>
      <c r="F768" s="18" t="s">
        <v>678</v>
      </c>
      <c r="G768" s="18" t="s">
        <v>772</v>
      </c>
      <c r="H768" s="18"/>
      <c r="I768" s="18"/>
      <c r="J76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110.110.220</v>
      </c>
      <c r="K768" s="16" t="s">
        <v>845</v>
      </c>
      <c r="L768" s="14" t="s">
        <v>679</v>
      </c>
      <c r="M768" s="14"/>
      <c r="N768" s="14"/>
      <c r="O768" s="14"/>
      <c r="P768" s="14"/>
      <c r="Q768" s="14"/>
      <c r="R768" s="14"/>
      <c r="S768" s="14"/>
      <c r="T768" s="14"/>
    </row>
    <row r="769" spans="3:20" x14ac:dyDescent="0.25">
      <c r="C769" s="11">
        <v>895</v>
      </c>
      <c r="D76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69" s="18">
        <v>110</v>
      </c>
      <c r="F769" s="18" t="s">
        <v>678</v>
      </c>
      <c r="G769" s="18" t="s">
        <v>774</v>
      </c>
      <c r="H769" s="18"/>
      <c r="I769" s="18"/>
      <c r="J76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110.110.230</v>
      </c>
      <c r="K769" s="16" t="s">
        <v>846</v>
      </c>
      <c r="L769" s="14" t="s">
        <v>679</v>
      </c>
      <c r="M769" s="14"/>
      <c r="N769" s="14"/>
      <c r="O769" s="14"/>
      <c r="P769" s="14"/>
      <c r="Q769" s="14"/>
      <c r="R769" s="14"/>
      <c r="S769" s="14"/>
      <c r="T769" s="14"/>
    </row>
    <row r="770" spans="3:20" x14ac:dyDescent="0.25">
      <c r="C770" s="11">
        <v>896</v>
      </c>
      <c r="D77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70" s="18">
        <v>110</v>
      </c>
      <c r="F770" s="18" t="s">
        <v>678</v>
      </c>
      <c r="G770" s="18" t="s">
        <v>776</v>
      </c>
      <c r="H770" s="18"/>
      <c r="I770" s="18"/>
      <c r="J77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110.110.240</v>
      </c>
      <c r="K770" s="16" t="s">
        <v>847</v>
      </c>
      <c r="L770" s="14" t="s">
        <v>679</v>
      </c>
      <c r="M770" s="14"/>
      <c r="N770" s="14"/>
      <c r="O770" s="14"/>
      <c r="P770" s="14"/>
      <c r="Q770" s="14"/>
      <c r="R770" s="14"/>
      <c r="S770" s="14"/>
      <c r="T770" s="14"/>
    </row>
    <row r="771" spans="3:20" x14ac:dyDescent="0.25">
      <c r="C771" s="11">
        <v>898</v>
      </c>
      <c r="D77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71" s="18">
        <v>110</v>
      </c>
      <c r="F771" s="18" t="s">
        <v>678</v>
      </c>
      <c r="G771" s="18" t="s">
        <v>780</v>
      </c>
      <c r="H771" s="18"/>
      <c r="I771" s="18"/>
      <c r="J77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110.110.260</v>
      </c>
      <c r="K771" s="16" t="s">
        <v>848</v>
      </c>
      <c r="L771" s="14" t="s">
        <v>679</v>
      </c>
      <c r="M771" s="14"/>
      <c r="N771" s="14"/>
      <c r="O771" s="14"/>
      <c r="P771" s="14"/>
      <c r="Q771" s="14"/>
      <c r="R771" s="14"/>
      <c r="S771" s="14"/>
      <c r="T771" s="14"/>
    </row>
    <row r="772" spans="3:20" x14ac:dyDescent="0.25">
      <c r="C772" s="11">
        <v>899</v>
      </c>
      <c r="D77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72" s="18">
        <v>110</v>
      </c>
      <c r="F772" s="18" t="s">
        <v>678</v>
      </c>
      <c r="G772" s="18" t="s">
        <v>782</v>
      </c>
      <c r="H772" s="18"/>
      <c r="I772" s="18"/>
      <c r="J77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110.110.270</v>
      </c>
      <c r="K772" s="16" t="s">
        <v>849</v>
      </c>
      <c r="L772" s="14" t="s">
        <v>679</v>
      </c>
      <c r="M772" s="14"/>
      <c r="N772" s="14"/>
      <c r="O772" s="14"/>
      <c r="P772" s="14"/>
      <c r="Q772" s="14"/>
      <c r="R772" s="14"/>
      <c r="S772" s="14"/>
      <c r="T772" s="14"/>
    </row>
    <row r="773" spans="3:20" x14ac:dyDescent="0.25">
      <c r="C773" s="11">
        <v>905</v>
      </c>
      <c r="D77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73" s="18">
        <v>110</v>
      </c>
      <c r="F773" s="18" t="s">
        <v>678</v>
      </c>
      <c r="G773" s="18" t="s">
        <v>794</v>
      </c>
      <c r="H773" s="18"/>
      <c r="I773" s="18"/>
      <c r="J77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110.110.330</v>
      </c>
      <c r="K773" s="16" t="s">
        <v>850</v>
      </c>
      <c r="L773" s="14" t="s">
        <v>679</v>
      </c>
      <c r="M773" s="14"/>
      <c r="N773" s="14"/>
      <c r="O773" s="14"/>
      <c r="P773" s="14"/>
      <c r="Q773" s="14"/>
      <c r="R773" s="14"/>
      <c r="S773" s="14"/>
      <c r="T773" s="14"/>
    </row>
    <row r="774" spans="3:20" x14ac:dyDescent="0.25">
      <c r="C774" s="11">
        <v>906</v>
      </c>
      <c r="D77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74" s="18">
        <v>110</v>
      </c>
      <c r="F774" s="18" t="s">
        <v>678</v>
      </c>
      <c r="G774" s="18" t="s">
        <v>851</v>
      </c>
      <c r="H774" s="18"/>
      <c r="I774" s="18"/>
      <c r="J77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110.110.340</v>
      </c>
      <c r="K774" s="16" t="s">
        <v>852</v>
      </c>
      <c r="L774" s="14" t="s">
        <v>679</v>
      </c>
      <c r="M774" s="14"/>
      <c r="N774" s="14"/>
      <c r="O774" s="14"/>
      <c r="P774" s="14"/>
      <c r="Q774" s="14"/>
      <c r="R774" s="14"/>
      <c r="S774" s="14"/>
      <c r="T774" s="14"/>
    </row>
    <row r="775" spans="3:20" x14ac:dyDescent="0.25">
      <c r="C775" s="11">
        <v>918</v>
      </c>
      <c r="D775" s="11">
        <f>IF(ISBLANK(Table5710[[#This Row],[N1]]),"-",IF(ISBLANK(Table5710[[#This Row],[N2]]),1,IF(ISBLANK(Table5710[[#This Row],[N3]]),2,IF(ISBLANK(Table5710[[#This Row],[N4]]),3,IF(ISBLANK(Table5710[[#This Row],[N5]]),4,5)))))</f>
        <v>2</v>
      </c>
      <c r="E775" s="18">
        <v>110</v>
      </c>
      <c r="F775" s="18" t="s">
        <v>694</v>
      </c>
      <c r="G775" s="18"/>
      <c r="H775" s="18"/>
      <c r="I775" s="18"/>
      <c r="J77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110.120</v>
      </c>
      <c r="K775" s="16" t="s">
        <v>854</v>
      </c>
      <c r="L775" s="14" t="s">
        <v>679</v>
      </c>
      <c r="M775" s="14"/>
      <c r="N775" s="14"/>
      <c r="O775" s="14"/>
      <c r="P775" s="14"/>
      <c r="Q775" s="14"/>
      <c r="R775" s="14"/>
      <c r="S775" s="14"/>
      <c r="T775" s="14"/>
    </row>
    <row r="776" spans="3:20" x14ac:dyDescent="0.25">
      <c r="C776" s="11">
        <v>919</v>
      </c>
      <c r="D77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76" s="18">
        <v>110</v>
      </c>
      <c r="F776" s="18" t="s">
        <v>694</v>
      </c>
      <c r="G776" s="18" t="s">
        <v>20</v>
      </c>
      <c r="H776" s="18"/>
      <c r="I776" s="18"/>
      <c r="J77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110.120.10</v>
      </c>
      <c r="K776" s="16" t="s">
        <v>855</v>
      </c>
      <c r="L776" s="14" t="s">
        <v>679</v>
      </c>
      <c r="M776" s="14"/>
      <c r="N776" s="14"/>
      <c r="O776" s="14"/>
      <c r="P776" s="14"/>
      <c r="Q776" s="14"/>
      <c r="R776" s="14"/>
      <c r="S776" s="14"/>
      <c r="T776" s="14"/>
    </row>
    <row r="777" spans="3:20" x14ac:dyDescent="0.25">
      <c r="C777" s="11">
        <v>920</v>
      </c>
      <c r="D77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77" s="18">
        <v>110</v>
      </c>
      <c r="F777" s="18" t="s">
        <v>694</v>
      </c>
      <c r="G777" s="18" t="s">
        <v>26</v>
      </c>
      <c r="H777" s="18"/>
      <c r="I777" s="18"/>
      <c r="J77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110.120.20</v>
      </c>
      <c r="K777" s="16" t="s">
        <v>856</v>
      </c>
      <c r="L777" s="14" t="s">
        <v>679</v>
      </c>
      <c r="M777" s="14"/>
      <c r="N777" s="14"/>
      <c r="O777" s="14"/>
      <c r="P777" s="14"/>
      <c r="Q777" s="14"/>
      <c r="R777" s="14"/>
      <c r="S777" s="14"/>
      <c r="T777" s="14"/>
    </row>
    <row r="778" spans="3:20" x14ac:dyDescent="0.25">
      <c r="C778" s="11">
        <v>921</v>
      </c>
      <c r="D77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78" s="18">
        <v>110</v>
      </c>
      <c r="F778" s="18" t="s">
        <v>694</v>
      </c>
      <c r="G778" s="18" t="s">
        <v>28</v>
      </c>
      <c r="H778" s="18"/>
      <c r="I778" s="18"/>
      <c r="J77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110.120.30</v>
      </c>
      <c r="K778" s="16" t="s">
        <v>857</v>
      </c>
      <c r="L778" s="14" t="s">
        <v>679</v>
      </c>
      <c r="M778" s="14"/>
      <c r="N778" s="14"/>
      <c r="O778" s="14"/>
      <c r="P778" s="14"/>
      <c r="Q778" s="14"/>
      <c r="R778" s="14"/>
      <c r="S778" s="14"/>
      <c r="T778" s="14"/>
    </row>
    <row r="779" spans="3:20" x14ac:dyDescent="0.25">
      <c r="C779" s="11">
        <v>922</v>
      </c>
      <c r="D77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79" s="18">
        <v>110</v>
      </c>
      <c r="F779" s="18" t="s">
        <v>694</v>
      </c>
      <c r="G779" s="18" t="s">
        <v>34</v>
      </c>
      <c r="H779" s="18"/>
      <c r="I779" s="18"/>
      <c r="J77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110.120.40</v>
      </c>
      <c r="K779" s="16" t="s">
        <v>858</v>
      </c>
      <c r="L779" s="14" t="s">
        <v>679</v>
      </c>
      <c r="M779" s="14"/>
      <c r="N779" s="14"/>
      <c r="O779" s="14"/>
      <c r="P779" s="14"/>
      <c r="Q779" s="14"/>
      <c r="R779" s="14"/>
      <c r="S779" s="14"/>
      <c r="T779" s="14"/>
    </row>
    <row r="780" spans="3:20" x14ac:dyDescent="0.25">
      <c r="C780" s="11">
        <v>923</v>
      </c>
      <c r="D78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80" s="18">
        <v>110</v>
      </c>
      <c r="F780" s="18" t="s">
        <v>694</v>
      </c>
      <c r="G780" s="18" t="s">
        <v>36</v>
      </c>
      <c r="H780" s="18"/>
      <c r="I780" s="18"/>
      <c r="J78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110.120.50</v>
      </c>
      <c r="K780" s="16" t="s">
        <v>859</v>
      </c>
      <c r="L780" s="14" t="s">
        <v>679</v>
      </c>
      <c r="M780" s="14"/>
      <c r="N780" s="14"/>
      <c r="O780" s="14"/>
      <c r="P780" s="14"/>
      <c r="Q780" s="14"/>
      <c r="R780" s="14"/>
      <c r="S780" s="14"/>
      <c r="T780" s="14"/>
    </row>
    <row r="781" spans="3:20" x14ac:dyDescent="0.25">
      <c r="C781" s="11">
        <v>941</v>
      </c>
      <c r="D781" s="11">
        <f>IF(ISBLANK(Table5710[[#This Row],[N1]]),"-",IF(ISBLANK(Table5710[[#This Row],[N2]]),1,IF(ISBLANK(Table5710[[#This Row],[N3]]),2,IF(ISBLANK(Table5710[[#This Row],[N4]]),3,IF(ISBLANK(Table5710[[#This Row],[N5]]),4,5)))))</f>
        <v>2</v>
      </c>
      <c r="E781" s="18">
        <v>110</v>
      </c>
      <c r="F781" s="18" t="s">
        <v>696</v>
      </c>
      <c r="G781" s="18"/>
      <c r="H781" s="18"/>
      <c r="I781" s="18"/>
      <c r="J78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110.130</v>
      </c>
      <c r="K781" s="16" t="s">
        <v>860</v>
      </c>
      <c r="L781" s="14" t="s">
        <v>679</v>
      </c>
      <c r="M781" s="14"/>
      <c r="N781" s="14"/>
      <c r="O781" s="14"/>
      <c r="P781" s="14"/>
      <c r="Q781" s="14"/>
      <c r="R781" s="14"/>
      <c r="S781" s="14"/>
      <c r="T781" s="14"/>
    </row>
    <row r="782" spans="3:20" x14ac:dyDescent="0.25">
      <c r="C782" s="11">
        <v>942</v>
      </c>
      <c r="D78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82" s="18">
        <v>110</v>
      </c>
      <c r="F782" s="18" t="s">
        <v>696</v>
      </c>
      <c r="G782" s="18" t="s">
        <v>20</v>
      </c>
      <c r="H782" s="18"/>
      <c r="I782" s="18"/>
      <c r="J78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110.130.10</v>
      </c>
      <c r="K782" s="16" t="s">
        <v>861</v>
      </c>
      <c r="L782" s="14" t="s">
        <v>679</v>
      </c>
      <c r="M782" s="14"/>
      <c r="N782" s="14"/>
      <c r="O782" s="14"/>
      <c r="P782" s="14"/>
      <c r="Q782" s="14"/>
      <c r="R782" s="14"/>
      <c r="S782" s="14"/>
      <c r="T782" s="14"/>
    </row>
    <row r="783" spans="3:20" x14ac:dyDescent="0.25">
      <c r="C783" s="11">
        <v>943</v>
      </c>
      <c r="D78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83" s="18">
        <v>110</v>
      </c>
      <c r="F783" s="18" t="s">
        <v>696</v>
      </c>
      <c r="G783" s="18" t="s">
        <v>26</v>
      </c>
      <c r="H783" s="18"/>
      <c r="I783" s="18"/>
      <c r="J78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110.130.20</v>
      </c>
      <c r="K783" s="16" t="s">
        <v>862</v>
      </c>
      <c r="L783" s="14" t="s">
        <v>679</v>
      </c>
      <c r="M783" s="14"/>
      <c r="N783" s="14"/>
      <c r="O783" s="14"/>
      <c r="P783" s="14"/>
      <c r="Q783" s="14"/>
      <c r="R783" s="14"/>
      <c r="S783" s="14"/>
      <c r="T783" s="14"/>
    </row>
    <row r="784" spans="3:20" x14ac:dyDescent="0.25">
      <c r="C784" s="11">
        <v>944</v>
      </c>
      <c r="D78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84" s="18">
        <v>110</v>
      </c>
      <c r="F784" s="18" t="s">
        <v>696</v>
      </c>
      <c r="G784" s="18" t="s">
        <v>28</v>
      </c>
      <c r="H784" s="18"/>
      <c r="I784" s="18"/>
      <c r="J78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110.130.30</v>
      </c>
      <c r="K784" s="16" t="s">
        <v>863</v>
      </c>
      <c r="L784" s="14" t="s">
        <v>679</v>
      </c>
      <c r="M784" s="14"/>
      <c r="N784" s="14"/>
      <c r="O784" s="14"/>
      <c r="P784" s="14"/>
      <c r="Q784" s="14"/>
      <c r="R784" s="14"/>
      <c r="S784" s="14"/>
      <c r="T784" s="14"/>
    </row>
    <row r="785" spans="3:20" x14ac:dyDescent="0.25">
      <c r="C785" s="11">
        <v>945</v>
      </c>
      <c r="D78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85" s="18">
        <v>110</v>
      </c>
      <c r="F785" s="18" t="s">
        <v>696</v>
      </c>
      <c r="G785" s="18" t="s">
        <v>34</v>
      </c>
      <c r="H785" s="18"/>
      <c r="I785" s="18"/>
      <c r="J78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110.130.40</v>
      </c>
      <c r="K785" s="16" t="s">
        <v>864</v>
      </c>
      <c r="L785" s="14" t="s">
        <v>679</v>
      </c>
      <c r="M785" s="14"/>
      <c r="N785" s="14"/>
      <c r="O785" s="14"/>
      <c r="P785" s="14"/>
      <c r="Q785" s="14"/>
      <c r="R785" s="14"/>
      <c r="S785" s="14"/>
      <c r="T785" s="14"/>
    </row>
    <row r="786" spans="3:20" x14ac:dyDescent="0.25">
      <c r="C786" s="11">
        <v>946</v>
      </c>
      <c r="D78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86" s="18">
        <v>110</v>
      </c>
      <c r="F786" s="18" t="s">
        <v>696</v>
      </c>
      <c r="G786" s="18" t="s">
        <v>36</v>
      </c>
      <c r="H786" s="18"/>
      <c r="I786" s="18"/>
      <c r="J78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110.130.50</v>
      </c>
      <c r="K786" s="16" t="s">
        <v>865</v>
      </c>
      <c r="L786" s="14" t="s">
        <v>679</v>
      </c>
      <c r="M786" s="14"/>
      <c r="N786" s="14"/>
      <c r="O786" s="14"/>
      <c r="P786" s="14"/>
      <c r="Q786" s="14"/>
      <c r="R786" s="14"/>
      <c r="S786" s="14"/>
      <c r="T786" s="14"/>
    </row>
    <row r="787" spans="3:20" x14ac:dyDescent="0.25">
      <c r="C787" s="11">
        <v>947</v>
      </c>
      <c r="D78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87" s="18">
        <v>110</v>
      </c>
      <c r="F787" s="18" t="s">
        <v>696</v>
      </c>
      <c r="G787" s="18" t="s">
        <v>38</v>
      </c>
      <c r="H787" s="18"/>
      <c r="I787" s="18"/>
      <c r="J78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110.130.60</v>
      </c>
      <c r="K787" s="16" t="s">
        <v>866</v>
      </c>
      <c r="L787" s="14" t="s">
        <v>679</v>
      </c>
      <c r="M787" s="14"/>
      <c r="N787" s="14"/>
      <c r="O787" s="14"/>
      <c r="P787" s="14"/>
      <c r="Q787" s="14"/>
      <c r="R787" s="14"/>
      <c r="S787" s="14"/>
      <c r="T787" s="14"/>
    </row>
    <row r="788" spans="3:20" x14ac:dyDescent="0.25">
      <c r="C788" s="11">
        <v>948</v>
      </c>
      <c r="D78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88" s="18">
        <v>110</v>
      </c>
      <c r="F788" s="18" t="s">
        <v>696</v>
      </c>
      <c r="G788" s="18" t="s">
        <v>40</v>
      </c>
      <c r="H788" s="18"/>
      <c r="I788" s="18"/>
      <c r="J78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110.130.70</v>
      </c>
      <c r="K788" s="16" t="s">
        <v>867</v>
      </c>
      <c r="L788" s="14" t="s">
        <v>679</v>
      </c>
      <c r="M788" s="14"/>
      <c r="N788" s="14"/>
      <c r="O788" s="14"/>
      <c r="P788" s="14"/>
      <c r="Q788" s="14"/>
      <c r="R788" s="14"/>
      <c r="S788" s="14"/>
      <c r="T788" s="14"/>
    </row>
    <row r="789" spans="3:20" x14ac:dyDescent="0.25">
      <c r="C789" s="11">
        <v>949</v>
      </c>
      <c r="D78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89" s="18">
        <v>110</v>
      </c>
      <c r="F789" s="18" t="s">
        <v>696</v>
      </c>
      <c r="G789" s="18" t="s">
        <v>42</v>
      </c>
      <c r="H789" s="18"/>
      <c r="I789" s="18"/>
      <c r="J78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110.130.80</v>
      </c>
      <c r="K789" s="16" t="s">
        <v>868</v>
      </c>
      <c r="L789" s="14" t="s">
        <v>679</v>
      </c>
      <c r="M789" s="14"/>
      <c r="N789" s="14"/>
      <c r="O789" s="14"/>
      <c r="P789" s="14"/>
      <c r="Q789" s="14"/>
      <c r="R789" s="14"/>
      <c r="S789" s="14"/>
      <c r="T789" s="14"/>
    </row>
    <row r="790" spans="3:20" x14ac:dyDescent="0.25">
      <c r="C790" s="11">
        <v>950</v>
      </c>
      <c r="D79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90" s="18">
        <v>110</v>
      </c>
      <c r="F790" s="18" t="s">
        <v>696</v>
      </c>
      <c r="G790" s="18" t="s">
        <v>44</v>
      </c>
      <c r="H790" s="18"/>
      <c r="I790" s="18"/>
      <c r="J79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110.130.90</v>
      </c>
      <c r="K790" s="16" t="s">
        <v>869</v>
      </c>
      <c r="L790" s="14" t="s">
        <v>679</v>
      </c>
      <c r="M790" s="14"/>
      <c r="N790" s="14"/>
      <c r="O790" s="14"/>
      <c r="P790" s="14"/>
      <c r="Q790" s="14"/>
      <c r="R790" s="14"/>
      <c r="S790" s="14"/>
      <c r="T790" s="14"/>
    </row>
    <row r="791" spans="3:20" x14ac:dyDescent="0.25">
      <c r="C791" s="11">
        <v>951</v>
      </c>
      <c r="D79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91" s="18">
        <v>110</v>
      </c>
      <c r="F791" s="18" t="s">
        <v>696</v>
      </c>
      <c r="G791" s="18" t="s">
        <v>439</v>
      </c>
      <c r="H791" s="18"/>
      <c r="I791" s="18"/>
      <c r="J79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110.130.100</v>
      </c>
      <c r="K791" s="16" t="s">
        <v>870</v>
      </c>
      <c r="L791" s="14" t="s">
        <v>679</v>
      </c>
      <c r="M791" s="14"/>
      <c r="N791" s="14"/>
      <c r="O791" s="14"/>
      <c r="P791" s="14"/>
      <c r="Q791" s="14"/>
      <c r="R791" s="14"/>
      <c r="S791" s="14"/>
      <c r="T791" s="14"/>
    </row>
    <row r="792" spans="3:20" x14ac:dyDescent="0.25">
      <c r="C792" s="11">
        <v>952</v>
      </c>
      <c r="D792" s="11">
        <f>IF(ISBLANK(Table5710[[#This Row],[N1]]),"-",IF(ISBLANK(Table5710[[#This Row],[N2]]),1,IF(ISBLANK(Table5710[[#This Row],[N3]]),2,IF(ISBLANK(Table5710[[#This Row],[N4]]),3,IF(ISBLANK(Table5710[[#This Row],[N5]]),4,5)))))</f>
        <v>2</v>
      </c>
      <c r="E792" s="18">
        <v>110</v>
      </c>
      <c r="F792" s="18" t="s">
        <v>698</v>
      </c>
      <c r="G792" s="18"/>
      <c r="H792" s="18"/>
      <c r="I792" s="18"/>
      <c r="J79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110.140</v>
      </c>
      <c r="K792" s="16" t="s">
        <v>871</v>
      </c>
      <c r="L792" s="14" t="s">
        <v>679</v>
      </c>
      <c r="M792" s="14"/>
      <c r="N792" s="14"/>
      <c r="O792" s="14"/>
      <c r="P792" s="14"/>
      <c r="Q792" s="14"/>
      <c r="R792" s="14"/>
      <c r="S792" s="14"/>
      <c r="T792" s="14"/>
    </row>
    <row r="793" spans="3:20" x14ac:dyDescent="0.25">
      <c r="C793" s="11">
        <v>953</v>
      </c>
      <c r="D79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93" s="18">
        <v>110</v>
      </c>
      <c r="F793" s="18" t="s">
        <v>698</v>
      </c>
      <c r="G793" s="18" t="s">
        <v>20</v>
      </c>
      <c r="H793" s="18"/>
      <c r="I793" s="18"/>
      <c r="J79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110.140.10</v>
      </c>
      <c r="K793" s="16" t="s">
        <v>872</v>
      </c>
      <c r="L793" s="14" t="s">
        <v>679</v>
      </c>
      <c r="M793" s="14"/>
      <c r="N793" s="14"/>
      <c r="O793" s="14"/>
      <c r="P793" s="14"/>
      <c r="Q793" s="14"/>
      <c r="R793" s="14"/>
      <c r="S793" s="14"/>
      <c r="T793" s="14"/>
    </row>
    <row r="794" spans="3:20" x14ac:dyDescent="0.25">
      <c r="C794" s="11">
        <v>954</v>
      </c>
      <c r="D79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94" s="18">
        <v>110</v>
      </c>
      <c r="F794" s="18" t="s">
        <v>698</v>
      </c>
      <c r="G794" s="18" t="s">
        <v>26</v>
      </c>
      <c r="H794" s="18"/>
      <c r="I794" s="18"/>
      <c r="J79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110.140.20</v>
      </c>
      <c r="K794" s="16" t="s">
        <v>873</v>
      </c>
      <c r="L794" s="14" t="s">
        <v>679</v>
      </c>
      <c r="M794" s="14"/>
      <c r="N794" s="14"/>
      <c r="O794" s="14"/>
      <c r="P794" s="14"/>
      <c r="Q794" s="14"/>
      <c r="R794" s="14"/>
      <c r="S794" s="14"/>
      <c r="T794" s="14"/>
    </row>
    <row r="795" spans="3:20" x14ac:dyDescent="0.25">
      <c r="C795" s="11">
        <v>955</v>
      </c>
      <c r="D79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95" s="18">
        <v>110</v>
      </c>
      <c r="F795" s="18" t="s">
        <v>698</v>
      </c>
      <c r="G795" s="18" t="s">
        <v>28</v>
      </c>
      <c r="H795" s="18"/>
      <c r="I795" s="18"/>
      <c r="J79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110.140.30</v>
      </c>
      <c r="K795" s="16" t="s">
        <v>874</v>
      </c>
      <c r="L795" s="14" t="s">
        <v>679</v>
      </c>
      <c r="M795" s="14"/>
      <c r="N795" s="14"/>
      <c r="O795" s="14"/>
      <c r="P795" s="14"/>
      <c r="Q795" s="14"/>
      <c r="R795" s="14"/>
      <c r="S795" s="14"/>
      <c r="T795" s="14"/>
    </row>
    <row r="796" spans="3:20" x14ac:dyDescent="0.25">
      <c r="C796" s="11">
        <v>956</v>
      </c>
      <c r="D79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96" s="18">
        <v>110</v>
      </c>
      <c r="F796" s="18" t="s">
        <v>698</v>
      </c>
      <c r="G796" s="18" t="s">
        <v>34</v>
      </c>
      <c r="H796" s="18"/>
      <c r="I796" s="18"/>
      <c r="J79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110.140.40</v>
      </c>
      <c r="K796" s="16" t="s">
        <v>875</v>
      </c>
      <c r="L796" s="14" t="s">
        <v>679</v>
      </c>
      <c r="M796" s="14"/>
      <c r="N796" s="14"/>
      <c r="O796" s="14"/>
      <c r="P796" s="14"/>
      <c r="Q796" s="14"/>
      <c r="R796" s="14"/>
      <c r="S796" s="14"/>
      <c r="T796" s="14"/>
    </row>
    <row r="797" spans="3:20" x14ac:dyDescent="0.25">
      <c r="C797" s="11">
        <v>957</v>
      </c>
      <c r="D79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97" s="18">
        <v>110</v>
      </c>
      <c r="F797" s="18" t="s">
        <v>698</v>
      </c>
      <c r="G797" s="18" t="s">
        <v>36</v>
      </c>
      <c r="H797" s="18"/>
      <c r="I797" s="18"/>
      <c r="J79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110.140.50</v>
      </c>
      <c r="K797" s="16" t="s">
        <v>876</v>
      </c>
      <c r="L797" s="14" t="s">
        <v>679</v>
      </c>
      <c r="M797" s="14"/>
      <c r="N797" s="14"/>
      <c r="O797" s="14"/>
      <c r="P797" s="14"/>
      <c r="Q797" s="14"/>
      <c r="R797" s="14"/>
      <c r="S797" s="14"/>
      <c r="T797" s="14"/>
    </row>
    <row r="798" spans="3:20" x14ac:dyDescent="0.25">
      <c r="C798" s="11">
        <v>958</v>
      </c>
      <c r="D79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98" s="18">
        <v>110</v>
      </c>
      <c r="F798" s="18" t="s">
        <v>698</v>
      </c>
      <c r="G798" s="18" t="s">
        <v>38</v>
      </c>
      <c r="H798" s="18"/>
      <c r="I798" s="18"/>
      <c r="J79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110.140.60</v>
      </c>
      <c r="K798" s="16" t="s">
        <v>877</v>
      </c>
      <c r="L798" s="14" t="s">
        <v>679</v>
      </c>
      <c r="M798" s="14"/>
      <c r="N798" s="14"/>
      <c r="O798" s="14"/>
      <c r="P798" s="14"/>
      <c r="Q798" s="14"/>
      <c r="R798" s="14"/>
      <c r="S798" s="14"/>
      <c r="T798" s="14"/>
    </row>
    <row r="799" spans="3:20" x14ac:dyDescent="0.25">
      <c r="C799" s="11">
        <v>959</v>
      </c>
      <c r="D79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799" s="18">
        <v>110</v>
      </c>
      <c r="F799" s="18" t="s">
        <v>698</v>
      </c>
      <c r="G799" s="18" t="s">
        <v>40</v>
      </c>
      <c r="H799" s="18"/>
      <c r="I799" s="18"/>
      <c r="J79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110.140.70</v>
      </c>
      <c r="K799" s="16" t="s">
        <v>878</v>
      </c>
      <c r="L799" s="14" t="s">
        <v>679</v>
      </c>
      <c r="M799" s="14"/>
      <c r="N799" s="14"/>
      <c r="O799" s="14"/>
      <c r="P799" s="14"/>
      <c r="Q799" s="14"/>
      <c r="R799" s="14"/>
      <c r="S799" s="14"/>
      <c r="T799" s="14"/>
    </row>
    <row r="800" spans="3:20" x14ac:dyDescent="0.25">
      <c r="C800" s="11">
        <v>960</v>
      </c>
      <c r="D80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00" s="18">
        <v>110</v>
      </c>
      <c r="F800" s="18" t="s">
        <v>698</v>
      </c>
      <c r="G800" s="18" t="s">
        <v>42</v>
      </c>
      <c r="H800" s="18"/>
      <c r="I800" s="18"/>
      <c r="J80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110.140.80</v>
      </c>
      <c r="K800" s="16" t="s">
        <v>879</v>
      </c>
      <c r="L800" s="14" t="s">
        <v>679</v>
      </c>
      <c r="M800" s="14"/>
      <c r="N800" s="14"/>
      <c r="O800" s="14"/>
      <c r="P800" s="14"/>
      <c r="Q800" s="14"/>
      <c r="R800" s="14"/>
      <c r="S800" s="14"/>
      <c r="T800" s="14"/>
    </row>
    <row r="801" spans="3:20" x14ac:dyDescent="0.25">
      <c r="C801" s="11">
        <v>961</v>
      </c>
      <c r="D801" s="11">
        <f>IF(ISBLANK(Table5710[[#This Row],[N1]]),"-",IF(ISBLANK(Table5710[[#This Row],[N2]]),1,IF(ISBLANK(Table5710[[#This Row],[N3]]),2,IF(ISBLANK(Table5710[[#This Row],[N4]]),3,IF(ISBLANK(Table5710[[#This Row],[N5]]),4,5)))))</f>
        <v>2</v>
      </c>
      <c r="E801" s="18">
        <v>110</v>
      </c>
      <c r="F801" s="18" t="s">
        <v>700</v>
      </c>
      <c r="G801" s="18"/>
      <c r="H801" s="18"/>
      <c r="I801" s="18"/>
      <c r="J80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110.150</v>
      </c>
      <c r="K801" s="16" t="s">
        <v>880</v>
      </c>
      <c r="L801" s="14" t="s">
        <v>679</v>
      </c>
      <c r="M801" s="14"/>
      <c r="N801" s="14"/>
      <c r="O801" s="14"/>
      <c r="P801" s="14"/>
      <c r="Q801" s="14"/>
      <c r="R801" s="14"/>
      <c r="S801" s="14"/>
      <c r="T801" s="14"/>
    </row>
    <row r="802" spans="3:20" x14ac:dyDescent="0.25">
      <c r="C802" s="11">
        <v>962</v>
      </c>
      <c r="D80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02" s="18">
        <v>110</v>
      </c>
      <c r="F802" s="18" t="s">
        <v>700</v>
      </c>
      <c r="G802" s="18" t="s">
        <v>20</v>
      </c>
      <c r="H802" s="18"/>
      <c r="I802" s="18"/>
      <c r="J80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110.150.10</v>
      </c>
      <c r="K802" s="16" t="s">
        <v>881</v>
      </c>
      <c r="L802" s="14" t="s">
        <v>679</v>
      </c>
      <c r="M802" s="14"/>
      <c r="N802" s="14"/>
      <c r="O802" s="14"/>
      <c r="P802" s="14"/>
      <c r="Q802" s="14"/>
      <c r="R802" s="14"/>
      <c r="S802" s="14"/>
      <c r="T802" s="14"/>
    </row>
    <row r="803" spans="3:20" x14ac:dyDescent="0.25">
      <c r="C803" s="11">
        <v>963</v>
      </c>
      <c r="D80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03" s="18">
        <v>110</v>
      </c>
      <c r="F803" s="18" t="s">
        <v>700</v>
      </c>
      <c r="G803" s="18" t="s">
        <v>26</v>
      </c>
      <c r="H803" s="18"/>
      <c r="I803" s="18"/>
      <c r="J80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110.150.20</v>
      </c>
      <c r="K803" s="16" t="s">
        <v>882</v>
      </c>
      <c r="L803" s="14" t="s">
        <v>679</v>
      </c>
      <c r="M803" s="14"/>
      <c r="N803" s="14"/>
      <c r="O803" s="14"/>
      <c r="P803" s="14"/>
      <c r="Q803" s="14"/>
      <c r="R803" s="14"/>
      <c r="S803" s="14"/>
      <c r="T803" s="14"/>
    </row>
    <row r="804" spans="3:20" x14ac:dyDescent="0.25">
      <c r="C804" s="11">
        <v>964</v>
      </c>
      <c r="D80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04" s="18">
        <v>110</v>
      </c>
      <c r="F804" s="18" t="s">
        <v>700</v>
      </c>
      <c r="G804" s="18" t="s">
        <v>28</v>
      </c>
      <c r="H804" s="18"/>
      <c r="I804" s="18"/>
      <c r="J80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110.150.30</v>
      </c>
      <c r="K804" s="16" t="s">
        <v>883</v>
      </c>
      <c r="L804" s="14" t="s">
        <v>679</v>
      </c>
      <c r="M804" s="14"/>
      <c r="N804" s="14"/>
      <c r="O804" s="14"/>
      <c r="P804" s="14"/>
      <c r="Q804" s="14"/>
      <c r="R804" s="14"/>
      <c r="S804" s="14"/>
      <c r="T804" s="14"/>
    </row>
    <row r="805" spans="3:20" x14ac:dyDescent="0.25">
      <c r="C805" s="11">
        <v>965</v>
      </c>
      <c r="D80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05" s="18">
        <v>110</v>
      </c>
      <c r="F805" s="18" t="s">
        <v>700</v>
      </c>
      <c r="G805" s="18" t="s">
        <v>34</v>
      </c>
      <c r="H805" s="18"/>
      <c r="I805" s="18"/>
      <c r="J80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110.150.40</v>
      </c>
      <c r="K805" s="16" t="s">
        <v>884</v>
      </c>
      <c r="L805" s="14" t="s">
        <v>679</v>
      </c>
      <c r="M805" s="14"/>
      <c r="N805" s="14"/>
      <c r="O805" s="14"/>
      <c r="P805" s="14"/>
      <c r="Q805" s="14"/>
      <c r="R805" s="14"/>
      <c r="S805" s="14"/>
      <c r="T805" s="14"/>
    </row>
    <row r="806" spans="3:20" x14ac:dyDescent="0.25">
      <c r="C806" s="11">
        <v>966</v>
      </c>
      <c r="D80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06" s="18">
        <v>110</v>
      </c>
      <c r="F806" s="18" t="s">
        <v>700</v>
      </c>
      <c r="G806" s="18" t="s">
        <v>36</v>
      </c>
      <c r="H806" s="18"/>
      <c r="I806" s="18"/>
      <c r="J80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110.150.50</v>
      </c>
      <c r="K806" s="16" t="s">
        <v>885</v>
      </c>
      <c r="L806" s="14" t="s">
        <v>679</v>
      </c>
      <c r="M806" s="14"/>
      <c r="N806" s="14"/>
      <c r="O806" s="14"/>
      <c r="P806" s="14"/>
      <c r="Q806" s="14"/>
      <c r="R806" s="14"/>
      <c r="S806" s="14"/>
      <c r="T806" s="14"/>
    </row>
    <row r="807" spans="3:20" x14ac:dyDescent="0.25">
      <c r="C807" s="11">
        <v>967</v>
      </c>
      <c r="D80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07" s="18">
        <v>110</v>
      </c>
      <c r="F807" s="18" t="s">
        <v>700</v>
      </c>
      <c r="G807" s="18" t="s">
        <v>38</v>
      </c>
      <c r="H807" s="18"/>
      <c r="I807" s="18"/>
      <c r="J80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110.150.60</v>
      </c>
      <c r="K807" s="16" t="s">
        <v>886</v>
      </c>
      <c r="L807" s="14" t="s">
        <v>679</v>
      </c>
      <c r="M807" s="14"/>
      <c r="N807" s="14"/>
      <c r="O807" s="14"/>
      <c r="P807" s="14"/>
      <c r="Q807" s="14"/>
      <c r="R807" s="14"/>
      <c r="S807" s="14"/>
      <c r="T807" s="14"/>
    </row>
    <row r="808" spans="3:20" x14ac:dyDescent="0.25">
      <c r="C808" s="11">
        <v>968</v>
      </c>
      <c r="D80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08" s="18">
        <v>110</v>
      </c>
      <c r="F808" s="18" t="s">
        <v>700</v>
      </c>
      <c r="G808" s="18" t="s">
        <v>40</v>
      </c>
      <c r="H808" s="18"/>
      <c r="I808" s="18"/>
      <c r="J80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110.150.70</v>
      </c>
      <c r="K808" s="16" t="s">
        <v>887</v>
      </c>
      <c r="L808" s="14" t="s">
        <v>679</v>
      </c>
      <c r="M808" s="14"/>
      <c r="N808" s="14"/>
      <c r="O808" s="14"/>
      <c r="P808" s="14"/>
      <c r="Q808" s="14"/>
      <c r="R808" s="14"/>
      <c r="S808" s="14"/>
      <c r="T808" s="14"/>
    </row>
    <row r="809" spans="3:20" x14ac:dyDescent="0.25">
      <c r="C809" s="11">
        <v>969</v>
      </c>
      <c r="D80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09" s="18">
        <v>110</v>
      </c>
      <c r="F809" s="18" t="s">
        <v>700</v>
      </c>
      <c r="G809" s="18" t="s">
        <v>42</v>
      </c>
      <c r="H809" s="18"/>
      <c r="I809" s="18"/>
      <c r="J80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110.150.80</v>
      </c>
      <c r="K809" s="16" t="s">
        <v>888</v>
      </c>
      <c r="L809" s="14" t="s">
        <v>679</v>
      </c>
      <c r="M809" s="14"/>
      <c r="N809" s="14"/>
      <c r="O809" s="14"/>
      <c r="P809" s="14"/>
      <c r="Q809" s="14"/>
      <c r="R809" s="14"/>
      <c r="S809" s="14"/>
      <c r="T809" s="14"/>
    </row>
    <row r="810" spans="3:20" x14ac:dyDescent="0.25">
      <c r="C810" s="11">
        <v>970</v>
      </c>
      <c r="D81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10" s="18">
        <v>110</v>
      </c>
      <c r="F810" s="18" t="s">
        <v>700</v>
      </c>
      <c r="G810" s="18" t="s">
        <v>44</v>
      </c>
      <c r="H810" s="18"/>
      <c r="I810" s="18"/>
      <c r="J81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110.150.90</v>
      </c>
      <c r="K810" s="16" t="s">
        <v>889</v>
      </c>
      <c r="L810" s="14" t="s">
        <v>679</v>
      </c>
      <c r="M810" s="14"/>
      <c r="N810" s="14"/>
      <c r="O810" s="14"/>
      <c r="P810" s="14"/>
      <c r="Q810" s="14"/>
      <c r="R810" s="14"/>
      <c r="S810" s="14"/>
      <c r="T810" s="14"/>
    </row>
    <row r="811" spans="3:20" x14ac:dyDescent="0.25">
      <c r="C811" s="11">
        <v>971</v>
      </c>
      <c r="D81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11" s="18">
        <v>110</v>
      </c>
      <c r="F811" s="18" t="s">
        <v>700</v>
      </c>
      <c r="G811" s="18" t="s">
        <v>439</v>
      </c>
      <c r="H811" s="18"/>
      <c r="I811" s="18"/>
      <c r="J81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110.150.100</v>
      </c>
      <c r="K811" s="16" t="s">
        <v>890</v>
      </c>
      <c r="L811" s="14" t="s">
        <v>679</v>
      </c>
      <c r="M811" s="14"/>
      <c r="N811" s="14"/>
      <c r="O811" s="14"/>
      <c r="P811" s="14"/>
      <c r="Q811" s="14"/>
      <c r="R811" s="14"/>
      <c r="S811" s="14"/>
      <c r="T811" s="14"/>
    </row>
    <row r="812" spans="3:20" x14ac:dyDescent="0.25">
      <c r="C812" s="11">
        <v>972</v>
      </c>
      <c r="D81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12" s="18">
        <v>110</v>
      </c>
      <c r="F812" s="18" t="s">
        <v>700</v>
      </c>
      <c r="G812" s="18" t="s">
        <v>678</v>
      </c>
      <c r="H812" s="18"/>
      <c r="I812" s="18"/>
      <c r="J81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110.150.110</v>
      </c>
      <c r="K812" s="16" t="s">
        <v>891</v>
      </c>
      <c r="L812" s="14" t="s">
        <v>679</v>
      </c>
      <c r="M812" s="14"/>
      <c r="N812" s="14"/>
      <c r="O812" s="14"/>
      <c r="P812" s="14"/>
      <c r="Q812" s="14"/>
      <c r="R812" s="14"/>
      <c r="S812" s="14"/>
      <c r="T812" s="14"/>
    </row>
    <row r="813" spans="3:20" x14ac:dyDescent="0.25">
      <c r="C813" s="11">
        <v>973</v>
      </c>
      <c r="D81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13" s="18">
        <v>110</v>
      </c>
      <c r="F813" s="18" t="s">
        <v>700</v>
      </c>
      <c r="G813" s="18" t="s">
        <v>694</v>
      </c>
      <c r="H813" s="18"/>
      <c r="I813" s="18"/>
      <c r="J81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110.150.120</v>
      </c>
      <c r="K813" s="16" t="s">
        <v>892</v>
      </c>
      <c r="L813" s="14" t="s">
        <v>679</v>
      </c>
      <c r="M813" s="14"/>
      <c r="N813" s="14"/>
      <c r="O813" s="14"/>
      <c r="P813" s="14"/>
      <c r="Q813" s="14"/>
      <c r="R813" s="14"/>
      <c r="S813" s="14"/>
      <c r="T813" s="14"/>
    </row>
    <row r="814" spans="3:20" x14ac:dyDescent="0.25">
      <c r="C814" s="11">
        <v>974</v>
      </c>
      <c r="D81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14" s="18">
        <v>110</v>
      </c>
      <c r="F814" s="18" t="s">
        <v>700</v>
      </c>
      <c r="G814" s="18" t="s">
        <v>696</v>
      </c>
      <c r="H814" s="18"/>
      <c r="I814" s="18"/>
      <c r="J81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110.150.130</v>
      </c>
      <c r="K814" s="16" t="s">
        <v>893</v>
      </c>
      <c r="L814" s="14" t="s">
        <v>679</v>
      </c>
      <c r="M814" s="14"/>
      <c r="N814" s="14"/>
      <c r="O814" s="14"/>
      <c r="P814" s="14"/>
      <c r="Q814" s="14"/>
      <c r="R814" s="14"/>
      <c r="S814" s="14"/>
      <c r="T814" s="14"/>
    </row>
    <row r="815" spans="3:20" x14ac:dyDescent="0.25">
      <c r="C815" s="11">
        <v>975</v>
      </c>
      <c r="D81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15" s="18">
        <v>110</v>
      </c>
      <c r="F815" s="18" t="s">
        <v>700</v>
      </c>
      <c r="G815" s="18" t="s">
        <v>698</v>
      </c>
      <c r="H815" s="18"/>
      <c r="I815" s="18"/>
      <c r="J81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110.150.140</v>
      </c>
      <c r="K815" s="16" t="s">
        <v>894</v>
      </c>
      <c r="L815" s="14" t="s">
        <v>679</v>
      </c>
      <c r="M815" s="14"/>
      <c r="N815" s="14"/>
      <c r="O815" s="14"/>
      <c r="P815" s="14"/>
      <c r="Q815" s="14"/>
      <c r="R815" s="14"/>
      <c r="S815" s="14"/>
      <c r="T815" s="14"/>
    </row>
    <row r="816" spans="3:20" x14ac:dyDescent="0.25">
      <c r="C816" s="11">
        <v>976</v>
      </c>
      <c r="D816" s="11">
        <f>IF(ISBLANK(Table5710[[#This Row],[N1]]),"-",IF(ISBLANK(Table5710[[#This Row],[N2]]),1,IF(ISBLANK(Table5710[[#This Row],[N3]]),2,IF(ISBLANK(Table5710[[#This Row],[N4]]),3,IF(ISBLANK(Table5710[[#This Row],[N5]]),4,5)))))</f>
        <v>2</v>
      </c>
      <c r="E816" s="18">
        <v>110</v>
      </c>
      <c r="F816" s="18" t="s">
        <v>702</v>
      </c>
      <c r="G816" s="18"/>
      <c r="H816" s="18"/>
      <c r="I816" s="18"/>
      <c r="J81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</v>
      </c>
      <c r="K816" s="16" t="s">
        <v>895</v>
      </c>
      <c r="L816" s="14" t="s">
        <v>679</v>
      </c>
      <c r="M816" s="14"/>
      <c r="N816" s="14"/>
      <c r="O816" s="14"/>
      <c r="P816" s="14"/>
      <c r="Q816" s="14"/>
      <c r="R816" s="14"/>
      <c r="S816" s="14"/>
      <c r="T816" s="14"/>
    </row>
    <row r="817" spans="3:20" x14ac:dyDescent="0.25">
      <c r="C817" s="11">
        <v>977</v>
      </c>
      <c r="D81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17" s="18">
        <v>110</v>
      </c>
      <c r="F817" s="18" t="s">
        <v>702</v>
      </c>
      <c r="G817" s="18" t="s">
        <v>20</v>
      </c>
      <c r="H817" s="18"/>
      <c r="I817" s="18"/>
      <c r="J81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110.160.10</v>
      </c>
      <c r="K817" s="16" t="s">
        <v>896</v>
      </c>
      <c r="L817" s="14" t="s">
        <v>679</v>
      </c>
      <c r="M817" s="14"/>
      <c r="N817" s="14"/>
      <c r="O817" s="14"/>
      <c r="P817" s="14"/>
      <c r="Q817" s="14"/>
      <c r="R817" s="14"/>
      <c r="S817" s="14"/>
      <c r="T817" s="14"/>
    </row>
    <row r="818" spans="3:20" x14ac:dyDescent="0.25">
      <c r="C818" s="11">
        <v>978</v>
      </c>
      <c r="D81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18" s="18">
        <v>110</v>
      </c>
      <c r="F818" s="18" t="s">
        <v>702</v>
      </c>
      <c r="G818" s="18" t="s">
        <v>26</v>
      </c>
      <c r="H818" s="18"/>
      <c r="I818" s="18"/>
      <c r="J81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110.160.20</v>
      </c>
      <c r="K818" s="16" t="s">
        <v>897</v>
      </c>
      <c r="L818" s="14" t="s">
        <v>679</v>
      </c>
      <c r="M818" s="14"/>
      <c r="N818" s="14"/>
      <c r="O818" s="14"/>
      <c r="P818" s="14"/>
      <c r="Q818" s="14"/>
      <c r="R818" s="14"/>
      <c r="S818" s="14"/>
      <c r="T818" s="14"/>
    </row>
    <row r="819" spans="3:20" x14ac:dyDescent="0.25">
      <c r="C819" s="11">
        <v>979</v>
      </c>
      <c r="D81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19" s="18">
        <v>110</v>
      </c>
      <c r="F819" s="18" t="s">
        <v>702</v>
      </c>
      <c r="G819" s="18" t="s">
        <v>28</v>
      </c>
      <c r="H819" s="18"/>
      <c r="I819" s="18"/>
      <c r="J81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110.160.30</v>
      </c>
      <c r="K819" s="16" t="s">
        <v>898</v>
      </c>
      <c r="L819" s="14" t="s">
        <v>679</v>
      </c>
      <c r="M819" s="14"/>
      <c r="N819" s="14"/>
      <c r="O819" s="14"/>
      <c r="P819" s="14"/>
      <c r="Q819" s="14"/>
      <c r="R819" s="14"/>
      <c r="S819" s="14"/>
      <c r="T819" s="14"/>
    </row>
    <row r="820" spans="3:20" x14ac:dyDescent="0.25">
      <c r="C820" s="11">
        <v>980</v>
      </c>
      <c r="D82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20" s="18">
        <v>110</v>
      </c>
      <c r="F820" s="18" t="s">
        <v>702</v>
      </c>
      <c r="G820" s="18" t="s">
        <v>34</v>
      </c>
      <c r="H820" s="18"/>
      <c r="I820" s="18"/>
      <c r="J82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110.160.40</v>
      </c>
      <c r="K820" s="16" t="s">
        <v>899</v>
      </c>
      <c r="L820" s="14" t="s">
        <v>679</v>
      </c>
      <c r="M820" s="14"/>
      <c r="N820" s="14"/>
      <c r="O820" s="14"/>
      <c r="P820" s="14"/>
      <c r="Q820" s="14"/>
      <c r="R820" s="14"/>
      <c r="S820" s="14"/>
      <c r="T820" s="14"/>
    </row>
    <row r="821" spans="3:20" x14ac:dyDescent="0.25">
      <c r="C821" s="11">
        <v>981</v>
      </c>
      <c r="D82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21" s="18">
        <v>110</v>
      </c>
      <c r="F821" s="18" t="s">
        <v>702</v>
      </c>
      <c r="G821" s="18" t="s">
        <v>36</v>
      </c>
      <c r="H821" s="18"/>
      <c r="I821" s="18"/>
      <c r="J82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110.160.50</v>
      </c>
      <c r="K821" s="16" t="s">
        <v>900</v>
      </c>
      <c r="L821" s="14" t="s">
        <v>679</v>
      </c>
      <c r="M821" s="14"/>
      <c r="N821" s="14"/>
      <c r="O821" s="14"/>
      <c r="P821" s="14"/>
      <c r="Q821" s="14"/>
      <c r="R821" s="14"/>
      <c r="S821" s="14"/>
      <c r="T821" s="14"/>
    </row>
    <row r="822" spans="3:20" x14ac:dyDescent="0.25">
      <c r="C822" s="11">
        <v>982</v>
      </c>
      <c r="D82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22" s="18">
        <v>110</v>
      </c>
      <c r="F822" s="18" t="s">
        <v>702</v>
      </c>
      <c r="G822" s="18" t="s">
        <v>38</v>
      </c>
      <c r="H822" s="18"/>
      <c r="I822" s="18"/>
      <c r="J82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110.160.60</v>
      </c>
      <c r="K822" s="16" t="s">
        <v>901</v>
      </c>
      <c r="L822" s="14" t="s">
        <v>679</v>
      </c>
      <c r="M822" s="14"/>
      <c r="N822" s="14"/>
      <c r="O822" s="14"/>
      <c r="P822" s="14"/>
      <c r="Q822" s="14"/>
      <c r="R822" s="14"/>
      <c r="S822" s="14"/>
      <c r="T822" s="14"/>
    </row>
    <row r="823" spans="3:20" x14ac:dyDescent="0.25">
      <c r="C823" s="11">
        <v>983</v>
      </c>
      <c r="D82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23" s="18">
        <v>110</v>
      </c>
      <c r="F823" s="18" t="s">
        <v>702</v>
      </c>
      <c r="G823" s="18" t="s">
        <v>40</v>
      </c>
      <c r="H823" s="18"/>
      <c r="I823" s="18"/>
      <c r="J82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110.160.70</v>
      </c>
      <c r="K823" s="16" t="s">
        <v>902</v>
      </c>
      <c r="L823" s="14" t="s">
        <v>679</v>
      </c>
      <c r="M823" s="14"/>
      <c r="N823" s="14"/>
      <c r="O823" s="14"/>
      <c r="P823" s="14"/>
      <c r="Q823" s="14"/>
      <c r="R823" s="14"/>
      <c r="S823" s="14"/>
      <c r="T823" s="14"/>
    </row>
    <row r="824" spans="3:20" x14ac:dyDescent="0.25">
      <c r="C824" s="11">
        <v>984</v>
      </c>
      <c r="D82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24" s="18">
        <v>110</v>
      </c>
      <c r="F824" s="18" t="s">
        <v>702</v>
      </c>
      <c r="G824" s="18" t="s">
        <v>42</v>
      </c>
      <c r="H824" s="18"/>
      <c r="I824" s="18"/>
      <c r="J82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110.160.80</v>
      </c>
      <c r="K824" s="16" t="s">
        <v>903</v>
      </c>
      <c r="L824" s="14" t="s">
        <v>679</v>
      </c>
      <c r="M824" s="14"/>
      <c r="N824" s="14"/>
      <c r="O824" s="14"/>
      <c r="P824" s="14"/>
      <c r="Q824" s="14"/>
      <c r="R824" s="14"/>
      <c r="S824" s="14"/>
      <c r="T824" s="14"/>
    </row>
    <row r="825" spans="3:20" x14ac:dyDescent="0.25">
      <c r="C825" s="11">
        <v>985</v>
      </c>
      <c r="D82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25" s="18">
        <v>110</v>
      </c>
      <c r="F825" s="18" t="s">
        <v>702</v>
      </c>
      <c r="G825" s="18" t="s">
        <v>44</v>
      </c>
      <c r="H825" s="18"/>
      <c r="I825" s="18"/>
      <c r="J82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110.160.90</v>
      </c>
      <c r="K825" s="16" t="s">
        <v>904</v>
      </c>
      <c r="L825" s="14" t="s">
        <v>679</v>
      </c>
      <c r="M825" s="14"/>
      <c r="N825" s="14"/>
      <c r="O825" s="14"/>
      <c r="P825" s="14"/>
      <c r="Q825" s="14"/>
      <c r="R825" s="14"/>
      <c r="S825" s="14"/>
      <c r="T825" s="14"/>
    </row>
    <row r="826" spans="3:20" x14ac:dyDescent="0.25">
      <c r="C826" s="11">
        <v>986</v>
      </c>
      <c r="D82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26" s="18">
        <v>110</v>
      </c>
      <c r="F826" s="18" t="s">
        <v>702</v>
      </c>
      <c r="G826" s="18" t="s">
        <v>439</v>
      </c>
      <c r="H826" s="18"/>
      <c r="I826" s="18"/>
      <c r="J82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110.160.100</v>
      </c>
      <c r="K826" s="16" t="s">
        <v>905</v>
      </c>
      <c r="L826" s="14" t="s">
        <v>679</v>
      </c>
      <c r="M826" s="14"/>
      <c r="N826" s="14"/>
      <c r="O826" s="14"/>
      <c r="P826" s="14"/>
      <c r="Q826" s="14"/>
      <c r="R826" s="14"/>
      <c r="S826" s="14"/>
      <c r="T826" s="14"/>
    </row>
    <row r="827" spans="3:20" x14ac:dyDescent="0.25">
      <c r="C827" s="11">
        <v>987</v>
      </c>
      <c r="D82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27" s="18">
        <v>110</v>
      </c>
      <c r="F827" s="18" t="s">
        <v>702</v>
      </c>
      <c r="G827" s="18" t="s">
        <v>678</v>
      </c>
      <c r="H827" s="18"/>
      <c r="I827" s="18"/>
      <c r="J82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110.160.110</v>
      </c>
      <c r="K827" s="16" t="s">
        <v>906</v>
      </c>
      <c r="L827" s="14" t="s">
        <v>679</v>
      </c>
      <c r="M827" s="14"/>
      <c r="N827" s="14"/>
      <c r="O827" s="14"/>
      <c r="P827" s="14"/>
      <c r="Q827" s="14"/>
      <c r="R827" s="14"/>
      <c r="S827" s="14"/>
      <c r="T827" s="14"/>
    </row>
    <row r="828" spans="3:20" x14ac:dyDescent="0.25">
      <c r="C828" s="11">
        <v>988</v>
      </c>
      <c r="D82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28" s="18">
        <v>110</v>
      </c>
      <c r="F828" s="18" t="s">
        <v>702</v>
      </c>
      <c r="G828" s="18" t="s">
        <v>694</v>
      </c>
      <c r="H828" s="18"/>
      <c r="I828" s="18"/>
      <c r="J82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110.160.120</v>
      </c>
      <c r="K828" s="16" t="s">
        <v>907</v>
      </c>
      <c r="L828" s="14" t="s">
        <v>679</v>
      </c>
      <c r="M828" s="14"/>
      <c r="N828" s="14"/>
      <c r="O828" s="14"/>
      <c r="P828" s="14"/>
      <c r="Q828" s="14"/>
      <c r="R828" s="14"/>
      <c r="S828" s="14"/>
      <c r="T828" s="14"/>
    </row>
    <row r="829" spans="3:20" x14ac:dyDescent="0.25">
      <c r="C829" s="11">
        <v>989</v>
      </c>
      <c r="D82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29" s="18">
        <v>110</v>
      </c>
      <c r="F829" s="18" t="s">
        <v>702</v>
      </c>
      <c r="G829" s="18" t="s">
        <v>696</v>
      </c>
      <c r="H829" s="18"/>
      <c r="I829" s="18"/>
      <c r="J829" s="26" t="s">
        <v>1022</v>
      </c>
      <c r="K829" s="16" t="s">
        <v>908</v>
      </c>
      <c r="L829" s="14" t="s">
        <v>679</v>
      </c>
      <c r="M829" s="26" t="s">
        <v>1022</v>
      </c>
      <c r="N829" s="14" t="s">
        <v>1053</v>
      </c>
      <c r="O829" s="14"/>
      <c r="P829" s="14"/>
      <c r="Q829" s="14"/>
      <c r="R829" s="14"/>
      <c r="S829" s="14"/>
      <c r="T829" s="14"/>
    </row>
    <row r="830" spans="3:20" x14ac:dyDescent="0.25">
      <c r="C830" s="11">
        <v>990</v>
      </c>
      <c r="D83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30" s="18">
        <v>110</v>
      </c>
      <c r="F830" s="18" t="s">
        <v>702</v>
      </c>
      <c r="G830" s="18" t="s">
        <v>698</v>
      </c>
      <c r="H830" s="18"/>
      <c r="I830" s="18"/>
      <c r="J83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110.160.140</v>
      </c>
      <c r="K830" s="16" t="s">
        <v>909</v>
      </c>
      <c r="L830" s="14" t="s">
        <v>679</v>
      </c>
      <c r="M830" s="14"/>
      <c r="N830" s="14"/>
      <c r="O830" s="14"/>
      <c r="P830" s="14"/>
      <c r="Q830" s="14"/>
      <c r="R830" s="14"/>
      <c r="S830" s="14"/>
      <c r="T830" s="14"/>
    </row>
    <row r="831" spans="3:20" x14ac:dyDescent="0.25">
      <c r="C831" s="11">
        <v>991</v>
      </c>
      <c r="D83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31" s="18">
        <v>110</v>
      </c>
      <c r="F831" s="18" t="s">
        <v>702</v>
      </c>
      <c r="G831" s="18" t="s">
        <v>700</v>
      </c>
      <c r="H831" s="18"/>
      <c r="I831" s="18"/>
      <c r="J83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110.160.150</v>
      </c>
      <c r="K831" s="16" t="s">
        <v>910</v>
      </c>
      <c r="L831" s="14" t="s">
        <v>679</v>
      </c>
      <c r="M831" s="14"/>
      <c r="N831" s="14"/>
      <c r="O831" s="14"/>
      <c r="P831" s="14"/>
      <c r="Q831" s="14"/>
      <c r="R831" s="14"/>
      <c r="S831" s="14"/>
      <c r="T831" s="14"/>
    </row>
    <row r="832" spans="3:20" x14ac:dyDescent="0.25">
      <c r="C832" s="11">
        <v>992</v>
      </c>
      <c r="D83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32" s="18">
        <v>110</v>
      </c>
      <c r="F832" s="18" t="s">
        <v>702</v>
      </c>
      <c r="G832" s="18" t="s">
        <v>702</v>
      </c>
      <c r="H832" s="18"/>
      <c r="I832" s="18"/>
      <c r="J83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110.160.160</v>
      </c>
      <c r="K832" s="16" t="s">
        <v>911</v>
      </c>
      <c r="L832" s="14" t="s">
        <v>679</v>
      </c>
      <c r="M832" s="14"/>
      <c r="N832" s="14"/>
      <c r="O832" s="14"/>
      <c r="P832" s="14"/>
      <c r="Q832" s="14"/>
      <c r="R832" s="14"/>
      <c r="S832" s="14"/>
      <c r="T832" s="14"/>
    </row>
    <row r="833" spans="3:20" x14ac:dyDescent="0.25">
      <c r="C833" s="11">
        <v>993</v>
      </c>
      <c r="D83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33" s="18">
        <v>110</v>
      </c>
      <c r="F833" s="18" t="s">
        <v>702</v>
      </c>
      <c r="G833" s="18" t="s">
        <v>704</v>
      </c>
      <c r="H833" s="18"/>
      <c r="I833" s="18"/>
      <c r="J83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110.160.170</v>
      </c>
      <c r="K833" s="16" t="s">
        <v>912</v>
      </c>
      <c r="L833" s="14" t="s">
        <v>679</v>
      </c>
      <c r="M833" s="14"/>
      <c r="N833" s="14"/>
      <c r="O833" s="14"/>
      <c r="P833" s="14"/>
      <c r="Q833" s="14"/>
      <c r="R833" s="14"/>
      <c r="S833" s="14"/>
      <c r="T833" s="14"/>
    </row>
    <row r="834" spans="3:20" x14ac:dyDescent="0.25">
      <c r="C834" s="11">
        <v>994</v>
      </c>
      <c r="D83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34" s="18">
        <v>110</v>
      </c>
      <c r="F834" s="18" t="s">
        <v>702</v>
      </c>
      <c r="G834" s="18" t="s">
        <v>740</v>
      </c>
      <c r="H834" s="18"/>
      <c r="I834" s="18"/>
      <c r="J83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110.160.180</v>
      </c>
      <c r="K834" s="16" t="s">
        <v>913</v>
      </c>
      <c r="L834" s="14" t="s">
        <v>679</v>
      </c>
      <c r="M834" s="14"/>
      <c r="N834" s="14"/>
      <c r="O834" s="14"/>
      <c r="P834" s="14"/>
      <c r="Q834" s="14"/>
      <c r="R834" s="14"/>
      <c r="S834" s="14"/>
      <c r="T834" s="14"/>
    </row>
    <row r="835" spans="3:20" x14ac:dyDescent="0.25">
      <c r="C835" s="11">
        <v>995</v>
      </c>
      <c r="D83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35" s="18">
        <v>110</v>
      </c>
      <c r="F835" s="18" t="s">
        <v>702</v>
      </c>
      <c r="G835" s="18" t="s">
        <v>742</v>
      </c>
      <c r="H835" s="18"/>
      <c r="I835" s="18"/>
      <c r="J83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110.160.190</v>
      </c>
      <c r="K835" s="16" t="s">
        <v>914</v>
      </c>
      <c r="L835" s="14" t="s">
        <v>679</v>
      </c>
      <c r="M835" s="14"/>
      <c r="N835" s="14"/>
      <c r="O835" s="14"/>
      <c r="P835" s="14"/>
      <c r="Q835" s="14"/>
      <c r="R835" s="14"/>
      <c r="S835" s="14"/>
      <c r="T835" s="14"/>
    </row>
    <row r="836" spans="3:20" x14ac:dyDescent="0.25">
      <c r="C836" s="11">
        <v>996</v>
      </c>
      <c r="D83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36" s="18">
        <v>110</v>
      </c>
      <c r="F836" s="18" t="s">
        <v>702</v>
      </c>
      <c r="G836" s="18" t="s">
        <v>768</v>
      </c>
      <c r="H836" s="18"/>
      <c r="I836" s="18"/>
      <c r="J83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110.160.200</v>
      </c>
      <c r="K836" s="16" t="s">
        <v>915</v>
      </c>
      <c r="L836" s="14" t="s">
        <v>679</v>
      </c>
      <c r="M836" s="14"/>
      <c r="N836" s="14"/>
      <c r="O836" s="14"/>
      <c r="P836" s="14"/>
      <c r="Q836" s="14"/>
      <c r="R836" s="14"/>
      <c r="S836" s="14"/>
      <c r="T836" s="14"/>
    </row>
    <row r="837" spans="3:20" x14ac:dyDescent="0.25">
      <c r="C837" s="11">
        <v>997</v>
      </c>
      <c r="D83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37" s="18">
        <v>110</v>
      </c>
      <c r="F837" s="18" t="s">
        <v>702</v>
      </c>
      <c r="G837" s="18" t="s">
        <v>770</v>
      </c>
      <c r="H837" s="18"/>
      <c r="I837" s="18"/>
      <c r="J83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110.160.210</v>
      </c>
      <c r="K837" s="16" t="s">
        <v>916</v>
      </c>
      <c r="L837" s="14" t="s">
        <v>679</v>
      </c>
      <c r="M837" s="14"/>
      <c r="N837" s="14"/>
      <c r="O837" s="14"/>
      <c r="P837" s="14"/>
      <c r="Q837" s="14"/>
      <c r="R837" s="14"/>
      <c r="S837" s="14"/>
      <c r="T837" s="14"/>
    </row>
    <row r="838" spans="3:20" x14ac:dyDescent="0.25">
      <c r="C838" s="11">
        <v>998</v>
      </c>
      <c r="D83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38" s="18">
        <v>110</v>
      </c>
      <c r="F838" s="18" t="s">
        <v>702</v>
      </c>
      <c r="G838" s="18" t="s">
        <v>772</v>
      </c>
      <c r="H838" s="18"/>
      <c r="I838" s="18"/>
      <c r="J83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110.160.220</v>
      </c>
      <c r="K838" s="16" t="s">
        <v>917</v>
      </c>
      <c r="L838" s="14" t="s">
        <v>679</v>
      </c>
      <c r="M838" s="14"/>
      <c r="N838" s="14"/>
      <c r="O838" s="14"/>
      <c r="P838" s="14"/>
      <c r="Q838" s="14"/>
      <c r="R838" s="14"/>
      <c r="S838" s="14"/>
      <c r="T838" s="14"/>
    </row>
    <row r="839" spans="3:20" x14ac:dyDescent="0.25">
      <c r="C839" s="11">
        <v>999</v>
      </c>
      <c r="D83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39" s="18">
        <v>110</v>
      </c>
      <c r="F839" s="18" t="s">
        <v>702</v>
      </c>
      <c r="G839" s="18" t="s">
        <v>774</v>
      </c>
      <c r="H839" s="18"/>
      <c r="I839" s="18"/>
      <c r="J83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110.160.230</v>
      </c>
      <c r="K839" s="16" t="s">
        <v>918</v>
      </c>
      <c r="L839" s="14" t="s">
        <v>679</v>
      </c>
      <c r="M839" s="14"/>
      <c r="N839" s="14"/>
      <c r="O839" s="14"/>
      <c r="P839" s="14"/>
      <c r="Q839" s="14"/>
      <c r="R839" s="14"/>
      <c r="S839" s="14"/>
      <c r="T839" s="14"/>
    </row>
    <row r="840" spans="3:20" x14ac:dyDescent="0.25">
      <c r="C840" s="11">
        <v>1000</v>
      </c>
      <c r="D84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40" s="18">
        <v>110</v>
      </c>
      <c r="F840" s="18" t="s">
        <v>702</v>
      </c>
      <c r="G840" s="18" t="s">
        <v>776</v>
      </c>
      <c r="H840" s="18"/>
      <c r="I840" s="18"/>
      <c r="J84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110.160.240</v>
      </c>
      <c r="K840" s="16" t="s">
        <v>919</v>
      </c>
      <c r="L840" s="14" t="s">
        <v>679</v>
      </c>
      <c r="M840" s="14"/>
      <c r="N840" s="14"/>
      <c r="O840" s="14"/>
      <c r="P840" s="14"/>
      <c r="Q840" s="14"/>
      <c r="R840" s="14"/>
      <c r="S840" s="14"/>
      <c r="T840" s="14"/>
    </row>
    <row r="841" spans="3:20" x14ac:dyDescent="0.25">
      <c r="C841" s="11">
        <v>1001</v>
      </c>
      <c r="D84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41" s="18">
        <v>110</v>
      </c>
      <c r="F841" s="18" t="s">
        <v>702</v>
      </c>
      <c r="G841" s="18" t="s">
        <v>778</v>
      </c>
      <c r="H841" s="18"/>
      <c r="I841" s="18"/>
      <c r="J84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110.160.250</v>
      </c>
      <c r="K841" s="16" t="s">
        <v>920</v>
      </c>
      <c r="L841" s="14" t="s">
        <v>679</v>
      </c>
      <c r="M841" s="14"/>
      <c r="N841" s="14"/>
      <c r="O841" s="14"/>
      <c r="P841" s="14"/>
      <c r="Q841" s="14"/>
      <c r="R841" s="14"/>
      <c r="S841" s="14"/>
      <c r="T841" s="14"/>
    </row>
    <row r="842" spans="3:20" x14ac:dyDescent="0.25">
      <c r="C842" s="11">
        <v>1002</v>
      </c>
      <c r="D84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42" s="18">
        <v>110</v>
      </c>
      <c r="F842" s="18" t="s">
        <v>702</v>
      </c>
      <c r="G842" s="18" t="s">
        <v>780</v>
      </c>
      <c r="H842" s="18"/>
      <c r="I842" s="18"/>
      <c r="J84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110.160.260</v>
      </c>
      <c r="K842" s="16" t="s">
        <v>921</v>
      </c>
      <c r="L842" s="14" t="s">
        <v>679</v>
      </c>
      <c r="M842" s="14"/>
      <c r="N842" s="14"/>
      <c r="O842" s="14"/>
      <c r="P842" s="14"/>
      <c r="Q842" s="14"/>
      <c r="R842" s="14"/>
      <c r="S842" s="14"/>
      <c r="T842" s="14"/>
    </row>
    <row r="843" spans="3:20" x14ac:dyDescent="0.25">
      <c r="C843" s="11">
        <v>1003</v>
      </c>
      <c r="D84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43" s="18">
        <v>110</v>
      </c>
      <c r="F843" s="18" t="s">
        <v>702</v>
      </c>
      <c r="G843" s="18" t="s">
        <v>782</v>
      </c>
      <c r="H843" s="18"/>
      <c r="I843" s="18"/>
      <c r="J84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110.160.270</v>
      </c>
      <c r="K843" s="16" t="s">
        <v>922</v>
      </c>
      <c r="L843" s="14" t="s">
        <v>679</v>
      </c>
      <c r="M843" s="14"/>
      <c r="N843" s="14"/>
      <c r="O843" s="14"/>
      <c r="P843" s="14"/>
      <c r="Q843" s="14"/>
      <c r="R843" s="14"/>
      <c r="S843" s="14"/>
      <c r="T843" s="14"/>
    </row>
    <row r="844" spans="3:20" x14ac:dyDescent="0.25">
      <c r="C844" s="11">
        <v>1004</v>
      </c>
      <c r="D84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44" s="18">
        <v>110</v>
      </c>
      <c r="F844" s="18" t="s">
        <v>702</v>
      </c>
      <c r="G844" s="18" t="s">
        <v>784</v>
      </c>
      <c r="H844" s="18"/>
      <c r="I844" s="18"/>
      <c r="J84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110.160.280</v>
      </c>
      <c r="K844" s="16" t="s">
        <v>923</v>
      </c>
      <c r="L844" s="14" t="s">
        <v>679</v>
      </c>
      <c r="M844" s="14"/>
      <c r="N844" s="14"/>
      <c r="O844" s="14"/>
      <c r="P844" s="14"/>
      <c r="Q844" s="14"/>
      <c r="R844" s="14"/>
      <c r="S844" s="14"/>
      <c r="T844" s="14"/>
    </row>
    <row r="845" spans="3:20" x14ac:dyDescent="0.25">
      <c r="C845" s="11">
        <v>1005</v>
      </c>
      <c r="D84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45" s="18">
        <v>110</v>
      </c>
      <c r="F845" s="18" t="s">
        <v>702</v>
      </c>
      <c r="G845" s="18" t="s">
        <v>786</v>
      </c>
      <c r="H845" s="18"/>
      <c r="I845" s="18"/>
      <c r="J84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110.160.290</v>
      </c>
      <c r="K845" s="16" t="s">
        <v>924</v>
      </c>
      <c r="L845" s="14" t="s">
        <v>679</v>
      </c>
      <c r="M845" s="14"/>
      <c r="N845" s="14"/>
      <c r="O845" s="14"/>
      <c r="P845" s="14"/>
      <c r="Q845" s="14"/>
      <c r="R845" s="14"/>
      <c r="S845" s="14"/>
      <c r="T845" s="14"/>
    </row>
    <row r="846" spans="3:20" x14ac:dyDescent="0.25">
      <c r="C846" s="11">
        <v>1006</v>
      </c>
      <c r="D84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46" s="18">
        <v>110</v>
      </c>
      <c r="F846" s="18" t="s">
        <v>702</v>
      </c>
      <c r="G846" s="18" t="s">
        <v>788</v>
      </c>
      <c r="H846" s="18"/>
      <c r="I846" s="18"/>
      <c r="J84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110.160.300</v>
      </c>
      <c r="K846" s="16" t="s">
        <v>925</v>
      </c>
      <c r="L846" s="14" t="s">
        <v>679</v>
      </c>
      <c r="M846" s="14"/>
      <c r="N846" s="14"/>
      <c r="O846" s="14"/>
      <c r="P846" s="14"/>
      <c r="Q846" s="14"/>
      <c r="R846" s="14"/>
      <c r="S846" s="14"/>
      <c r="T846" s="14"/>
    </row>
    <row r="847" spans="3:20" x14ac:dyDescent="0.25">
      <c r="C847" s="11">
        <v>1007</v>
      </c>
      <c r="D84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47" s="18">
        <v>110</v>
      </c>
      <c r="F847" s="18" t="s">
        <v>702</v>
      </c>
      <c r="G847" s="18" t="s">
        <v>790</v>
      </c>
      <c r="H847" s="18"/>
      <c r="I847" s="18"/>
      <c r="J84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110.160.310</v>
      </c>
      <c r="K847" s="16" t="s">
        <v>926</v>
      </c>
      <c r="L847" s="14" t="s">
        <v>679</v>
      </c>
      <c r="M847" s="14"/>
      <c r="N847" s="14"/>
      <c r="O847" s="14"/>
      <c r="P847" s="14"/>
      <c r="Q847" s="14"/>
      <c r="R847" s="14"/>
      <c r="S847" s="14"/>
      <c r="T847" s="14"/>
    </row>
    <row r="848" spans="3:20" x14ac:dyDescent="0.25">
      <c r="C848" s="11">
        <v>1008</v>
      </c>
      <c r="D84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48" s="18">
        <v>110</v>
      </c>
      <c r="F848" s="18" t="s">
        <v>702</v>
      </c>
      <c r="G848" s="18" t="s">
        <v>792</v>
      </c>
      <c r="H848" s="18"/>
      <c r="I848" s="18"/>
      <c r="J84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110.160.320</v>
      </c>
      <c r="K848" s="16" t="s">
        <v>927</v>
      </c>
      <c r="L848" s="14" t="s">
        <v>679</v>
      </c>
      <c r="M848" s="14"/>
      <c r="N848" s="14"/>
      <c r="O848" s="14"/>
      <c r="P848" s="14"/>
      <c r="Q848" s="14"/>
      <c r="R848" s="14"/>
      <c r="S848" s="14"/>
      <c r="T848" s="14"/>
    </row>
    <row r="849" spans="3:20" x14ac:dyDescent="0.25">
      <c r="C849" s="11">
        <v>1009</v>
      </c>
      <c r="D84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49" s="18">
        <v>110</v>
      </c>
      <c r="F849" s="18" t="s">
        <v>702</v>
      </c>
      <c r="G849" s="18" t="s">
        <v>794</v>
      </c>
      <c r="H849" s="18"/>
      <c r="I849" s="18"/>
      <c r="J84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110.160.330</v>
      </c>
      <c r="K849" s="16" t="s">
        <v>928</v>
      </c>
      <c r="L849" s="14" t="s">
        <v>679</v>
      </c>
      <c r="M849" s="14"/>
      <c r="N849" s="14"/>
      <c r="O849" s="14"/>
      <c r="P849" s="14"/>
      <c r="Q849" s="14"/>
      <c r="R849" s="14"/>
      <c r="S849" s="14"/>
      <c r="T849" s="14"/>
    </row>
    <row r="850" spans="3:20" x14ac:dyDescent="0.25">
      <c r="C850" s="11">
        <v>1010</v>
      </c>
      <c r="D85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50" s="18">
        <v>110</v>
      </c>
      <c r="F850" s="18" t="s">
        <v>702</v>
      </c>
      <c r="G850" s="18" t="s">
        <v>851</v>
      </c>
      <c r="H850" s="18"/>
      <c r="I850" s="18"/>
      <c r="J85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110.160.340</v>
      </c>
      <c r="K850" s="16" t="s">
        <v>929</v>
      </c>
      <c r="L850" s="14" t="s">
        <v>679</v>
      </c>
      <c r="M850" s="14"/>
      <c r="N850" s="14"/>
      <c r="O850" s="14"/>
      <c r="P850" s="14"/>
      <c r="Q850" s="14"/>
      <c r="R850" s="14"/>
      <c r="S850" s="14"/>
      <c r="T850" s="14"/>
    </row>
    <row r="851" spans="3:20" x14ac:dyDescent="0.25">
      <c r="C851" s="11">
        <v>1011</v>
      </c>
      <c r="D85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51" s="18">
        <v>110</v>
      </c>
      <c r="F851" s="18" t="s">
        <v>702</v>
      </c>
      <c r="G851" s="18" t="s">
        <v>853</v>
      </c>
      <c r="H851" s="18"/>
      <c r="I851" s="18"/>
      <c r="J85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110.160.350</v>
      </c>
      <c r="K851" s="16" t="s">
        <v>930</v>
      </c>
      <c r="L851" s="14" t="s">
        <v>679</v>
      </c>
      <c r="M851" s="14"/>
      <c r="N851" s="14"/>
      <c r="O851" s="14"/>
      <c r="P851" s="14"/>
      <c r="Q851" s="14"/>
      <c r="R851" s="14"/>
      <c r="S851" s="14"/>
      <c r="T851" s="14"/>
    </row>
    <row r="852" spans="3:20" x14ac:dyDescent="0.25">
      <c r="C852" s="11">
        <v>1012</v>
      </c>
      <c r="D852" s="11">
        <f>IF(ISBLANK(Table5710[[#This Row],[N1]]),"-",IF(ISBLANK(Table5710[[#This Row],[N2]]),1,IF(ISBLANK(Table5710[[#This Row],[N3]]),2,IF(ISBLANK(Table5710[[#This Row],[N4]]),3,IF(ISBLANK(Table5710[[#This Row],[N5]]),4,5)))))</f>
        <v>2</v>
      </c>
      <c r="E852" s="18">
        <v>110</v>
      </c>
      <c r="F852" s="18" t="s">
        <v>704</v>
      </c>
      <c r="G852" s="18"/>
      <c r="H852" s="18"/>
      <c r="I852" s="18"/>
      <c r="J85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110.170</v>
      </c>
      <c r="K852" s="16" t="s">
        <v>931</v>
      </c>
      <c r="L852" s="14" t="s">
        <v>679</v>
      </c>
      <c r="M852" s="14"/>
      <c r="N852" s="14"/>
      <c r="O852" s="14"/>
      <c r="P852" s="14"/>
      <c r="Q852" s="14"/>
      <c r="R852" s="14"/>
      <c r="S852" s="14"/>
      <c r="T852" s="14"/>
    </row>
    <row r="853" spans="3:20" x14ac:dyDescent="0.25">
      <c r="C853" s="11">
        <v>1013</v>
      </c>
      <c r="D85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53" s="18">
        <v>110</v>
      </c>
      <c r="F853" s="18" t="s">
        <v>704</v>
      </c>
      <c r="G853" s="18" t="s">
        <v>20</v>
      </c>
      <c r="H853" s="18"/>
      <c r="I853" s="18"/>
      <c r="J85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110.170.10</v>
      </c>
      <c r="K853" s="16" t="s">
        <v>932</v>
      </c>
      <c r="L853" s="14" t="s">
        <v>679</v>
      </c>
      <c r="M853" s="14"/>
      <c r="N853" s="14"/>
      <c r="O853" s="14"/>
      <c r="P853" s="14"/>
      <c r="Q853" s="14"/>
      <c r="R853" s="14"/>
      <c r="S853" s="14"/>
      <c r="T853" s="14"/>
    </row>
    <row r="854" spans="3:20" x14ac:dyDescent="0.25">
      <c r="C854" s="11">
        <v>1014</v>
      </c>
      <c r="D85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54" s="18">
        <v>110</v>
      </c>
      <c r="F854" s="18" t="s">
        <v>704</v>
      </c>
      <c r="G854" s="18" t="s">
        <v>26</v>
      </c>
      <c r="H854" s="18"/>
      <c r="I854" s="18"/>
      <c r="J85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110.170.20</v>
      </c>
      <c r="K854" s="16" t="s">
        <v>933</v>
      </c>
      <c r="L854" s="14" t="s">
        <v>679</v>
      </c>
      <c r="M854" s="14"/>
      <c r="N854" s="14"/>
      <c r="O854" s="14"/>
      <c r="P854" s="14"/>
      <c r="Q854" s="14"/>
      <c r="R854" s="14"/>
      <c r="S854" s="14"/>
      <c r="T854" s="14"/>
    </row>
    <row r="855" spans="3:20" x14ac:dyDescent="0.25">
      <c r="C855" s="11">
        <v>1015</v>
      </c>
      <c r="D85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55" s="18">
        <v>110</v>
      </c>
      <c r="F855" s="18" t="s">
        <v>704</v>
      </c>
      <c r="G855" s="18" t="s">
        <v>28</v>
      </c>
      <c r="H855" s="18"/>
      <c r="I855" s="18"/>
      <c r="J85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110.170.30</v>
      </c>
      <c r="K855" s="16" t="s">
        <v>934</v>
      </c>
      <c r="L855" s="14" t="s">
        <v>679</v>
      </c>
      <c r="M855" s="14"/>
      <c r="N855" s="14"/>
      <c r="O855" s="14"/>
      <c r="P855" s="14"/>
      <c r="Q855" s="14"/>
      <c r="R855" s="14"/>
      <c r="S855" s="14"/>
      <c r="T855" s="14"/>
    </row>
    <row r="856" spans="3:20" x14ac:dyDescent="0.25">
      <c r="C856" s="11">
        <v>1016</v>
      </c>
      <c r="D85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56" s="18">
        <v>110</v>
      </c>
      <c r="F856" s="18" t="s">
        <v>704</v>
      </c>
      <c r="G856" s="18" t="s">
        <v>34</v>
      </c>
      <c r="H856" s="18"/>
      <c r="I856" s="18"/>
      <c r="J85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110.170.40</v>
      </c>
      <c r="K856" s="16" t="s">
        <v>935</v>
      </c>
      <c r="L856" s="14" t="s">
        <v>679</v>
      </c>
      <c r="M856" s="14"/>
      <c r="N856" s="14"/>
      <c r="O856" s="14"/>
      <c r="P856" s="14"/>
      <c r="Q856" s="14"/>
      <c r="R856" s="14"/>
      <c r="S856" s="14"/>
      <c r="T856" s="14"/>
    </row>
    <row r="857" spans="3:20" x14ac:dyDescent="0.25">
      <c r="C857" s="11">
        <v>1017</v>
      </c>
      <c r="D85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57" s="18">
        <v>110</v>
      </c>
      <c r="F857" s="18" t="s">
        <v>704</v>
      </c>
      <c r="G857" s="18" t="s">
        <v>36</v>
      </c>
      <c r="H857" s="18"/>
      <c r="I857" s="18"/>
      <c r="J85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110.170.50</v>
      </c>
      <c r="K857" s="16" t="s">
        <v>936</v>
      </c>
      <c r="L857" s="14" t="s">
        <v>679</v>
      </c>
      <c r="M857" s="14"/>
      <c r="N857" s="14"/>
      <c r="O857" s="14"/>
      <c r="P857" s="14"/>
      <c r="Q857" s="14"/>
      <c r="R857" s="14"/>
      <c r="S857" s="14"/>
      <c r="T857" s="14"/>
    </row>
    <row r="858" spans="3:20" x14ac:dyDescent="0.25">
      <c r="C858" s="11">
        <v>1018</v>
      </c>
      <c r="D85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58" s="18">
        <v>110</v>
      </c>
      <c r="F858" s="18" t="s">
        <v>704</v>
      </c>
      <c r="G858" s="18" t="s">
        <v>38</v>
      </c>
      <c r="H858" s="18"/>
      <c r="I858" s="18"/>
      <c r="J85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110.170.60</v>
      </c>
      <c r="K858" s="16" t="s">
        <v>937</v>
      </c>
      <c r="L858" s="14" t="s">
        <v>679</v>
      </c>
      <c r="M858" s="14"/>
      <c r="N858" s="14"/>
      <c r="O858" s="14"/>
      <c r="P858" s="14"/>
      <c r="Q858" s="14"/>
      <c r="R858" s="14"/>
      <c r="S858" s="14"/>
      <c r="T858" s="14"/>
    </row>
    <row r="859" spans="3:20" x14ac:dyDescent="0.25">
      <c r="C859" s="11">
        <v>1019</v>
      </c>
      <c r="D85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59" s="18">
        <v>110</v>
      </c>
      <c r="F859" s="18" t="s">
        <v>704</v>
      </c>
      <c r="G859" s="18" t="s">
        <v>40</v>
      </c>
      <c r="H859" s="18"/>
      <c r="I859" s="18"/>
      <c r="J85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110.170.70</v>
      </c>
      <c r="K859" s="16" t="s">
        <v>938</v>
      </c>
      <c r="L859" s="14" t="s">
        <v>679</v>
      </c>
      <c r="M859" s="14"/>
      <c r="N859" s="14"/>
      <c r="O859" s="14"/>
      <c r="P859" s="14"/>
      <c r="Q859" s="14"/>
      <c r="R859" s="14"/>
      <c r="S859" s="14"/>
      <c r="T859" s="14"/>
    </row>
    <row r="860" spans="3:20" x14ac:dyDescent="0.25">
      <c r="C860" s="11">
        <v>1020</v>
      </c>
      <c r="D86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60" s="18">
        <v>110</v>
      </c>
      <c r="F860" s="18" t="s">
        <v>704</v>
      </c>
      <c r="G860" s="18" t="s">
        <v>42</v>
      </c>
      <c r="H860" s="18"/>
      <c r="I860" s="18"/>
      <c r="J86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110.170.80</v>
      </c>
      <c r="K860" s="16" t="s">
        <v>939</v>
      </c>
      <c r="L860" s="14" t="s">
        <v>679</v>
      </c>
      <c r="M860" s="14"/>
      <c r="N860" s="14"/>
      <c r="O860" s="14"/>
      <c r="P860" s="14"/>
      <c r="Q860" s="14"/>
      <c r="R860" s="14"/>
      <c r="S860" s="14"/>
      <c r="T860" s="14"/>
    </row>
    <row r="861" spans="3:20" x14ac:dyDescent="0.25">
      <c r="C861" s="11">
        <v>1021</v>
      </c>
      <c r="D86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61" s="18">
        <v>110</v>
      </c>
      <c r="F861" s="18" t="s">
        <v>704</v>
      </c>
      <c r="G861" s="18" t="s">
        <v>44</v>
      </c>
      <c r="H861" s="18"/>
      <c r="I861" s="18"/>
      <c r="J86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110.170.90</v>
      </c>
      <c r="K861" s="16" t="s">
        <v>940</v>
      </c>
      <c r="L861" s="14" t="s">
        <v>679</v>
      </c>
      <c r="M861" s="14"/>
      <c r="N861" s="14"/>
      <c r="O861" s="14"/>
      <c r="P861" s="14"/>
      <c r="Q861" s="14"/>
      <c r="R861" s="14"/>
      <c r="S861" s="14"/>
      <c r="T861" s="14"/>
    </row>
    <row r="862" spans="3:20" x14ac:dyDescent="0.25">
      <c r="C862" s="11">
        <v>1022</v>
      </c>
      <c r="D86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62" s="18">
        <v>110</v>
      </c>
      <c r="F862" s="18" t="s">
        <v>704</v>
      </c>
      <c r="G862" s="18" t="s">
        <v>439</v>
      </c>
      <c r="H862" s="18"/>
      <c r="I862" s="18"/>
      <c r="J86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110.170.100</v>
      </c>
      <c r="K862" s="16" t="s">
        <v>941</v>
      </c>
      <c r="L862" s="14" t="s">
        <v>679</v>
      </c>
      <c r="M862" s="14"/>
      <c r="N862" s="14"/>
      <c r="O862" s="14"/>
      <c r="P862" s="14"/>
      <c r="Q862" s="14"/>
      <c r="R862" s="14"/>
      <c r="S862" s="14"/>
      <c r="T862" s="14"/>
    </row>
    <row r="863" spans="3:20" x14ac:dyDescent="0.25">
      <c r="C863" s="11">
        <v>1023</v>
      </c>
      <c r="D86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63" s="18">
        <v>110</v>
      </c>
      <c r="F863" s="18" t="s">
        <v>704</v>
      </c>
      <c r="G863" s="18" t="s">
        <v>678</v>
      </c>
      <c r="H863" s="18"/>
      <c r="I863" s="18"/>
      <c r="J86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110.170.110</v>
      </c>
      <c r="K863" s="16" t="s">
        <v>942</v>
      </c>
      <c r="L863" s="14" t="s">
        <v>679</v>
      </c>
      <c r="M863" s="14"/>
      <c r="N863" s="14"/>
      <c r="O863" s="14"/>
      <c r="P863" s="14"/>
      <c r="Q863" s="14"/>
      <c r="R863" s="14"/>
      <c r="S863" s="14"/>
      <c r="T863" s="14"/>
    </row>
    <row r="864" spans="3:20" x14ac:dyDescent="0.25">
      <c r="C864" s="11">
        <v>1024</v>
      </c>
      <c r="D86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64" s="18">
        <v>110</v>
      </c>
      <c r="F864" s="18" t="s">
        <v>704</v>
      </c>
      <c r="G864" s="18" t="s">
        <v>694</v>
      </c>
      <c r="H864" s="18"/>
      <c r="I864" s="18"/>
      <c r="J864" s="26" t="s">
        <v>1023</v>
      </c>
      <c r="K864" s="16" t="s">
        <v>943</v>
      </c>
      <c r="L864" s="14" t="s">
        <v>679</v>
      </c>
      <c r="M864" s="26" t="s">
        <v>1023</v>
      </c>
      <c r="N864" s="14" t="s">
        <v>1054</v>
      </c>
      <c r="O864" s="14"/>
      <c r="P864" s="14"/>
      <c r="Q864" s="14"/>
      <c r="R864" s="14"/>
      <c r="S864" s="14"/>
      <c r="T864" s="14"/>
    </row>
    <row r="865" spans="3:20" x14ac:dyDescent="0.25">
      <c r="C865" s="11">
        <v>1025</v>
      </c>
      <c r="D86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65" s="18">
        <v>110</v>
      </c>
      <c r="F865" s="18" t="s">
        <v>704</v>
      </c>
      <c r="G865" s="18" t="s">
        <v>696</v>
      </c>
      <c r="H865" s="18"/>
      <c r="I865" s="18"/>
      <c r="J86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110.170.130</v>
      </c>
      <c r="K865" s="16" t="s">
        <v>944</v>
      </c>
      <c r="L865" s="14" t="s">
        <v>679</v>
      </c>
      <c r="M865" s="14"/>
      <c r="N865" s="14"/>
      <c r="O865" s="14"/>
      <c r="P865" s="14"/>
      <c r="Q865" s="14"/>
      <c r="R865" s="14"/>
      <c r="S865" s="14"/>
      <c r="T865" s="14"/>
    </row>
    <row r="866" spans="3:20" x14ac:dyDescent="0.25">
      <c r="C866" s="11">
        <v>1026</v>
      </c>
      <c r="D86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66" s="18">
        <v>110</v>
      </c>
      <c r="F866" s="18" t="s">
        <v>704</v>
      </c>
      <c r="G866" s="18" t="s">
        <v>698</v>
      </c>
      <c r="H866" s="18"/>
      <c r="I866" s="18"/>
      <c r="J86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110.170.140</v>
      </c>
      <c r="K866" s="16" t="s">
        <v>945</v>
      </c>
      <c r="L866" s="14" t="s">
        <v>679</v>
      </c>
      <c r="M866" s="14"/>
      <c r="N866" s="14"/>
      <c r="O866" s="14"/>
      <c r="P866" s="14"/>
      <c r="Q866" s="14"/>
      <c r="R866" s="14"/>
      <c r="S866" s="14"/>
      <c r="T866" s="14"/>
    </row>
    <row r="867" spans="3:20" x14ac:dyDescent="0.25">
      <c r="C867" s="11">
        <v>1027</v>
      </c>
      <c r="D86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67" s="18">
        <v>110</v>
      </c>
      <c r="F867" s="18" t="s">
        <v>704</v>
      </c>
      <c r="G867" s="18" t="s">
        <v>700</v>
      </c>
      <c r="H867" s="18"/>
      <c r="I867" s="18"/>
      <c r="J867" s="26" t="s">
        <v>1036</v>
      </c>
      <c r="K867" s="16" t="s">
        <v>946</v>
      </c>
      <c r="L867" s="14" t="s">
        <v>679</v>
      </c>
      <c r="M867" s="26" t="s">
        <v>1036</v>
      </c>
      <c r="N867" s="14" t="s">
        <v>1055</v>
      </c>
      <c r="O867" s="14"/>
      <c r="P867" s="14"/>
      <c r="Q867" s="14"/>
      <c r="R867" s="14"/>
      <c r="S867" s="14"/>
      <c r="T867" s="14"/>
    </row>
    <row r="868" spans="3:20" x14ac:dyDescent="0.25">
      <c r="C868" s="11">
        <v>1028</v>
      </c>
      <c r="D86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68" s="18">
        <v>110</v>
      </c>
      <c r="F868" s="18" t="s">
        <v>704</v>
      </c>
      <c r="G868" s="18" t="s">
        <v>702</v>
      </c>
      <c r="H868" s="18"/>
      <c r="I868" s="18"/>
      <c r="J86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110.170.160</v>
      </c>
      <c r="K868" s="16" t="s">
        <v>947</v>
      </c>
      <c r="L868" s="14" t="s">
        <v>679</v>
      </c>
      <c r="M868" s="14"/>
      <c r="N868" s="14"/>
      <c r="O868" s="14"/>
      <c r="P868" s="14"/>
      <c r="Q868" s="14"/>
      <c r="R868" s="14"/>
      <c r="S868" s="14"/>
      <c r="T868" s="14"/>
    </row>
    <row r="869" spans="3:20" x14ac:dyDescent="0.25">
      <c r="C869" s="11">
        <v>1029</v>
      </c>
      <c r="D86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69" s="18">
        <v>110</v>
      </c>
      <c r="F869" s="18" t="s">
        <v>704</v>
      </c>
      <c r="G869" s="18" t="s">
        <v>704</v>
      </c>
      <c r="H869" s="18"/>
      <c r="I869" s="18"/>
      <c r="J86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110.170.170</v>
      </c>
      <c r="K869" s="16" t="s">
        <v>948</v>
      </c>
      <c r="L869" s="14" t="s">
        <v>679</v>
      </c>
      <c r="M869" s="14"/>
      <c r="N869" s="14"/>
      <c r="O869" s="14"/>
      <c r="P869" s="14"/>
      <c r="Q869" s="14"/>
      <c r="R869" s="14"/>
      <c r="S869" s="14"/>
      <c r="T869" s="14"/>
    </row>
    <row r="870" spans="3:20" x14ac:dyDescent="0.25">
      <c r="C870" s="11">
        <v>1030</v>
      </c>
      <c r="D87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70" s="18">
        <v>110</v>
      </c>
      <c r="F870" s="18" t="s">
        <v>704</v>
      </c>
      <c r="G870" s="18" t="s">
        <v>740</v>
      </c>
      <c r="H870" s="18"/>
      <c r="I870" s="18"/>
      <c r="J87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110.170.180</v>
      </c>
      <c r="K870" s="16" t="s">
        <v>949</v>
      </c>
      <c r="L870" s="14" t="s">
        <v>679</v>
      </c>
      <c r="M870" s="14"/>
      <c r="N870" s="14"/>
      <c r="O870" s="14"/>
      <c r="P870" s="14"/>
      <c r="Q870" s="14"/>
      <c r="R870" s="14"/>
      <c r="S870" s="14"/>
      <c r="T870" s="14"/>
    </row>
    <row r="871" spans="3:20" x14ac:dyDescent="0.25">
      <c r="C871" s="11">
        <v>1031</v>
      </c>
      <c r="D87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71" s="18">
        <v>110</v>
      </c>
      <c r="F871" s="18" t="s">
        <v>704</v>
      </c>
      <c r="G871" s="18" t="s">
        <v>742</v>
      </c>
      <c r="H871" s="18"/>
      <c r="I871" s="18"/>
      <c r="J87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110.170.190</v>
      </c>
      <c r="K871" s="16" t="s">
        <v>950</v>
      </c>
      <c r="L871" s="14" t="s">
        <v>679</v>
      </c>
      <c r="M871" s="14"/>
      <c r="N871" s="14"/>
      <c r="O871" s="14"/>
      <c r="P871" s="14"/>
      <c r="Q871" s="14"/>
      <c r="R871" s="14"/>
      <c r="S871" s="14"/>
      <c r="T871" s="14"/>
    </row>
    <row r="872" spans="3:20" x14ac:dyDescent="0.25">
      <c r="C872" s="11">
        <v>1032</v>
      </c>
      <c r="D87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72" s="18">
        <v>110</v>
      </c>
      <c r="F872" s="18" t="s">
        <v>704</v>
      </c>
      <c r="G872" s="18" t="s">
        <v>768</v>
      </c>
      <c r="H872" s="18"/>
      <c r="I872" s="18"/>
      <c r="J872" s="26" t="s">
        <v>1031</v>
      </c>
      <c r="K872" s="16" t="s">
        <v>951</v>
      </c>
      <c r="L872" s="14" t="s">
        <v>679</v>
      </c>
      <c r="M872" s="26" t="s">
        <v>1031</v>
      </c>
      <c r="N872" s="14" t="s">
        <v>1056</v>
      </c>
      <c r="O872" s="14"/>
      <c r="P872" s="14"/>
      <c r="Q872" s="14"/>
      <c r="R872" s="14"/>
      <c r="S872" s="14"/>
      <c r="T872" s="14"/>
    </row>
    <row r="873" spans="3:20" x14ac:dyDescent="0.25">
      <c r="C873" s="11">
        <v>1033</v>
      </c>
      <c r="D87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73" s="18">
        <v>110</v>
      </c>
      <c r="F873" s="18" t="s">
        <v>704</v>
      </c>
      <c r="G873" s="18" t="s">
        <v>770</v>
      </c>
      <c r="H873" s="18"/>
      <c r="I873" s="18"/>
      <c r="J87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110.170.210</v>
      </c>
      <c r="K873" s="16" t="s">
        <v>952</v>
      </c>
      <c r="L873" s="14" t="s">
        <v>679</v>
      </c>
      <c r="M873" s="14"/>
      <c r="N873" s="14"/>
      <c r="O873" s="14"/>
      <c r="P873" s="14"/>
      <c r="Q873" s="14"/>
      <c r="R873" s="14"/>
      <c r="S873" s="14"/>
      <c r="T873" s="14"/>
    </row>
    <row r="874" spans="3:20" x14ac:dyDescent="0.25">
      <c r="C874" s="11">
        <v>1034</v>
      </c>
      <c r="D874" s="11">
        <f>IF(ISBLANK(Table5710[[#This Row],[N1]]),"-",IF(ISBLANK(Table5710[[#This Row],[N2]]),1,IF(ISBLANK(Table5710[[#This Row],[N3]]),2,IF(ISBLANK(Table5710[[#This Row],[N4]]),3,IF(ISBLANK(Table5710[[#This Row],[N5]]),4,5)))))</f>
        <v>2</v>
      </c>
      <c r="E874" s="18">
        <v>110</v>
      </c>
      <c r="F874" s="18" t="s">
        <v>740</v>
      </c>
      <c r="G874" s="18"/>
      <c r="H874" s="18"/>
      <c r="I874" s="18"/>
      <c r="J87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110.180</v>
      </c>
      <c r="K874" s="16" t="s">
        <v>953</v>
      </c>
      <c r="L874" s="14" t="s">
        <v>679</v>
      </c>
      <c r="M874" s="14"/>
      <c r="N874" s="14"/>
      <c r="O874" s="14"/>
      <c r="P874" s="14"/>
      <c r="Q874" s="14"/>
      <c r="R874" s="14"/>
      <c r="S874" s="14"/>
      <c r="T874" s="14"/>
    </row>
    <row r="875" spans="3:20" x14ac:dyDescent="0.25">
      <c r="C875" s="11">
        <v>1035</v>
      </c>
      <c r="D87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75" s="18">
        <v>110</v>
      </c>
      <c r="F875" s="18" t="s">
        <v>740</v>
      </c>
      <c r="G875" s="18" t="s">
        <v>20</v>
      </c>
      <c r="H875" s="18"/>
      <c r="I875" s="18"/>
      <c r="J87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110.180.10</v>
      </c>
      <c r="K875" s="16" t="s">
        <v>954</v>
      </c>
      <c r="L875" s="14" t="s">
        <v>679</v>
      </c>
      <c r="M875" s="14"/>
      <c r="N875" s="14"/>
      <c r="O875" s="14"/>
      <c r="P875" s="14"/>
      <c r="Q875" s="14"/>
      <c r="R875" s="14"/>
      <c r="S875" s="14"/>
      <c r="T875" s="14"/>
    </row>
    <row r="876" spans="3:20" x14ac:dyDescent="0.25">
      <c r="C876" s="11">
        <v>1036</v>
      </c>
      <c r="D87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76" s="18">
        <v>110</v>
      </c>
      <c r="F876" s="18" t="s">
        <v>740</v>
      </c>
      <c r="G876" s="18" t="s">
        <v>26</v>
      </c>
      <c r="H876" s="18"/>
      <c r="I876" s="18"/>
      <c r="J87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110.180.20</v>
      </c>
      <c r="K876" s="16" t="s">
        <v>955</v>
      </c>
      <c r="L876" s="14" t="s">
        <v>679</v>
      </c>
      <c r="M876" s="14"/>
      <c r="N876" s="14"/>
      <c r="O876" s="14"/>
      <c r="P876" s="14"/>
      <c r="Q876" s="14"/>
      <c r="R876" s="14"/>
      <c r="S876" s="14"/>
      <c r="T876" s="14"/>
    </row>
    <row r="877" spans="3:20" x14ac:dyDescent="0.25">
      <c r="C877" s="11">
        <v>1037</v>
      </c>
      <c r="D87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77" s="18">
        <v>110</v>
      </c>
      <c r="F877" s="18" t="s">
        <v>740</v>
      </c>
      <c r="G877" s="18" t="s">
        <v>28</v>
      </c>
      <c r="H877" s="18"/>
      <c r="I877" s="18"/>
      <c r="J87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110.180.30</v>
      </c>
      <c r="K877" s="16" t="s">
        <v>956</v>
      </c>
      <c r="L877" s="14" t="s">
        <v>679</v>
      </c>
      <c r="M877" s="14"/>
      <c r="N877" s="14"/>
      <c r="O877" s="14"/>
      <c r="P877" s="14"/>
      <c r="Q877" s="14"/>
      <c r="R877" s="14"/>
      <c r="S877" s="14"/>
      <c r="T877" s="14"/>
    </row>
    <row r="878" spans="3:20" x14ac:dyDescent="0.25">
      <c r="C878" s="11">
        <v>1038</v>
      </c>
      <c r="D87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78" s="18">
        <v>110</v>
      </c>
      <c r="F878" s="18" t="s">
        <v>740</v>
      </c>
      <c r="G878" s="18" t="s">
        <v>34</v>
      </c>
      <c r="H878" s="18"/>
      <c r="I878" s="18"/>
      <c r="J87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110.180.40</v>
      </c>
      <c r="K878" s="16" t="s">
        <v>957</v>
      </c>
      <c r="L878" s="14" t="s">
        <v>679</v>
      </c>
      <c r="M878" s="14"/>
      <c r="N878" s="14"/>
      <c r="O878" s="14"/>
      <c r="P878" s="14"/>
      <c r="Q878" s="14"/>
      <c r="R878" s="14"/>
      <c r="S878" s="14"/>
      <c r="T878" s="14"/>
    </row>
    <row r="879" spans="3:20" x14ac:dyDescent="0.25">
      <c r="C879" s="11">
        <v>1039</v>
      </c>
      <c r="D87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79" s="18">
        <v>110</v>
      </c>
      <c r="F879" s="18" t="s">
        <v>740</v>
      </c>
      <c r="G879" s="18" t="s">
        <v>36</v>
      </c>
      <c r="H879" s="18"/>
      <c r="I879" s="18"/>
      <c r="J87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110.180.50</v>
      </c>
      <c r="K879" s="16" t="s">
        <v>958</v>
      </c>
      <c r="L879" s="14" t="s">
        <v>679</v>
      </c>
      <c r="M879" s="14"/>
      <c r="N879" s="14"/>
      <c r="O879" s="14"/>
      <c r="P879" s="14"/>
      <c r="Q879" s="14"/>
      <c r="R879" s="14"/>
      <c r="S879" s="14"/>
      <c r="T879" s="14"/>
    </row>
    <row r="880" spans="3:20" x14ac:dyDescent="0.25">
      <c r="C880" s="11">
        <v>1040</v>
      </c>
      <c r="D88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80" s="18">
        <v>110</v>
      </c>
      <c r="F880" s="18" t="s">
        <v>740</v>
      </c>
      <c r="G880" s="18" t="s">
        <v>38</v>
      </c>
      <c r="H880" s="18"/>
      <c r="I880" s="18"/>
      <c r="J88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110.180.60</v>
      </c>
      <c r="K880" s="16" t="s">
        <v>959</v>
      </c>
      <c r="L880" s="14" t="s">
        <v>679</v>
      </c>
      <c r="M880" s="14"/>
      <c r="N880" s="14"/>
      <c r="O880" s="14"/>
      <c r="P880" s="14"/>
      <c r="Q880" s="14"/>
      <c r="R880" s="14"/>
      <c r="S880" s="14"/>
      <c r="T880" s="14"/>
    </row>
    <row r="881" spans="3:20" x14ac:dyDescent="0.25">
      <c r="C881" s="11">
        <v>1041</v>
      </c>
      <c r="D88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81" s="18">
        <v>110</v>
      </c>
      <c r="F881" s="18" t="s">
        <v>740</v>
      </c>
      <c r="G881" s="18" t="s">
        <v>40</v>
      </c>
      <c r="H881" s="18"/>
      <c r="I881" s="18"/>
      <c r="J88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110.180.70</v>
      </c>
      <c r="K881" s="16" t="s">
        <v>960</v>
      </c>
      <c r="L881" s="14" t="s">
        <v>679</v>
      </c>
      <c r="M881" s="14"/>
      <c r="N881" s="14"/>
      <c r="O881" s="14"/>
      <c r="P881" s="14"/>
      <c r="Q881" s="14"/>
      <c r="R881" s="14"/>
      <c r="S881" s="14"/>
      <c r="T881" s="14"/>
    </row>
    <row r="882" spans="3:20" x14ac:dyDescent="0.25">
      <c r="C882" s="11">
        <v>1042</v>
      </c>
      <c r="D88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82" s="18">
        <v>110</v>
      </c>
      <c r="F882" s="18" t="s">
        <v>740</v>
      </c>
      <c r="G882" s="18" t="s">
        <v>42</v>
      </c>
      <c r="H882" s="18"/>
      <c r="I882" s="18"/>
      <c r="J88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110.180.80</v>
      </c>
      <c r="K882" s="16" t="s">
        <v>961</v>
      </c>
      <c r="L882" s="14" t="s">
        <v>679</v>
      </c>
      <c r="M882" s="14"/>
      <c r="N882" s="14"/>
      <c r="O882" s="14"/>
      <c r="P882" s="14"/>
      <c r="Q882" s="14"/>
      <c r="R882" s="14"/>
      <c r="S882" s="14"/>
      <c r="T882" s="14"/>
    </row>
    <row r="883" spans="3:20" x14ac:dyDescent="0.25">
      <c r="C883" s="11">
        <v>1043</v>
      </c>
      <c r="D88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83" s="18">
        <v>110</v>
      </c>
      <c r="F883" s="18" t="s">
        <v>740</v>
      </c>
      <c r="G883" s="18" t="s">
        <v>44</v>
      </c>
      <c r="H883" s="18"/>
      <c r="I883" s="18"/>
      <c r="J88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110.180.90</v>
      </c>
      <c r="K883" s="16" t="s">
        <v>962</v>
      </c>
      <c r="L883" s="14" t="s">
        <v>679</v>
      </c>
      <c r="M883" s="14"/>
      <c r="N883" s="14"/>
      <c r="O883" s="14"/>
      <c r="P883" s="14"/>
      <c r="Q883" s="14"/>
      <c r="R883" s="14"/>
      <c r="S883" s="14"/>
      <c r="T883" s="14"/>
    </row>
    <row r="884" spans="3:20" x14ac:dyDescent="0.25">
      <c r="C884" s="11">
        <v>1044</v>
      </c>
      <c r="D88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84" s="18">
        <v>110</v>
      </c>
      <c r="F884" s="18" t="s">
        <v>740</v>
      </c>
      <c r="G884" s="18" t="s">
        <v>439</v>
      </c>
      <c r="H884" s="18"/>
      <c r="I884" s="18"/>
      <c r="J88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110.180.100</v>
      </c>
      <c r="K884" s="16" t="s">
        <v>963</v>
      </c>
      <c r="L884" s="14" t="s">
        <v>679</v>
      </c>
      <c r="M884" s="14"/>
      <c r="N884" s="14"/>
      <c r="O884" s="14"/>
      <c r="P884" s="14"/>
      <c r="Q884" s="14"/>
      <c r="R884" s="14"/>
      <c r="S884" s="14"/>
      <c r="T884" s="14"/>
    </row>
    <row r="885" spans="3:20" x14ac:dyDescent="0.25">
      <c r="C885" s="11">
        <v>1045</v>
      </c>
      <c r="D88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85" s="18">
        <v>110</v>
      </c>
      <c r="F885" s="18" t="s">
        <v>740</v>
      </c>
      <c r="G885" s="18" t="s">
        <v>678</v>
      </c>
      <c r="H885" s="18"/>
      <c r="I885" s="18"/>
      <c r="J88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110.180.110</v>
      </c>
      <c r="K885" s="16" t="s">
        <v>964</v>
      </c>
      <c r="L885" s="14" t="s">
        <v>679</v>
      </c>
      <c r="M885" s="14"/>
      <c r="N885" s="14"/>
      <c r="O885" s="14"/>
      <c r="P885" s="14"/>
      <c r="Q885" s="14"/>
      <c r="R885" s="14"/>
      <c r="S885" s="14"/>
      <c r="T885" s="14"/>
    </row>
    <row r="886" spans="3:20" x14ac:dyDescent="0.25">
      <c r="C886" s="11">
        <v>1046</v>
      </c>
      <c r="D88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86" s="18">
        <v>110</v>
      </c>
      <c r="F886" s="18" t="s">
        <v>740</v>
      </c>
      <c r="G886" s="18" t="s">
        <v>694</v>
      </c>
      <c r="H886" s="18"/>
      <c r="I886" s="18"/>
      <c r="J88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110.180.120</v>
      </c>
      <c r="K886" s="16" t="s">
        <v>965</v>
      </c>
      <c r="L886" s="14" t="s">
        <v>679</v>
      </c>
      <c r="M886" s="14"/>
      <c r="N886" s="14"/>
      <c r="O886" s="14"/>
      <c r="P886" s="14"/>
      <c r="Q886" s="14"/>
      <c r="R886" s="14"/>
      <c r="S886" s="14"/>
      <c r="T886" s="14"/>
    </row>
    <row r="887" spans="3:20" x14ac:dyDescent="0.25">
      <c r="C887" s="11">
        <v>1047</v>
      </c>
      <c r="D88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87" s="18">
        <v>110</v>
      </c>
      <c r="F887" s="18" t="s">
        <v>740</v>
      </c>
      <c r="G887" s="18" t="s">
        <v>696</v>
      </c>
      <c r="H887" s="18"/>
      <c r="I887" s="18"/>
      <c r="J88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110.180.130</v>
      </c>
      <c r="K887" s="16" t="s">
        <v>966</v>
      </c>
      <c r="L887" s="14" t="s">
        <v>679</v>
      </c>
      <c r="M887" s="14"/>
      <c r="N887" s="14"/>
      <c r="O887" s="14"/>
      <c r="P887" s="14"/>
      <c r="Q887" s="14"/>
      <c r="R887" s="14"/>
      <c r="S887" s="14"/>
      <c r="T887" s="14"/>
    </row>
    <row r="888" spans="3:20" x14ac:dyDescent="0.25">
      <c r="C888" s="11">
        <v>1048</v>
      </c>
      <c r="D88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88" s="18">
        <v>110</v>
      </c>
      <c r="F888" s="18" t="s">
        <v>740</v>
      </c>
      <c r="G888" s="18" t="s">
        <v>698</v>
      </c>
      <c r="H888" s="18"/>
      <c r="I888" s="18"/>
      <c r="J88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110.180.140</v>
      </c>
      <c r="K888" s="16" t="s">
        <v>967</v>
      </c>
      <c r="L888" s="14" t="s">
        <v>679</v>
      </c>
      <c r="M888" s="14"/>
      <c r="N888" s="14"/>
      <c r="O888" s="14"/>
      <c r="P888" s="14"/>
      <c r="Q888" s="14"/>
      <c r="R888" s="14"/>
      <c r="S888" s="14"/>
      <c r="T888" s="14"/>
    </row>
    <row r="889" spans="3:20" x14ac:dyDescent="0.25">
      <c r="C889" s="11">
        <v>1049</v>
      </c>
      <c r="D88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89" s="18">
        <v>110</v>
      </c>
      <c r="F889" s="18" t="s">
        <v>740</v>
      </c>
      <c r="G889" s="18" t="s">
        <v>700</v>
      </c>
      <c r="H889" s="18"/>
      <c r="I889" s="18"/>
      <c r="J88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110.180.150</v>
      </c>
      <c r="K889" s="16" t="s">
        <v>968</v>
      </c>
      <c r="L889" s="14" t="s">
        <v>679</v>
      </c>
      <c r="M889" s="14"/>
      <c r="N889" s="14"/>
      <c r="O889" s="14"/>
      <c r="P889" s="14"/>
      <c r="Q889" s="14"/>
      <c r="R889" s="14"/>
      <c r="S889" s="14"/>
      <c r="T889" s="14"/>
    </row>
    <row r="890" spans="3:20" x14ac:dyDescent="0.25">
      <c r="C890" s="11">
        <v>1050</v>
      </c>
      <c r="D890" s="11">
        <f>IF(ISBLANK(Table5710[[#This Row],[N1]]),"-",IF(ISBLANK(Table5710[[#This Row],[N2]]),1,IF(ISBLANK(Table5710[[#This Row],[N3]]),2,IF(ISBLANK(Table5710[[#This Row],[N4]]),3,IF(ISBLANK(Table5710[[#This Row],[N5]]),4,5)))))</f>
        <v>2</v>
      </c>
      <c r="E890" s="18">
        <v>110</v>
      </c>
      <c r="F890" s="18" t="s">
        <v>742</v>
      </c>
      <c r="G890" s="18"/>
      <c r="H890" s="18"/>
      <c r="I890" s="18"/>
      <c r="J89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110.190</v>
      </c>
      <c r="K890" s="16" t="s">
        <v>969</v>
      </c>
      <c r="L890" s="14" t="s">
        <v>679</v>
      </c>
      <c r="M890" s="14"/>
      <c r="N890" s="14"/>
      <c r="O890" s="14"/>
      <c r="P890" s="14"/>
      <c r="Q890" s="14"/>
      <c r="R890" s="14"/>
      <c r="S890" s="14"/>
      <c r="T890" s="14"/>
    </row>
    <row r="891" spans="3:20" x14ac:dyDescent="0.25">
      <c r="C891" s="11">
        <v>1051</v>
      </c>
      <c r="D89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91" s="18">
        <v>110</v>
      </c>
      <c r="F891" s="18" t="s">
        <v>742</v>
      </c>
      <c r="G891" s="18" t="s">
        <v>20</v>
      </c>
      <c r="H891" s="18"/>
      <c r="I891" s="18"/>
      <c r="J89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110.190.10</v>
      </c>
      <c r="K891" s="16" t="s">
        <v>970</v>
      </c>
      <c r="L891" s="14" t="s">
        <v>679</v>
      </c>
      <c r="M891" s="14"/>
      <c r="N891" s="14"/>
      <c r="O891" s="14"/>
      <c r="P891" s="14"/>
      <c r="Q891" s="14"/>
      <c r="R891" s="14"/>
      <c r="S891" s="14"/>
      <c r="T891" s="14"/>
    </row>
    <row r="892" spans="3:20" x14ac:dyDescent="0.25">
      <c r="C892" s="11">
        <v>1052</v>
      </c>
      <c r="D89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92" s="18">
        <v>110</v>
      </c>
      <c r="F892" s="18" t="s">
        <v>742</v>
      </c>
      <c r="G892" s="18" t="s">
        <v>26</v>
      </c>
      <c r="H892" s="18"/>
      <c r="I892" s="18"/>
      <c r="J892" s="26" t="s">
        <v>1033</v>
      </c>
      <c r="K892" s="16" t="s">
        <v>971</v>
      </c>
      <c r="L892" s="14" t="s">
        <v>679</v>
      </c>
      <c r="M892" s="26" t="s">
        <v>1033</v>
      </c>
      <c r="N892" s="14" t="s">
        <v>1057</v>
      </c>
      <c r="O892" s="14"/>
      <c r="P892" s="14"/>
      <c r="Q892" s="14"/>
      <c r="R892" s="14"/>
      <c r="S892" s="14"/>
      <c r="T892" s="14"/>
    </row>
    <row r="893" spans="3:20" x14ac:dyDescent="0.25">
      <c r="C893" s="11">
        <v>1053</v>
      </c>
      <c r="D89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93" s="18">
        <v>110</v>
      </c>
      <c r="F893" s="18" t="s">
        <v>742</v>
      </c>
      <c r="G893" s="18" t="s">
        <v>28</v>
      </c>
      <c r="H893" s="18"/>
      <c r="I893" s="18"/>
      <c r="J89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110.190.30</v>
      </c>
      <c r="K893" s="16" t="s">
        <v>972</v>
      </c>
      <c r="L893" s="14" t="s">
        <v>679</v>
      </c>
      <c r="M893" s="14"/>
      <c r="N893" s="14"/>
      <c r="O893" s="14"/>
      <c r="P893" s="14"/>
      <c r="Q893" s="14"/>
      <c r="R893" s="14"/>
      <c r="S893" s="14"/>
      <c r="T893" s="14"/>
    </row>
    <row r="894" spans="3:20" x14ac:dyDescent="0.25">
      <c r="C894" s="11">
        <v>1054</v>
      </c>
      <c r="D89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94" s="18">
        <v>110</v>
      </c>
      <c r="F894" s="18" t="s">
        <v>742</v>
      </c>
      <c r="G894" s="18" t="s">
        <v>34</v>
      </c>
      <c r="H894" s="18"/>
      <c r="I894" s="18"/>
      <c r="J89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110.190.40</v>
      </c>
      <c r="K894" s="16" t="s">
        <v>973</v>
      </c>
      <c r="L894" s="14" t="s">
        <v>679</v>
      </c>
      <c r="M894" s="14"/>
      <c r="N894" s="14"/>
      <c r="O894" s="14"/>
      <c r="P894" s="14"/>
      <c r="Q894" s="14"/>
      <c r="R894" s="14"/>
      <c r="S894" s="14"/>
      <c r="T894" s="14"/>
    </row>
    <row r="895" spans="3:20" x14ac:dyDescent="0.25">
      <c r="C895" s="11">
        <v>1055</v>
      </c>
      <c r="D89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95" s="18">
        <v>110</v>
      </c>
      <c r="F895" s="18" t="s">
        <v>742</v>
      </c>
      <c r="G895" s="18" t="s">
        <v>36</v>
      </c>
      <c r="H895" s="18"/>
      <c r="I895" s="18"/>
      <c r="J89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110.190.50</v>
      </c>
      <c r="K895" s="16" t="s">
        <v>974</v>
      </c>
      <c r="L895" s="14" t="s">
        <v>679</v>
      </c>
      <c r="M895" s="14"/>
      <c r="N895" s="14"/>
      <c r="O895" s="14"/>
      <c r="P895" s="14"/>
      <c r="Q895" s="14"/>
      <c r="R895" s="14"/>
      <c r="S895" s="14"/>
      <c r="T895" s="14"/>
    </row>
    <row r="896" spans="3:20" x14ac:dyDescent="0.25">
      <c r="C896" s="11">
        <v>1056</v>
      </c>
      <c r="D89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96" s="18">
        <v>110</v>
      </c>
      <c r="F896" s="18" t="s">
        <v>742</v>
      </c>
      <c r="G896" s="18" t="s">
        <v>38</v>
      </c>
      <c r="H896" s="18"/>
      <c r="I896" s="18"/>
      <c r="J89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110.190.60</v>
      </c>
      <c r="K896" s="16" t="s">
        <v>975</v>
      </c>
      <c r="L896" s="14" t="s">
        <v>679</v>
      </c>
      <c r="M896" s="14"/>
      <c r="N896" s="14"/>
      <c r="O896" s="14"/>
      <c r="P896" s="14"/>
      <c r="Q896" s="14"/>
      <c r="R896" s="14"/>
      <c r="S896" s="14"/>
      <c r="T896" s="14"/>
    </row>
    <row r="897" spans="3:20" x14ac:dyDescent="0.25">
      <c r="C897" s="11">
        <v>1057</v>
      </c>
      <c r="D89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97" s="18">
        <v>110</v>
      </c>
      <c r="F897" s="18" t="s">
        <v>742</v>
      </c>
      <c r="G897" s="18" t="s">
        <v>40</v>
      </c>
      <c r="H897" s="18"/>
      <c r="I897" s="18"/>
      <c r="J89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110.190.70</v>
      </c>
      <c r="K897" s="16" t="s">
        <v>976</v>
      </c>
      <c r="L897" s="14" t="s">
        <v>679</v>
      </c>
      <c r="M897" s="14"/>
      <c r="N897" s="14"/>
      <c r="O897" s="14"/>
      <c r="P897" s="14"/>
      <c r="Q897" s="14"/>
      <c r="R897" s="14"/>
      <c r="S897" s="14"/>
      <c r="T897" s="14"/>
    </row>
    <row r="898" spans="3:20" x14ac:dyDescent="0.25">
      <c r="C898" s="11">
        <v>1058</v>
      </c>
      <c r="D89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98" s="18">
        <v>110</v>
      </c>
      <c r="F898" s="18" t="s">
        <v>742</v>
      </c>
      <c r="G898" s="18" t="s">
        <v>42</v>
      </c>
      <c r="H898" s="18"/>
      <c r="I898" s="18"/>
      <c r="J89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110.190.80</v>
      </c>
      <c r="K898" s="16" t="s">
        <v>977</v>
      </c>
      <c r="L898" s="14" t="s">
        <v>679</v>
      </c>
      <c r="M898" s="14"/>
      <c r="N898" s="14"/>
      <c r="O898" s="14"/>
      <c r="P898" s="14"/>
      <c r="Q898" s="14"/>
      <c r="R898" s="14"/>
      <c r="S898" s="14"/>
      <c r="T898" s="14"/>
    </row>
    <row r="899" spans="3:20" x14ac:dyDescent="0.25">
      <c r="C899" s="11">
        <v>1059</v>
      </c>
      <c r="D89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899" s="18">
        <v>110</v>
      </c>
      <c r="F899" s="18" t="s">
        <v>742</v>
      </c>
      <c r="G899" s="18" t="s">
        <v>44</v>
      </c>
      <c r="H899" s="18"/>
      <c r="I899" s="18"/>
      <c r="J899" s="26" t="s">
        <v>1042</v>
      </c>
      <c r="K899" s="16" t="s">
        <v>978</v>
      </c>
      <c r="L899" s="14" t="s">
        <v>679</v>
      </c>
      <c r="M899" s="26" t="s">
        <v>1042</v>
      </c>
      <c r="N899" s="14" t="s">
        <v>1058</v>
      </c>
      <c r="O899" s="14"/>
      <c r="P899" s="14"/>
      <c r="Q899" s="14"/>
      <c r="R899" s="14"/>
      <c r="S899" s="14"/>
      <c r="T899" s="14"/>
    </row>
    <row r="900" spans="3:20" x14ac:dyDescent="0.25">
      <c r="C900" s="11">
        <v>1060</v>
      </c>
      <c r="D90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00" s="18">
        <v>110</v>
      </c>
      <c r="F900" s="18" t="s">
        <v>742</v>
      </c>
      <c r="G900" s="18" t="s">
        <v>439</v>
      </c>
      <c r="H900" s="18"/>
      <c r="I900" s="18"/>
      <c r="J90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110.190.100</v>
      </c>
      <c r="K900" s="16" t="s">
        <v>979</v>
      </c>
      <c r="L900" s="14" t="s">
        <v>679</v>
      </c>
      <c r="M900" s="14"/>
      <c r="N900" s="14"/>
      <c r="O900" s="14"/>
      <c r="P900" s="14"/>
      <c r="Q900" s="14"/>
      <c r="R900" s="14"/>
      <c r="S900" s="14"/>
      <c r="T900" s="14"/>
    </row>
    <row r="901" spans="3:20" x14ac:dyDescent="0.25">
      <c r="C901" s="11">
        <v>1061</v>
      </c>
      <c r="D90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01" s="18">
        <v>110</v>
      </c>
      <c r="F901" s="18" t="s">
        <v>742</v>
      </c>
      <c r="G901" s="18" t="s">
        <v>678</v>
      </c>
      <c r="H901" s="18"/>
      <c r="I901" s="18"/>
      <c r="J90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110.190.110</v>
      </c>
      <c r="K901" s="16" t="s">
        <v>980</v>
      </c>
      <c r="L901" s="14" t="s">
        <v>679</v>
      </c>
      <c r="M901" s="14"/>
      <c r="N901" s="14"/>
      <c r="O901" s="14"/>
      <c r="P901" s="14"/>
      <c r="Q901" s="14"/>
      <c r="R901" s="14"/>
      <c r="S901" s="14"/>
      <c r="T901" s="14"/>
    </row>
    <row r="902" spans="3:20" x14ac:dyDescent="0.25">
      <c r="C902" s="11">
        <v>1062</v>
      </c>
      <c r="D90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02" s="18">
        <v>110</v>
      </c>
      <c r="F902" s="18" t="s">
        <v>742</v>
      </c>
      <c r="G902" s="18" t="s">
        <v>694</v>
      </c>
      <c r="H902" s="18"/>
      <c r="I902" s="18"/>
      <c r="J902" s="26" t="s">
        <v>1041</v>
      </c>
      <c r="K902" s="16" t="s">
        <v>981</v>
      </c>
      <c r="L902" s="14" t="s">
        <v>679</v>
      </c>
      <c r="M902" s="26" t="s">
        <v>1041</v>
      </c>
      <c r="N902" s="14" t="s">
        <v>1059</v>
      </c>
      <c r="O902" s="14"/>
      <c r="P902" s="14"/>
      <c r="Q902" s="14"/>
      <c r="R902" s="14"/>
      <c r="S902" s="14"/>
      <c r="T902" s="14"/>
    </row>
    <row r="903" spans="3:20" x14ac:dyDescent="0.25">
      <c r="C903" s="11">
        <v>1063</v>
      </c>
      <c r="D90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03" s="18">
        <v>110</v>
      </c>
      <c r="F903" s="18" t="s">
        <v>742</v>
      </c>
      <c r="G903" s="18" t="s">
        <v>696</v>
      </c>
      <c r="H903" s="18"/>
      <c r="I903" s="18"/>
      <c r="J903" s="26" t="s">
        <v>1032</v>
      </c>
      <c r="K903" s="16" t="s">
        <v>982</v>
      </c>
      <c r="L903" s="14" t="s">
        <v>679</v>
      </c>
      <c r="M903" s="26" t="s">
        <v>1032</v>
      </c>
      <c r="N903" s="14" t="s">
        <v>1060</v>
      </c>
      <c r="O903" s="14"/>
      <c r="P903" s="14"/>
      <c r="Q903" s="14"/>
      <c r="R903" s="14"/>
      <c r="S903" s="14"/>
      <c r="T903" s="14"/>
    </row>
    <row r="904" spans="3:20" x14ac:dyDescent="0.25">
      <c r="C904" s="11">
        <v>1064</v>
      </c>
      <c r="D90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04" s="18">
        <v>110</v>
      </c>
      <c r="F904" s="18" t="s">
        <v>742</v>
      </c>
      <c r="G904" s="18" t="s">
        <v>698</v>
      </c>
      <c r="H904" s="18"/>
      <c r="I904" s="18"/>
      <c r="J904" s="26" t="s">
        <v>1034</v>
      </c>
      <c r="K904" s="16" t="s">
        <v>983</v>
      </c>
      <c r="L904" s="14" t="s">
        <v>679</v>
      </c>
      <c r="M904" s="26" t="s">
        <v>1034</v>
      </c>
      <c r="N904" s="14" t="s">
        <v>1061</v>
      </c>
      <c r="O904" s="14"/>
      <c r="P904" s="14"/>
      <c r="Q904" s="14"/>
      <c r="R904" s="14"/>
      <c r="S904" s="14"/>
      <c r="T904" s="14"/>
    </row>
    <row r="905" spans="3:20" x14ac:dyDescent="0.25">
      <c r="C905" s="11">
        <v>1065</v>
      </c>
      <c r="D90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05" s="18">
        <v>110</v>
      </c>
      <c r="F905" s="18" t="s">
        <v>742</v>
      </c>
      <c r="G905" s="18" t="s">
        <v>700</v>
      </c>
      <c r="H905" s="18"/>
      <c r="I905" s="18"/>
      <c r="J905" s="26" t="s">
        <v>1034</v>
      </c>
      <c r="K905" s="16" t="s">
        <v>984</v>
      </c>
      <c r="L905" s="14" t="s">
        <v>679</v>
      </c>
      <c r="M905" s="26" t="s">
        <v>1034</v>
      </c>
      <c r="N905" s="14" t="s">
        <v>1062</v>
      </c>
      <c r="O905" s="14"/>
      <c r="P905" s="14"/>
      <c r="Q905" s="14"/>
      <c r="R905" s="14"/>
      <c r="S905" s="14"/>
      <c r="T905" s="14"/>
    </row>
    <row r="906" spans="3:20" x14ac:dyDescent="0.25">
      <c r="C906" s="11">
        <v>1066</v>
      </c>
      <c r="D90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06" s="18">
        <v>110</v>
      </c>
      <c r="F906" s="18" t="s">
        <v>742</v>
      </c>
      <c r="G906" s="18" t="s">
        <v>702</v>
      </c>
      <c r="H906" s="18"/>
      <c r="I906" s="18"/>
      <c r="J906" s="26" t="s">
        <v>1035</v>
      </c>
      <c r="K906" s="16" t="s">
        <v>985</v>
      </c>
      <c r="L906" s="14" t="s">
        <v>679</v>
      </c>
      <c r="M906" s="26" t="s">
        <v>1035</v>
      </c>
      <c r="N906" s="14" t="s">
        <v>1063</v>
      </c>
      <c r="O906" s="14"/>
      <c r="P906" s="14"/>
      <c r="Q906" s="14"/>
      <c r="R906" s="14"/>
      <c r="S906" s="14"/>
      <c r="T906" s="14"/>
    </row>
    <row r="907" spans="3:20" x14ac:dyDescent="0.25">
      <c r="C907" s="11">
        <v>1067</v>
      </c>
      <c r="D90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07" s="18">
        <v>110</v>
      </c>
      <c r="F907" s="18" t="s">
        <v>742</v>
      </c>
      <c r="G907" s="18" t="s">
        <v>704</v>
      </c>
      <c r="H907" s="18"/>
      <c r="I907" s="18"/>
      <c r="J907" s="26" t="s">
        <v>1035</v>
      </c>
      <c r="K907" s="16" t="s">
        <v>986</v>
      </c>
      <c r="L907" s="14" t="s">
        <v>679</v>
      </c>
      <c r="M907" s="26" t="s">
        <v>1035</v>
      </c>
      <c r="N907" s="14" t="s">
        <v>1064</v>
      </c>
      <c r="O907" s="14"/>
      <c r="P907" s="14"/>
      <c r="Q907" s="14"/>
      <c r="R907" s="14"/>
      <c r="S907" s="14"/>
      <c r="T907" s="14"/>
    </row>
    <row r="908" spans="3:20" x14ac:dyDescent="0.25">
      <c r="C908" s="11">
        <v>1068</v>
      </c>
      <c r="D90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08" s="18">
        <v>110</v>
      </c>
      <c r="F908" s="18" t="s">
        <v>742</v>
      </c>
      <c r="G908" s="18" t="s">
        <v>740</v>
      </c>
      <c r="H908" s="18"/>
      <c r="I908" s="18"/>
      <c r="J90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110.190.180</v>
      </c>
      <c r="K908" s="16" t="s">
        <v>987</v>
      </c>
      <c r="L908" s="14" t="s">
        <v>679</v>
      </c>
      <c r="M908" s="14"/>
      <c r="N908" s="14"/>
      <c r="O908" s="14"/>
      <c r="P908" s="14"/>
      <c r="Q908" s="14"/>
      <c r="R908" s="14"/>
      <c r="S908" s="14"/>
      <c r="T908" s="14"/>
    </row>
    <row r="909" spans="3:20" x14ac:dyDescent="0.25">
      <c r="C909" s="11">
        <v>1069</v>
      </c>
      <c r="D90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09" s="18">
        <v>110</v>
      </c>
      <c r="F909" s="18" t="s">
        <v>742</v>
      </c>
      <c r="G909" s="18" t="s">
        <v>742</v>
      </c>
      <c r="H909" s="18"/>
      <c r="I909" s="18"/>
      <c r="J90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110.190.190</v>
      </c>
      <c r="K909" s="16" t="s">
        <v>988</v>
      </c>
      <c r="L909" s="14" t="s">
        <v>679</v>
      </c>
      <c r="M909" s="14"/>
      <c r="N909" s="14"/>
      <c r="O909" s="14"/>
      <c r="P909" s="14"/>
      <c r="Q909" s="14"/>
      <c r="R909" s="14"/>
      <c r="S909" s="14"/>
      <c r="T909" s="14"/>
    </row>
    <row r="910" spans="3:20" x14ac:dyDescent="0.25">
      <c r="C910" s="11">
        <v>1070</v>
      </c>
      <c r="D91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10" s="18">
        <v>110</v>
      </c>
      <c r="F910" s="18" t="s">
        <v>742</v>
      </c>
      <c r="G910" s="18" t="s">
        <v>768</v>
      </c>
      <c r="H910" s="18"/>
      <c r="I910" s="18"/>
      <c r="J910" s="26" t="s">
        <v>1039</v>
      </c>
      <c r="K910" s="16" t="s">
        <v>989</v>
      </c>
      <c r="L910" s="14" t="s">
        <v>679</v>
      </c>
      <c r="M910" s="26" t="s">
        <v>1039</v>
      </c>
      <c r="N910" s="14" t="s">
        <v>1065</v>
      </c>
      <c r="O910" s="14"/>
      <c r="P910" s="14"/>
      <c r="Q910" s="14"/>
      <c r="R910" s="14"/>
      <c r="S910" s="14"/>
      <c r="T910" s="14"/>
    </row>
    <row r="911" spans="3:20" x14ac:dyDescent="0.25">
      <c r="C911" s="11">
        <v>1071</v>
      </c>
      <c r="D91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11" s="18">
        <v>110</v>
      </c>
      <c r="F911" s="18" t="s">
        <v>742</v>
      </c>
      <c r="G911" s="18" t="s">
        <v>770</v>
      </c>
      <c r="H911" s="18"/>
      <c r="I911" s="18"/>
      <c r="J911" s="26" t="s">
        <v>1040</v>
      </c>
      <c r="K911" s="16" t="s">
        <v>990</v>
      </c>
      <c r="L911" s="14" t="s">
        <v>679</v>
      </c>
      <c r="M911" s="26" t="s">
        <v>1040</v>
      </c>
      <c r="N911" s="14" t="s">
        <v>1066</v>
      </c>
      <c r="O911" s="14"/>
      <c r="P911" s="14"/>
      <c r="Q911" s="14"/>
      <c r="R911" s="14"/>
      <c r="S911" s="14"/>
      <c r="T911" s="14"/>
    </row>
    <row r="912" spans="3:20" x14ac:dyDescent="0.25">
      <c r="C912" s="11">
        <v>1072</v>
      </c>
      <c r="D91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12" s="18">
        <v>110</v>
      </c>
      <c r="F912" s="18" t="s">
        <v>742</v>
      </c>
      <c r="G912" s="18" t="s">
        <v>772</v>
      </c>
      <c r="H912" s="18"/>
      <c r="I912" s="18"/>
      <c r="J91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110.190.220</v>
      </c>
      <c r="K912" s="16" t="s">
        <v>991</v>
      </c>
      <c r="L912" s="14" t="s">
        <v>679</v>
      </c>
      <c r="M912" s="14"/>
      <c r="N912" s="14"/>
      <c r="O912" s="14"/>
      <c r="P912" s="14"/>
      <c r="Q912" s="14"/>
      <c r="R912" s="14"/>
      <c r="S912" s="14"/>
      <c r="T912" s="14"/>
    </row>
    <row r="913" spans="3:20" x14ac:dyDescent="0.25">
      <c r="C913" s="11">
        <v>1073</v>
      </c>
      <c r="D91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13" s="18">
        <v>110</v>
      </c>
      <c r="F913" s="18" t="s">
        <v>742</v>
      </c>
      <c r="G913" s="18" t="s">
        <v>774</v>
      </c>
      <c r="H913" s="18"/>
      <c r="I913" s="18"/>
      <c r="J91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110.190.230</v>
      </c>
      <c r="K913" s="16" t="s">
        <v>992</v>
      </c>
      <c r="L913" s="14" t="s">
        <v>679</v>
      </c>
      <c r="M913" s="14"/>
      <c r="N913" s="14"/>
      <c r="O913" s="14"/>
      <c r="P913" s="14"/>
      <c r="Q913" s="14"/>
      <c r="R913" s="14"/>
      <c r="S913" s="14"/>
      <c r="T913" s="14"/>
    </row>
    <row r="914" spans="3:20" x14ac:dyDescent="0.25">
      <c r="C914" s="11">
        <v>1074</v>
      </c>
      <c r="D91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14" s="18">
        <v>110</v>
      </c>
      <c r="F914" s="18" t="s">
        <v>742</v>
      </c>
      <c r="G914" s="18" t="s">
        <v>776</v>
      </c>
      <c r="H914" s="18"/>
      <c r="I914" s="18"/>
      <c r="J91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110.190.240</v>
      </c>
      <c r="K914" s="16" t="s">
        <v>993</v>
      </c>
      <c r="L914" s="14" t="s">
        <v>679</v>
      </c>
      <c r="M914" s="14"/>
      <c r="N914" s="14"/>
      <c r="O914" s="14"/>
      <c r="P914" s="14"/>
      <c r="Q914" s="14"/>
      <c r="R914" s="14"/>
      <c r="S914" s="14"/>
      <c r="T914" s="14"/>
    </row>
    <row r="915" spans="3:20" x14ac:dyDescent="0.25">
      <c r="C915" s="11">
        <v>1075</v>
      </c>
      <c r="D91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15" s="18">
        <v>110</v>
      </c>
      <c r="F915" s="18" t="s">
        <v>742</v>
      </c>
      <c r="G915" s="18" t="s">
        <v>778</v>
      </c>
      <c r="H915" s="18"/>
      <c r="I915" s="18"/>
      <c r="J915" s="26" t="s">
        <v>1037</v>
      </c>
      <c r="K915" s="16" t="s">
        <v>994</v>
      </c>
      <c r="L915" s="14" t="s">
        <v>679</v>
      </c>
      <c r="M915" s="26" t="s">
        <v>1037</v>
      </c>
      <c r="N915" s="14" t="s">
        <v>1067</v>
      </c>
      <c r="O915" s="14"/>
      <c r="P915" s="14"/>
      <c r="Q915" s="14"/>
      <c r="R915" s="14"/>
      <c r="S915" s="14"/>
      <c r="T915" s="14"/>
    </row>
    <row r="916" spans="3:20" x14ac:dyDescent="0.25">
      <c r="C916" s="11">
        <v>1076</v>
      </c>
      <c r="D91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16" s="18">
        <v>110</v>
      </c>
      <c r="F916" s="18" t="s">
        <v>742</v>
      </c>
      <c r="G916" s="18" t="s">
        <v>780</v>
      </c>
      <c r="H916" s="18"/>
      <c r="I916" s="18"/>
      <c r="J91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110.190.260</v>
      </c>
      <c r="K916" s="16" t="s">
        <v>995</v>
      </c>
      <c r="L916" s="14" t="s">
        <v>679</v>
      </c>
      <c r="M916" s="14"/>
      <c r="N916" s="14"/>
      <c r="O916" s="14"/>
      <c r="P916" s="14"/>
      <c r="Q916" s="14"/>
      <c r="R916" s="14"/>
      <c r="S916" s="14"/>
      <c r="T916" s="14"/>
    </row>
    <row r="917" spans="3:20" x14ac:dyDescent="0.25">
      <c r="C917" s="11">
        <v>1077</v>
      </c>
      <c r="D91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17" s="18">
        <v>110</v>
      </c>
      <c r="F917" s="18" t="s">
        <v>742</v>
      </c>
      <c r="G917" s="18" t="s">
        <v>782</v>
      </c>
      <c r="H917" s="18"/>
      <c r="I917" s="18"/>
      <c r="J917" s="26" t="s">
        <v>1038</v>
      </c>
      <c r="K917" s="16" t="s">
        <v>996</v>
      </c>
      <c r="L917" s="14" t="s">
        <v>679</v>
      </c>
      <c r="M917" s="26" t="s">
        <v>1038</v>
      </c>
      <c r="N917" s="14" t="s">
        <v>1068</v>
      </c>
      <c r="O917" s="14"/>
      <c r="P917" s="14"/>
      <c r="Q917" s="14"/>
      <c r="R917" s="14"/>
      <c r="S917" s="14"/>
      <c r="T917" s="14"/>
    </row>
    <row r="918" spans="3:20" x14ac:dyDescent="0.25">
      <c r="C918" s="11">
        <v>1078</v>
      </c>
      <c r="D918" s="11">
        <f>IF(ISBLANK(Table5710[[#This Row],[N1]]),"-",IF(ISBLANK(Table5710[[#This Row],[N2]]),1,IF(ISBLANK(Table5710[[#This Row],[N3]]),2,IF(ISBLANK(Table5710[[#This Row],[N4]]),3,IF(ISBLANK(Table5710[[#This Row],[N5]]),4,5)))))</f>
        <v>2</v>
      </c>
      <c r="E918" s="18">
        <v>110</v>
      </c>
      <c r="F918" s="18" t="s">
        <v>768</v>
      </c>
      <c r="G918" s="18"/>
      <c r="H918" s="18"/>
      <c r="I918" s="18"/>
      <c r="J91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110.200</v>
      </c>
      <c r="K918" s="16" t="s">
        <v>997</v>
      </c>
      <c r="L918" s="14" t="s">
        <v>679</v>
      </c>
      <c r="M918" s="14"/>
      <c r="N918" s="14"/>
      <c r="O918" s="14"/>
      <c r="P918" s="14"/>
      <c r="Q918" s="14"/>
      <c r="R918" s="14"/>
      <c r="S918" s="14"/>
      <c r="T918" s="14"/>
    </row>
    <row r="919" spans="3:20" x14ac:dyDescent="0.25">
      <c r="C919" s="11">
        <v>1079</v>
      </c>
      <c r="D91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19" s="18">
        <v>110</v>
      </c>
      <c r="F919" s="18" t="s">
        <v>768</v>
      </c>
      <c r="G919" s="18" t="s">
        <v>20</v>
      </c>
      <c r="H919" s="18"/>
      <c r="I919" s="18"/>
      <c r="J91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110.200.10</v>
      </c>
      <c r="K919" s="16" t="s">
        <v>998</v>
      </c>
      <c r="L919" s="14" t="s">
        <v>679</v>
      </c>
      <c r="M919" s="14"/>
      <c r="N919" s="14"/>
      <c r="O919" s="14"/>
      <c r="P919" s="14"/>
      <c r="Q919" s="14"/>
      <c r="R919" s="14"/>
      <c r="S919" s="14"/>
      <c r="T919" s="14"/>
    </row>
    <row r="920" spans="3:20" x14ac:dyDescent="0.25">
      <c r="C920" s="11">
        <v>1080</v>
      </c>
      <c r="D92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20" s="18">
        <v>110</v>
      </c>
      <c r="F920" s="18" t="s">
        <v>768</v>
      </c>
      <c r="G920" s="18" t="s">
        <v>26</v>
      </c>
      <c r="H920" s="18"/>
      <c r="I920" s="18"/>
      <c r="J92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110.200.20</v>
      </c>
      <c r="K920" s="16" t="s">
        <v>999</v>
      </c>
      <c r="L920" s="14" t="s">
        <v>679</v>
      </c>
      <c r="M920" s="14"/>
      <c r="N920" s="14"/>
      <c r="O920" s="14"/>
      <c r="P920" s="14"/>
      <c r="Q920" s="14"/>
      <c r="R920" s="14"/>
      <c r="S920" s="14"/>
      <c r="T920" s="14"/>
    </row>
    <row r="921" spans="3:20" x14ac:dyDescent="0.25">
      <c r="C921" s="11">
        <v>1081</v>
      </c>
      <c r="D92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21" s="18">
        <v>110</v>
      </c>
      <c r="F921" s="18" t="s">
        <v>768</v>
      </c>
      <c r="G921" s="18" t="s">
        <v>28</v>
      </c>
      <c r="H921" s="18"/>
      <c r="I921" s="18"/>
      <c r="J92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110.200.30</v>
      </c>
      <c r="K921" s="16" t="s">
        <v>1000</v>
      </c>
      <c r="L921" s="14" t="s">
        <v>679</v>
      </c>
      <c r="M921" s="14"/>
      <c r="N921" s="14"/>
      <c r="O921" s="14"/>
      <c r="P921" s="14"/>
      <c r="Q921" s="14"/>
      <c r="R921" s="14"/>
      <c r="S921" s="14"/>
      <c r="T921" s="14"/>
    </row>
    <row r="922" spans="3:20" x14ac:dyDescent="0.25">
      <c r="C922" s="11">
        <v>1082</v>
      </c>
      <c r="D92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22" s="18">
        <v>110</v>
      </c>
      <c r="F922" s="18" t="s">
        <v>768</v>
      </c>
      <c r="G922" s="18" t="s">
        <v>34</v>
      </c>
      <c r="H922" s="18"/>
      <c r="I922" s="18"/>
      <c r="J92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110.200.40</v>
      </c>
      <c r="K922" s="16" t="s">
        <v>1001</v>
      </c>
      <c r="L922" s="14" t="s">
        <v>679</v>
      </c>
      <c r="M922" s="14"/>
      <c r="N922" s="14"/>
      <c r="O922" s="14"/>
      <c r="P922" s="14"/>
      <c r="Q922" s="14"/>
      <c r="R922" s="14"/>
      <c r="S922" s="14"/>
      <c r="T922" s="14"/>
    </row>
    <row r="923" spans="3:20" x14ac:dyDescent="0.25">
      <c r="C923" s="11">
        <v>1083</v>
      </c>
      <c r="D92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23" s="18">
        <v>110</v>
      </c>
      <c r="F923" s="18" t="s">
        <v>768</v>
      </c>
      <c r="G923" s="18" t="s">
        <v>36</v>
      </c>
      <c r="H923" s="18"/>
      <c r="I923" s="18"/>
      <c r="J92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110.200.50</v>
      </c>
      <c r="K923" s="16" t="s">
        <v>1002</v>
      </c>
      <c r="L923" s="14" t="s">
        <v>679</v>
      </c>
      <c r="M923" s="14"/>
      <c r="N923" s="14"/>
      <c r="O923" s="14"/>
      <c r="P923" s="14"/>
      <c r="Q923" s="14"/>
      <c r="R923" s="14"/>
      <c r="S923" s="14"/>
      <c r="T923" s="14"/>
    </row>
    <row r="924" spans="3:20" x14ac:dyDescent="0.25">
      <c r="C924" s="11">
        <v>1084</v>
      </c>
      <c r="D92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24" s="18">
        <v>110</v>
      </c>
      <c r="F924" s="18" t="s">
        <v>768</v>
      </c>
      <c r="G924" s="18" t="s">
        <v>38</v>
      </c>
      <c r="H924" s="18"/>
      <c r="I924" s="18"/>
      <c r="J92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110.200.60</v>
      </c>
      <c r="K924" s="16" t="s">
        <v>1003</v>
      </c>
      <c r="L924" s="14" t="s">
        <v>679</v>
      </c>
      <c r="M924" s="14"/>
      <c r="N924" s="14"/>
      <c r="O924" s="14"/>
      <c r="P924" s="14"/>
      <c r="Q924" s="14"/>
      <c r="R924" s="14"/>
      <c r="S924" s="14"/>
      <c r="T924" s="14"/>
    </row>
    <row r="925" spans="3:20" x14ac:dyDescent="0.25">
      <c r="C925" s="11">
        <v>1085</v>
      </c>
      <c r="D92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25" s="18">
        <v>110</v>
      </c>
      <c r="F925" s="18" t="s">
        <v>768</v>
      </c>
      <c r="G925" s="18" t="s">
        <v>40</v>
      </c>
      <c r="H925" s="18"/>
      <c r="I925" s="18"/>
      <c r="J92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110.200.70</v>
      </c>
      <c r="K925" s="16" t="s">
        <v>1004</v>
      </c>
      <c r="L925" s="14" t="s">
        <v>679</v>
      </c>
      <c r="M925" s="14"/>
      <c r="N925" s="14"/>
      <c r="O925" s="14"/>
      <c r="P925" s="14"/>
      <c r="Q925" s="14"/>
      <c r="R925" s="14"/>
      <c r="S925" s="14"/>
      <c r="T925" s="14"/>
    </row>
    <row r="926" spans="3:20" x14ac:dyDescent="0.25">
      <c r="C926" s="11">
        <v>1086</v>
      </c>
      <c r="D92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26" s="18">
        <v>110</v>
      </c>
      <c r="F926" s="18" t="s">
        <v>768</v>
      </c>
      <c r="G926" s="18" t="s">
        <v>42</v>
      </c>
      <c r="H926" s="18"/>
      <c r="I926" s="18"/>
      <c r="J92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110.200.80</v>
      </c>
      <c r="K926" s="16" t="s">
        <v>1005</v>
      </c>
      <c r="L926" s="14" t="s">
        <v>679</v>
      </c>
      <c r="M926" s="14"/>
      <c r="N926" s="14"/>
      <c r="O926" s="14"/>
      <c r="P926" s="14"/>
      <c r="Q926" s="14"/>
      <c r="R926" s="14"/>
      <c r="S926" s="14"/>
      <c r="T926" s="14"/>
    </row>
    <row r="927" spans="3:20" x14ac:dyDescent="0.25">
      <c r="C927" s="11">
        <v>1087</v>
      </c>
      <c r="D92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27" s="18">
        <v>110</v>
      </c>
      <c r="F927" s="18" t="s">
        <v>768</v>
      </c>
      <c r="G927" s="18" t="s">
        <v>44</v>
      </c>
      <c r="H927" s="18"/>
      <c r="I927" s="18"/>
      <c r="J92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110.200.90</v>
      </c>
      <c r="K927" s="16" t="s">
        <v>1006</v>
      </c>
      <c r="L927" s="14" t="s">
        <v>679</v>
      </c>
      <c r="M927" s="14"/>
      <c r="N927" s="14"/>
      <c r="O927" s="14"/>
      <c r="P927" s="14"/>
      <c r="Q927" s="14"/>
      <c r="R927" s="14"/>
      <c r="S927" s="14"/>
      <c r="T927" s="14"/>
    </row>
    <row r="928" spans="3:20" x14ac:dyDescent="0.25">
      <c r="C928" s="11">
        <v>1088</v>
      </c>
      <c r="D92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28" s="18">
        <v>110</v>
      </c>
      <c r="F928" s="18" t="s">
        <v>768</v>
      </c>
      <c r="G928" s="18" t="s">
        <v>439</v>
      </c>
      <c r="H928" s="18"/>
      <c r="I928" s="18"/>
      <c r="J92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110.200.100</v>
      </c>
      <c r="K928" s="16" t="s">
        <v>1007</v>
      </c>
      <c r="L928" s="14" t="s">
        <v>679</v>
      </c>
      <c r="M928" s="14"/>
      <c r="N928" s="14"/>
      <c r="O928" s="14"/>
      <c r="P928" s="14"/>
      <c r="Q928" s="14"/>
      <c r="R928" s="14"/>
      <c r="S928" s="14"/>
      <c r="T928" s="14"/>
    </row>
    <row r="929" spans="3:20" x14ac:dyDescent="0.25">
      <c r="C929" s="11">
        <v>1089</v>
      </c>
      <c r="D92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29" s="18">
        <v>110</v>
      </c>
      <c r="F929" s="18" t="s">
        <v>768</v>
      </c>
      <c r="G929" s="18" t="s">
        <v>678</v>
      </c>
      <c r="H929" s="18"/>
      <c r="I929" s="18"/>
      <c r="J92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110.200.110</v>
      </c>
      <c r="K929" s="16" t="s">
        <v>1008</v>
      </c>
      <c r="L929" s="14" t="s">
        <v>679</v>
      </c>
      <c r="M929" s="14"/>
      <c r="N929" s="14"/>
      <c r="O929" s="14"/>
      <c r="P929" s="14"/>
      <c r="Q929" s="14"/>
      <c r="R929" s="14"/>
      <c r="S929" s="14"/>
      <c r="T929" s="14"/>
    </row>
    <row r="930" spans="3:20" x14ac:dyDescent="0.25">
      <c r="C930" s="11">
        <v>1090</v>
      </c>
      <c r="D93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30" s="18">
        <v>110</v>
      </c>
      <c r="F930" s="18" t="s">
        <v>768</v>
      </c>
      <c r="G930" s="18" t="s">
        <v>694</v>
      </c>
      <c r="H930" s="18"/>
      <c r="I930" s="18"/>
      <c r="J93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110.200.120</v>
      </c>
      <c r="K930" s="16" t="s">
        <v>1009</v>
      </c>
      <c r="L930" s="14" t="s">
        <v>679</v>
      </c>
      <c r="M930" s="14"/>
      <c r="N930" s="14"/>
      <c r="O930" s="14"/>
      <c r="P930" s="14"/>
      <c r="Q930" s="14"/>
      <c r="R930" s="14"/>
      <c r="S930" s="14"/>
      <c r="T930" s="14"/>
    </row>
    <row r="931" spans="3:20" x14ac:dyDescent="0.25">
      <c r="C931" s="11">
        <v>1091</v>
      </c>
      <c r="D93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31" s="18">
        <v>110</v>
      </c>
      <c r="F931" s="18" t="s">
        <v>768</v>
      </c>
      <c r="G931" s="18" t="s">
        <v>696</v>
      </c>
      <c r="H931" s="18"/>
      <c r="I931" s="18"/>
      <c r="J93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110.200.130</v>
      </c>
      <c r="K931" s="16" t="s">
        <v>1010</v>
      </c>
      <c r="L931" s="14" t="s">
        <v>679</v>
      </c>
      <c r="M931" s="14"/>
      <c r="N931" s="14"/>
      <c r="O931" s="14"/>
      <c r="P931" s="14"/>
      <c r="Q931" s="14"/>
      <c r="R931" s="14"/>
      <c r="S931" s="14"/>
      <c r="T931" s="14"/>
    </row>
    <row r="932" spans="3:20" x14ac:dyDescent="0.25">
      <c r="C932" s="11">
        <v>1092</v>
      </c>
      <c r="D932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32" s="18">
        <v>110</v>
      </c>
      <c r="F932" s="18" t="s">
        <v>768</v>
      </c>
      <c r="G932" s="18" t="s">
        <v>698</v>
      </c>
      <c r="H932" s="18"/>
      <c r="I932" s="18"/>
      <c r="J932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110.200.140</v>
      </c>
      <c r="K932" s="16" t="s">
        <v>1011</v>
      </c>
      <c r="L932" s="14" t="s">
        <v>679</v>
      </c>
      <c r="M932" s="14"/>
      <c r="N932" s="14"/>
      <c r="O932" s="14"/>
      <c r="P932" s="14"/>
      <c r="Q932" s="14"/>
      <c r="R932" s="14"/>
      <c r="S932" s="14"/>
      <c r="T932" s="14"/>
    </row>
    <row r="933" spans="3:20" x14ac:dyDescent="0.25">
      <c r="C933" s="11">
        <v>1093</v>
      </c>
      <c r="D933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33" s="18">
        <v>110</v>
      </c>
      <c r="F933" s="18" t="s">
        <v>768</v>
      </c>
      <c r="G933" s="18" t="s">
        <v>700</v>
      </c>
      <c r="H933" s="18"/>
      <c r="I933" s="18"/>
      <c r="J933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110.200.150</v>
      </c>
      <c r="K933" s="16" t="s">
        <v>1012</v>
      </c>
      <c r="L933" s="14" t="s">
        <v>679</v>
      </c>
      <c r="M933" s="14"/>
      <c r="N933" s="14"/>
      <c r="O933" s="14"/>
      <c r="P933" s="14"/>
      <c r="Q933" s="14"/>
      <c r="R933" s="14"/>
      <c r="S933" s="14"/>
      <c r="T933" s="14"/>
    </row>
    <row r="934" spans="3:20" x14ac:dyDescent="0.25">
      <c r="C934" s="11">
        <v>1094</v>
      </c>
      <c r="D934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34" s="18">
        <v>110</v>
      </c>
      <c r="F934" s="18" t="s">
        <v>768</v>
      </c>
      <c r="G934" s="18" t="s">
        <v>702</v>
      </c>
      <c r="H934" s="18"/>
      <c r="I934" s="18"/>
      <c r="J934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110.200.160</v>
      </c>
      <c r="K934" s="16" t="s">
        <v>1013</v>
      </c>
      <c r="L934" s="14" t="s">
        <v>679</v>
      </c>
      <c r="M934" s="14"/>
      <c r="N934" s="14"/>
      <c r="O934" s="14"/>
      <c r="P934" s="14"/>
      <c r="Q934" s="14"/>
      <c r="R934" s="14"/>
      <c r="S934" s="14"/>
      <c r="T934" s="14"/>
    </row>
    <row r="935" spans="3:20" x14ac:dyDescent="0.25">
      <c r="C935" s="11">
        <v>1095</v>
      </c>
      <c r="D935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35" s="18">
        <v>110</v>
      </c>
      <c r="F935" s="18" t="s">
        <v>768</v>
      </c>
      <c r="G935" s="18" t="s">
        <v>704</v>
      </c>
      <c r="H935" s="18"/>
      <c r="I935" s="18"/>
      <c r="J935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110.200.170</v>
      </c>
      <c r="K935" s="16" t="s">
        <v>1014</v>
      </c>
      <c r="L935" s="14" t="s">
        <v>679</v>
      </c>
      <c r="M935" s="14"/>
      <c r="N935" s="14"/>
      <c r="O935" s="14"/>
      <c r="P935" s="14"/>
      <c r="Q935" s="14"/>
      <c r="R935" s="14"/>
      <c r="S935" s="14"/>
      <c r="T935" s="14"/>
    </row>
    <row r="936" spans="3:20" x14ac:dyDescent="0.25">
      <c r="C936" s="11">
        <v>1096</v>
      </c>
      <c r="D936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36" s="18">
        <v>110</v>
      </c>
      <c r="F936" s="18" t="s">
        <v>768</v>
      </c>
      <c r="G936" s="18" t="s">
        <v>740</v>
      </c>
      <c r="H936" s="18"/>
      <c r="I936" s="18"/>
      <c r="J936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110.200.180</v>
      </c>
      <c r="K936" s="16" t="s">
        <v>1015</v>
      </c>
      <c r="L936" s="14" t="s">
        <v>679</v>
      </c>
      <c r="M936" s="14"/>
      <c r="N936" s="14"/>
      <c r="O936" s="14"/>
      <c r="P936" s="14"/>
      <c r="Q936" s="14"/>
      <c r="R936" s="14"/>
      <c r="S936" s="14"/>
      <c r="T936" s="14"/>
    </row>
    <row r="937" spans="3:20" x14ac:dyDescent="0.25">
      <c r="C937" s="11">
        <v>1097</v>
      </c>
      <c r="D937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37" s="18">
        <v>110</v>
      </c>
      <c r="F937" s="18" t="s">
        <v>768</v>
      </c>
      <c r="G937" s="18" t="s">
        <v>742</v>
      </c>
      <c r="H937" s="18"/>
      <c r="I937" s="18"/>
      <c r="J937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110.200.190</v>
      </c>
      <c r="K937" s="16" t="s">
        <v>1016</v>
      </c>
      <c r="L937" s="14" t="s">
        <v>679</v>
      </c>
      <c r="M937" s="14"/>
      <c r="N937" s="14"/>
      <c r="O937" s="14"/>
      <c r="P937" s="14"/>
      <c r="Q937" s="14"/>
      <c r="R937" s="14"/>
      <c r="S937" s="14"/>
      <c r="T937" s="14"/>
    </row>
    <row r="938" spans="3:20" x14ac:dyDescent="0.25">
      <c r="C938" s="11">
        <v>1098</v>
      </c>
      <c r="D938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38" s="18">
        <v>110</v>
      </c>
      <c r="F938" s="18" t="s">
        <v>768</v>
      </c>
      <c r="G938" s="18" t="s">
        <v>768</v>
      </c>
      <c r="H938" s="18"/>
      <c r="I938" s="18"/>
      <c r="J938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110.200.200</v>
      </c>
      <c r="K938" s="16" t="s">
        <v>1017</v>
      </c>
      <c r="L938" s="14" t="s">
        <v>679</v>
      </c>
      <c r="M938" s="14"/>
      <c r="N938" s="14"/>
      <c r="O938" s="14"/>
      <c r="P938" s="14"/>
      <c r="Q938" s="14"/>
      <c r="R938" s="14"/>
      <c r="S938" s="14"/>
      <c r="T938" s="14"/>
    </row>
    <row r="939" spans="3:20" x14ac:dyDescent="0.25">
      <c r="C939" s="11">
        <v>1099</v>
      </c>
      <c r="D939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39" s="18">
        <v>110</v>
      </c>
      <c r="F939" s="18" t="s">
        <v>768</v>
      </c>
      <c r="G939" s="18" t="s">
        <v>770</v>
      </c>
      <c r="H939" s="18"/>
      <c r="I939" s="18"/>
      <c r="J939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110.200.210</v>
      </c>
      <c r="K939" s="16" t="s">
        <v>1018</v>
      </c>
      <c r="L939" s="14" t="s">
        <v>679</v>
      </c>
      <c r="M939" s="14"/>
      <c r="N939" s="14"/>
      <c r="O939" s="14"/>
      <c r="P939" s="14"/>
      <c r="Q939" s="14"/>
      <c r="R939" s="14"/>
      <c r="S939" s="14"/>
      <c r="T939" s="14"/>
    </row>
    <row r="940" spans="3:20" x14ac:dyDescent="0.25">
      <c r="C940" s="11">
        <v>1100</v>
      </c>
      <c r="D940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40" s="18">
        <v>110</v>
      </c>
      <c r="F940" s="18" t="s">
        <v>768</v>
      </c>
      <c r="G940" s="18" t="s">
        <v>772</v>
      </c>
      <c r="H940" s="18"/>
      <c r="I940" s="18"/>
      <c r="J940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110.200.220</v>
      </c>
      <c r="K940" s="16" t="s">
        <v>1019</v>
      </c>
      <c r="L940" s="14" t="s">
        <v>679</v>
      </c>
      <c r="M940" s="14"/>
      <c r="N940" s="14"/>
      <c r="O940" s="14"/>
      <c r="P940" s="14"/>
      <c r="Q940" s="14"/>
      <c r="R940" s="14"/>
      <c r="S940" s="14"/>
      <c r="T940" s="14"/>
    </row>
    <row r="941" spans="3:20" x14ac:dyDescent="0.25">
      <c r="C941" s="11">
        <v>1101</v>
      </c>
      <c r="D941" s="11">
        <f>IF(ISBLANK(Table5710[[#This Row],[N1]]),"-",IF(ISBLANK(Table5710[[#This Row],[N2]]),1,IF(ISBLANK(Table5710[[#This Row],[N3]]),2,IF(ISBLANK(Table5710[[#This Row],[N4]]),3,IF(ISBLANK(Table5710[[#This Row],[N5]]),4,5)))))</f>
        <v>3</v>
      </c>
      <c r="E941" s="18">
        <v>110</v>
      </c>
      <c r="F941" s="18" t="s">
        <v>768</v>
      </c>
      <c r="G941" s="18" t="s">
        <v>774</v>
      </c>
      <c r="H941" s="18"/>
      <c r="I941" s="18"/>
      <c r="J941" s="19" t="str">
        <f>Table5710[[#This Row],[N1]]&amp;IF(ISBLANK(Table5710[[#This Row],[N2]]),,"."&amp;Table5710[[#This Row],[N2]])&amp;IF(ISBLANK(Table5710[[#This Row],[N3]]),,"."&amp;Table5710[[#This Row],[N3]])&amp;IF(ISBLANK(Table5710[[#This Row],[N4]]),,"."&amp;Table5710[[#This Row],[N4]])&amp;IF(ISBLANK(Table5710[[#This Row],[N5]]),,"."&amp;Table5710[[#This Row],[N5]])</f>
        <v>110.200.230</v>
      </c>
      <c r="K941" s="16" t="s">
        <v>1020</v>
      </c>
      <c r="L941" s="14" t="s">
        <v>679</v>
      </c>
      <c r="M941" s="14"/>
      <c r="N941" s="14"/>
      <c r="O941" s="14"/>
      <c r="P941" s="14"/>
      <c r="Q941" s="14"/>
      <c r="R941" s="14"/>
      <c r="S941" s="14"/>
      <c r="T941" s="14"/>
    </row>
  </sheetData>
  <conditionalFormatting sqref="D5:K644 F645:K689 D645:E941 F690:I690 K690 F691:K692 F693:I693 K693 F694:K698 F699:I700 K699:K700 F701:K707 F708:I708 K708 F709:K713 F714:I714 K714 F715:K716 F717:I717 K717 F718:K726 G727:K727 F727:F755 H728:K730 G728:G755 H731:I755 J731:K759 F756:I941 K760 J761:K828 K829 J830:K863 K864 J865:K866 K867 J868:K871 K872 J873:K891 K892 J893:K898 K899 J900:K901 K902:K907 J908:K909 K910:K911 J912:K914 K915 J916:K916 K917 J918:K941">
    <cfRule type="expression" dxfId="11" priority="13">
      <formula>$D5=3</formula>
    </cfRule>
    <cfRule type="expression" dxfId="10" priority="14">
      <formula>$D5=2</formula>
    </cfRule>
    <cfRule type="expression" dxfId="9" priority="15">
      <formula>$D5=1</formula>
    </cfRule>
  </conditionalFormatting>
  <conditionalFormatting sqref="P89:P93">
    <cfRule type="expression" dxfId="8" priority="16">
      <formula>$D89=3</formula>
    </cfRule>
    <cfRule type="expression" dxfId="7" priority="17">
      <formula>$D89=2</formula>
    </cfRule>
    <cfRule type="expression" dxfId="6" priority="18">
      <formula>$D89=1</formula>
    </cfRule>
  </conditionalFormatting>
  <conditionalFormatting sqref="P94">
    <cfRule type="expression" dxfId="5" priority="19">
      <formula>$D95=3</formula>
    </cfRule>
    <cfRule type="expression" dxfId="4" priority="20">
      <formula>$D95=2</formula>
    </cfRule>
    <cfRule type="expression" dxfId="3" priority="21">
      <formula>$D95=1</formula>
    </cfRule>
  </conditionalFormatting>
  <conditionalFormatting sqref="T561">
    <cfRule type="expression" dxfId="2" priority="10">
      <formula>$D561=3</formula>
    </cfRule>
    <cfRule type="expression" dxfId="1" priority="11">
      <formula>$D561=2</formula>
    </cfRule>
    <cfRule type="expression" dxfId="0" priority="12">
      <formula>$D561=1</formula>
    </cfRule>
  </conditionalFormatting>
  <pageMargins left="0.23622047244094491" right="0.23622047244094491" top="0.74803149606299213" bottom="0.74803149606299213" header="0.31496062992125984" footer="0.31496062992125984"/>
  <pageSetup paperSize="9" orientation="portrait" r:id="rId1"/>
  <headerFooter>
    <firstHeader xml:space="preserve">&amp;L                                               &amp;"Swis721 Cn BT,Roman"&amp;18&amp;K514E44PROJECT BIM EXECUTION PLAN
&amp;12&amp;K514E44 &amp;K514E44
&amp;"Arial,Regular"&amp;10&amp;K000000                                               &amp;"Swis721 Cn BT,Roman"&amp;14&amp;K514E44PROJECT TITLE
&amp;24 </firstHeader>
  </headerFooter>
  <legacyDrawingHF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20"/>
  <sheetViews>
    <sheetView tabSelected="1" workbookViewId="0">
      <selection sqref="A1:C1"/>
    </sheetView>
  </sheetViews>
  <sheetFormatPr defaultColWidth="11.42578125" defaultRowHeight="15" x14ac:dyDescent="0.25"/>
  <cols>
    <col min="1" max="1" width="18.28515625" style="28" bestFit="1" customWidth="1"/>
    <col min="2" max="2" width="38.28515625" style="27" bestFit="1" customWidth="1"/>
    <col min="3" max="3" width="70.140625" style="27" bestFit="1" customWidth="1"/>
    <col min="4" max="4" width="9.140625" style="31" customWidth="1"/>
    <col min="5" max="5" width="32.85546875" style="28" bestFit="1" customWidth="1"/>
    <col min="6" max="6" width="7.5703125" style="31" customWidth="1"/>
    <col min="7" max="7" width="15.5703125" style="28" bestFit="1" customWidth="1"/>
    <col min="8" max="16384" width="11.42578125" style="27"/>
  </cols>
  <sheetData>
    <row r="1" spans="1:9" ht="15.75" x14ac:dyDescent="0.3">
      <c r="A1" s="34" t="s">
        <v>1367</v>
      </c>
      <c r="B1" s="34"/>
      <c r="C1" s="34"/>
      <c r="D1" s="30"/>
      <c r="E1" s="29" t="s">
        <v>1368</v>
      </c>
      <c r="F1" s="30"/>
      <c r="G1" s="29" t="s">
        <v>1369</v>
      </c>
    </row>
    <row r="2" spans="1:9" ht="15.75" x14ac:dyDescent="0.3">
      <c r="A2" s="32" t="s">
        <v>1364</v>
      </c>
      <c r="B2" s="33" t="s">
        <v>1362</v>
      </c>
      <c r="C2" s="33" t="s">
        <v>1363</v>
      </c>
    </row>
    <row r="3" spans="1:9" x14ac:dyDescent="0.25">
      <c r="A3" s="28" t="str">
        <f>IFERROR(IF(FIND("_",C3)=4, LEFT(C3, 3),""), "")</f>
        <v/>
      </c>
      <c r="B3" s="27" t="s">
        <v>678</v>
      </c>
      <c r="C3" s="27" t="s">
        <v>679</v>
      </c>
      <c r="E3" s="28" t="s">
        <v>1365</v>
      </c>
      <c r="G3" s="28" t="str">
        <f>VLOOKUP(MID(E3,3,3),A:B,2,FALSE)</f>
        <v>110.40.40</v>
      </c>
    </row>
    <row r="4" spans="1:9" x14ac:dyDescent="0.25">
      <c r="A4" s="28" t="str">
        <f t="shared" ref="A4:A67" si="0">IFERROR(IF(FIND("_",C4)=4, LEFT(C4, 3),""), "")</f>
        <v/>
      </c>
      <c r="B4" s="27" t="s">
        <v>1069</v>
      </c>
      <c r="C4" s="27" t="s">
        <v>680</v>
      </c>
      <c r="E4" s="28" t="s">
        <v>1366</v>
      </c>
      <c r="G4" s="28" t="str">
        <f>VLOOKUP(MID(E4,3,3),A:B,2,FALSE)</f>
        <v>110.200.180</v>
      </c>
    </row>
    <row r="5" spans="1:9" x14ac:dyDescent="0.25">
      <c r="A5" s="28" t="str">
        <f t="shared" si="0"/>
        <v>ACT</v>
      </c>
      <c r="B5" s="27" t="s">
        <v>1070</v>
      </c>
      <c r="C5" s="27" t="s">
        <v>681</v>
      </c>
    </row>
    <row r="6" spans="1:9" x14ac:dyDescent="0.25">
      <c r="A6" s="28" t="str">
        <f t="shared" si="0"/>
        <v/>
      </c>
      <c r="B6" s="27" t="s">
        <v>1071</v>
      </c>
      <c r="C6" s="27" t="s">
        <v>682</v>
      </c>
    </row>
    <row r="7" spans="1:9" x14ac:dyDescent="0.25">
      <c r="A7" s="28" t="str">
        <f t="shared" si="0"/>
        <v>AN0</v>
      </c>
      <c r="B7" s="27" t="s">
        <v>1072</v>
      </c>
      <c r="C7" s="27" t="s">
        <v>683</v>
      </c>
    </row>
    <row r="8" spans="1:9" x14ac:dyDescent="0.25">
      <c r="A8" s="28" t="str">
        <f t="shared" si="0"/>
        <v>AM0</v>
      </c>
      <c r="B8" s="27" t="s">
        <v>1073</v>
      </c>
      <c r="C8" s="27" t="s">
        <v>684</v>
      </c>
      <c r="I8" s="28"/>
    </row>
    <row r="9" spans="1:9" x14ac:dyDescent="0.25">
      <c r="A9" s="28" t="str">
        <f t="shared" si="0"/>
        <v>AL0</v>
      </c>
      <c r="B9" s="27" t="s">
        <v>1074</v>
      </c>
      <c r="C9" s="27" t="s">
        <v>685</v>
      </c>
    </row>
    <row r="10" spans="1:9" x14ac:dyDescent="0.25">
      <c r="A10" s="28" t="str">
        <f t="shared" si="0"/>
        <v>NH0</v>
      </c>
      <c r="B10" s="27" t="s">
        <v>1075</v>
      </c>
      <c r="C10" s="27" t="s">
        <v>686</v>
      </c>
    </row>
    <row r="11" spans="1:9" x14ac:dyDescent="0.25">
      <c r="A11" s="28" t="str">
        <f t="shared" si="0"/>
        <v>AD0</v>
      </c>
      <c r="B11" s="27" t="s">
        <v>1076</v>
      </c>
      <c r="C11" s="27" t="s">
        <v>687</v>
      </c>
    </row>
    <row r="12" spans="1:9" x14ac:dyDescent="0.25">
      <c r="A12" s="28" t="str">
        <f t="shared" si="0"/>
        <v>CR0</v>
      </c>
      <c r="B12" s="27" t="s">
        <v>1077</v>
      </c>
      <c r="C12" s="27" t="s">
        <v>688</v>
      </c>
    </row>
    <row r="13" spans="1:9" x14ac:dyDescent="0.25">
      <c r="A13" s="28" t="str">
        <f t="shared" si="0"/>
        <v>UV0</v>
      </c>
      <c r="B13" s="27" t="s">
        <v>1078</v>
      </c>
      <c r="C13" s="27" t="s">
        <v>689</v>
      </c>
    </row>
    <row r="14" spans="1:9" x14ac:dyDescent="0.25">
      <c r="A14" s="28" t="str">
        <f t="shared" si="0"/>
        <v>AA0</v>
      </c>
      <c r="B14" s="27" t="s">
        <v>1079</v>
      </c>
      <c r="C14" s="27" t="s">
        <v>690</v>
      </c>
    </row>
    <row r="15" spans="1:9" x14ac:dyDescent="0.25">
      <c r="A15" s="28" t="str">
        <f t="shared" si="0"/>
        <v>TAC</v>
      </c>
      <c r="B15" s="27" t="s">
        <v>1080</v>
      </c>
      <c r="C15" s="27" t="s">
        <v>691</v>
      </c>
    </row>
    <row r="16" spans="1:9" x14ac:dyDescent="0.25">
      <c r="A16" s="28" t="str">
        <f t="shared" si="0"/>
        <v>MTR</v>
      </c>
      <c r="B16" s="27" t="s">
        <v>1081</v>
      </c>
      <c r="C16" s="27" t="s">
        <v>692</v>
      </c>
    </row>
    <row r="17" spans="1:3" x14ac:dyDescent="0.25">
      <c r="A17" s="28" t="str">
        <f t="shared" si="0"/>
        <v>OX0</v>
      </c>
      <c r="B17" s="27" t="s">
        <v>1082</v>
      </c>
      <c r="C17" s="27" t="s">
        <v>693</v>
      </c>
    </row>
    <row r="18" spans="1:3" x14ac:dyDescent="0.25">
      <c r="A18" s="28" t="str">
        <f t="shared" si="0"/>
        <v>PH0</v>
      </c>
      <c r="B18" s="27" t="s">
        <v>1083</v>
      </c>
      <c r="C18" s="27" t="s">
        <v>695</v>
      </c>
    </row>
    <row r="19" spans="1:3" x14ac:dyDescent="0.25">
      <c r="A19" s="28" t="str">
        <f t="shared" si="0"/>
        <v>RAC</v>
      </c>
      <c r="B19" s="27" t="s">
        <v>1084</v>
      </c>
      <c r="C19" s="27" t="s">
        <v>697</v>
      </c>
    </row>
    <row r="20" spans="1:3" x14ac:dyDescent="0.25">
      <c r="A20" s="28" t="str">
        <f t="shared" si="0"/>
        <v>RX0</v>
      </c>
      <c r="B20" s="27" t="s">
        <v>1085</v>
      </c>
      <c r="C20" s="27" t="s">
        <v>699</v>
      </c>
    </row>
    <row r="21" spans="1:3" x14ac:dyDescent="0.25">
      <c r="A21" s="28" t="str">
        <f t="shared" si="0"/>
        <v>TI0</v>
      </c>
      <c r="B21" s="27" t="s">
        <v>1086</v>
      </c>
      <c r="C21" s="27" t="s">
        <v>701</v>
      </c>
    </row>
    <row r="22" spans="1:3" x14ac:dyDescent="0.25">
      <c r="A22" s="28" t="str">
        <f t="shared" si="0"/>
        <v>TS0</v>
      </c>
      <c r="B22" s="27" t="s">
        <v>1087</v>
      </c>
      <c r="C22" s="27" t="s">
        <v>703</v>
      </c>
    </row>
    <row r="23" spans="1:3" x14ac:dyDescent="0.25">
      <c r="A23" s="28" t="str">
        <f t="shared" si="0"/>
        <v>TU0</v>
      </c>
      <c r="B23" s="27" t="s">
        <v>1088</v>
      </c>
      <c r="C23" s="27" t="s">
        <v>705</v>
      </c>
    </row>
    <row r="24" spans="1:3" x14ac:dyDescent="0.25">
      <c r="A24" s="28" t="str">
        <f t="shared" si="0"/>
        <v/>
      </c>
      <c r="B24" s="27" t="s">
        <v>1089</v>
      </c>
      <c r="C24" s="27" t="s">
        <v>706</v>
      </c>
    </row>
    <row r="25" spans="1:3" x14ac:dyDescent="0.25">
      <c r="A25" s="28" t="str">
        <f t="shared" si="0"/>
        <v>AUT</v>
      </c>
      <c r="B25" s="27" t="s">
        <v>1090</v>
      </c>
      <c r="C25" s="27" t="s">
        <v>707</v>
      </c>
    </row>
    <row r="26" spans="1:3" x14ac:dyDescent="0.25">
      <c r="A26" s="28" t="str">
        <f t="shared" si="0"/>
        <v>PLN</v>
      </c>
      <c r="B26" s="27" t="s">
        <v>1091</v>
      </c>
      <c r="C26" s="27" t="s">
        <v>708</v>
      </c>
    </row>
    <row r="27" spans="1:3" x14ac:dyDescent="0.25">
      <c r="A27" s="28" t="str">
        <f t="shared" si="0"/>
        <v>RR0</v>
      </c>
      <c r="B27" s="27" t="s">
        <v>1092</v>
      </c>
      <c r="C27" s="27" t="s">
        <v>709</v>
      </c>
    </row>
    <row r="28" spans="1:3" x14ac:dyDescent="0.25">
      <c r="A28" s="28" t="str">
        <f t="shared" si="0"/>
        <v>PVW</v>
      </c>
      <c r="B28" s="27" t="s">
        <v>1093</v>
      </c>
      <c r="C28" s="27" t="s">
        <v>710</v>
      </c>
    </row>
    <row r="29" spans="1:3" x14ac:dyDescent="0.25">
      <c r="A29" s="28" t="str">
        <f t="shared" si="0"/>
        <v>PLC</v>
      </c>
      <c r="B29" s="27" t="s">
        <v>1094</v>
      </c>
      <c r="C29" s="27" t="s">
        <v>711</v>
      </c>
    </row>
    <row r="30" spans="1:3" x14ac:dyDescent="0.25">
      <c r="A30" s="28" t="str">
        <f t="shared" si="0"/>
        <v>VT0</v>
      </c>
      <c r="B30" s="27" t="s">
        <v>1095</v>
      </c>
      <c r="C30" s="27" t="s">
        <v>712</v>
      </c>
    </row>
    <row r="31" spans="1:3" x14ac:dyDescent="0.25">
      <c r="A31" s="28" t="str">
        <f t="shared" si="0"/>
        <v>VS0</v>
      </c>
      <c r="B31" s="27" t="s">
        <v>1096</v>
      </c>
      <c r="C31" s="27" t="s">
        <v>713</v>
      </c>
    </row>
    <row r="32" spans="1:3" x14ac:dyDescent="0.25">
      <c r="A32" s="28" t="str">
        <f t="shared" si="0"/>
        <v/>
      </c>
      <c r="B32" s="27" t="s">
        <v>1097</v>
      </c>
      <c r="C32" s="27" t="s">
        <v>714</v>
      </c>
    </row>
    <row r="33" spans="1:3" x14ac:dyDescent="0.25">
      <c r="A33" s="28" t="str">
        <f t="shared" si="0"/>
        <v>CAB</v>
      </c>
      <c r="B33" s="27" t="s">
        <v>1098</v>
      </c>
      <c r="C33" s="27" t="s">
        <v>715</v>
      </c>
    </row>
    <row r="34" spans="1:3" x14ac:dyDescent="0.25">
      <c r="A34" s="28" t="str">
        <f t="shared" si="0"/>
        <v>FT3</v>
      </c>
      <c r="B34" s="27" t="s">
        <v>1099</v>
      </c>
      <c r="C34" s="27" t="s">
        <v>716</v>
      </c>
    </row>
    <row r="35" spans="1:3" x14ac:dyDescent="0.25">
      <c r="A35" s="28" t="str">
        <f t="shared" si="0"/>
        <v>FTE</v>
      </c>
      <c r="B35" s="27" t="s">
        <v>1100</v>
      </c>
      <c r="C35" s="27" t="s">
        <v>717</v>
      </c>
    </row>
    <row r="36" spans="1:3" x14ac:dyDescent="0.25">
      <c r="A36" s="28" t="str">
        <f t="shared" si="0"/>
        <v>FT0</v>
      </c>
      <c r="B36" s="27" t="s">
        <v>1101</v>
      </c>
      <c r="C36" s="27" t="s">
        <v>718</v>
      </c>
    </row>
    <row r="37" spans="1:3" x14ac:dyDescent="0.25">
      <c r="A37" s="28" t="str">
        <f t="shared" si="0"/>
        <v>FT2</v>
      </c>
      <c r="B37" s="27" t="s">
        <v>1102</v>
      </c>
      <c r="C37" s="27" t="s">
        <v>719</v>
      </c>
    </row>
    <row r="38" spans="1:3" x14ac:dyDescent="0.25">
      <c r="A38" s="28" t="str">
        <f t="shared" si="0"/>
        <v>FT1</v>
      </c>
      <c r="B38" s="27" t="s">
        <v>1103</v>
      </c>
      <c r="C38" s="27" t="s">
        <v>720</v>
      </c>
    </row>
    <row r="39" spans="1:3" x14ac:dyDescent="0.25">
      <c r="A39" s="28" t="str">
        <f t="shared" si="0"/>
        <v>FTO</v>
      </c>
      <c r="B39" s="27" t="s">
        <v>1104</v>
      </c>
      <c r="C39" s="27" t="s">
        <v>721</v>
      </c>
    </row>
    <row r="40" spans="1:3" x14ac:dyDescent="0.25">
      <c r="A40" s="28" t="str">
        <f t="shared" si="0"/>
        <v/>
      </c>
      <c r="B40" s="27" t="s">
        <v>1105</v>
      </c>
      <c r="C40" s="27" t="s">
        <v>722</v>
      </c>
    </row>
    <row r="41" spans="1:3" x14ac:dyDescent="0.25">
      <c r="A41" s="28" t="str">
        <f t="shared" si="0"/>
        <v>CDR</v>
      </c>
      <c r="B41" s="27" t="s">
        <v>1106</v>
      </c>
      <c r="C41" s="27" t="s">
        <v>723</v>
      </c>
    </row>
    <row r="42" spans="1:3" x14ac:dyDescent="0.25">
      <c r="A42" s="28" t="str">
        <f t="shared" si="0"/>
        <v>BH0</v>
      </c>
      <c r="B42" s="27" t="s">
        <v>1107</v>
      </c>
      <c r="C42" s="27" t="s">
        <v>724</v>
      </c>
    </row>
    <row r="43" spans="1:3" x14ac:dyDescent="0.25">
      <c r="A43" s="28" t="str">
        <f t="shared" si="0"/>
        <v>CNC</v>
      </c>
      <c r="B43" s="27" t="s">
        <v>1108</v>
      </c>
      <c r="C43" s="27" t="s">
        <v>725</v>
      </c>
    </row>
    <row r="44" spans="1:3" x14ac:dyDescent="0.25">
      <c r="A44" s="28" t="str">
        <f t="shared" si="0"/>
        <v>ITM</v>
      </c>
      <c r="B44" s="27" t="s">
        <v>1109</v>
      </c>
      <c r="C44" s="27" t="s">
        <v>726</v>
      </c>
    </row>
    <row r="45" spans="1:3" x14ac:dyDescent="0.25">
      <c r="A45" s="28" t="str">
        <f t="shared" si="0"/>
        <v>D50</v>
      </c>
      <c r="B45" s="27" t="s">
        <v>1110</v>
      </c>
      <c r="C45" s="27" t="s">
        <v>727</v>
      </c>
    </row>
    <row r="46" spans="1:3" x14ac:dyDescent="0.25">
      <c r="A46" s="28" t="str">
        <f t="shared" si="0"/>
        <v/>
      </c>
      <c r="B46" s="27" t="s">
        <v>1111</v>
      </c>
      <c r="C46" s="27" t="s">
        <v>728</v>
      </c>
    </row>
    <row r="47" spans="1:3" x14ac:dyDescent="0.25">
      <c r="A47" s="28" t="str">
        <f t="shared" si="0"/>
        <v>CD0</v>
      </c>
      <c r="B47" s="27" t="s">
        <v>1112</v>
      </c>
      <c r="C47" s="27" t="s">
        <v>729</v>
      </c>
    </row>
    <row r="48" spans="1:3" x14ac:dyDescent="0.25">
      <c r="A48" s="28" t="str">
        <f t="shared" si="0"/>
        <v>CCL</v>
      </c>
      <c r="B48" s="27" t="s">
        <v>1113</v>
      </c>
      <c r="C48" s="27" t="s">
        <v>730</v>
      </c>
    </row>
    <row r="49" spans="1:3" x14ac:dyDescent="0.25">
      <c r="A49" s="28" t="str">
        <f t="shared" si="0"/>
        <v>CN4</v>
      </c>
      <c r="B49" s="27" t="s">
        <v>1114</v>
      </c>
      <c r="C49" s="27" t="s">
        <v>731</v>
      </c>
    </row>
    <row r="50" spans="1:3" x14ac:dyDescent="0.25">
      <c r="A50" s="28" t="str">
        <f t="shared" si="0"/>
        <v>GRM</v>
      </c>
      <c r="B50" s="27" t="s">
        <v>1115</v>
      </c>
      <c r="C50" s="27" t="s">
        <v>732</v>
      </c>
    </row>
    <row r="51" spans="1:3" x14ac:dyDescent="0.25">
      <c r="A51" s="28" t="str">
        <f t="shared" si="0"/>
        <v>FC0</v>
      </c>
      <c r="B51" s="27" t="s">
        <v>1116</v>
      </c>
      <c r="C51" s="27" t="s">
        <v>733</v>
      </c>
    </row>
    <row r="52" spans="1:3" x14ac:dyDescent="0.25">
      <c r="A52" s="28" t="str">
        <f t="shared" si="0"/>
        <v>CDM</v>
      </c>
      <c r="B52" s="27" t="s">
        <v>1117</v>
      </c>
      <c r="C52" s="27" t="s">
        <v>734</v>
      </c>
    </row>
    <row r="53" spans="1:3" x14ac:dyDescent="0.25">
      <c r="A53" s="28" t="str">
        <f t="shared" si="0"/>
        <v>JDL</v>
      </c>
      <c r="B53" s="27" t="s">
        <v>1118</v>
      </c>
      <c r="C53" s="27" t="s">
        <v>735</v>
      </c>
    </row>
    <row r="54" spans="1:3" x14ac:dyDescent="0.25">
      <c r="A54" s="28" t="str">
        <f t="shared" si="0"/>
        <v>MF0</v>
      </c>
      <c r="B54" s="27" t="s">
        <v>1119</v>
      </c>
      <c r="C54" s="27" t="s">
        <v>736</v>
      </c>
    </row>
    <row r="55" spans="1:3" x14ac:dyDescent="0.25">
      <c r="A55" s="28" t="str">
        <f t="shared" si="0"/>
        <v>ME0</v>
      </c>
      <c r="B55" s="27" t="s">
        <v>1120</v>
      </c>
      <c r="C55" s="27" t="s">
        <v>737</v>
      </c>
    </row>
    <row r="56" spans="1:3" x14ac:dyDescent="0.25">
      <c r="A56" s="28" t="str">
        <f t="shared" si="0"/>
        <v>PO0</v>
      </c>
      <c r="B56" s="27" t="s">
        <v>1121</v>
      </c>
      <c r="C56" s="27" t="s">
        <v>738</v>
      </c>
    </row>
    <row r="57" spans="1:3" x14ac:dyDescent="0.25">
      <c r="A57" s="28" t="str">
        <f t="shared" si="0"/>
        <v>PRG</v>
      </c>
      <c r="B57" s="27" t="s">
        <v>1122</v>
      </c>
      <c r="C57" s="27" t="s">
        <v>739</v>
      </c>
    </row>
    <row r="58" spans="1:3" x14ac:dyDescent="0.25">
      <c r="A58" s="28" t="str">
        <f t="shared" si="0"/>
        <v>NR0</v>
      </c>
      <c r="B58" s="27" t="s">
        <v>1123</v>
      </c>
      <c r="C58" s="27" t="s">
        <v>741</v>
      </c>
    </row>
    <row r="59" spans="1:3" x14ac:dyDescent="0.25">
      <c r="A59" s="28" t="str">
        <f t="shared" si="0"/>
        <v>SF0</v>
      </c>
      <c r="B59" s="27" t="s">
        <v>1124</v>
      </c>
      <c r="C59" s="27" t="s">
        <v>743</v>
      </c>
    </row>
    <row r="60" spans="1:3" x14ac:dyDescent="0.25">
      <c r="A60" s="28" t="str">
        <f t="shared" si="0"/>
        <v/>
      </c>
      <c r="B60" s="27" t="s">
        <v>1125</v>
      </c>
      <c r="C60" s="27" t="s">
        <v>744</v>
      </c>
    </row>
    <row r="61" spans="1:3" x14ac:dyDescent="0.25">
      <c r="A61" s="28" t="str">
        <f t="shared" si="0"/>
        <v>COM</v>
      </c>
      <c r="B61" s="27" t="s">
        <v>1126</v>
      </c>
      <c r="C61" s="27" t="s">
        <v>745</v>
      </c>
    </row>
    <row r="62" spans="1:3" x14ac:dyDescent="0.25">
      <c r="A62" s="28" t="str">
        <f t="shared" si="0"/>
        <v>CE0</v>
      </c>
      <c r="B62" s="27" t="s">
        <v>1127</v>
      </c>
      <c r="C62" s="27" t="s">
        <v>746</v>
      </c>
    </row>
    <row r="63" spans="1:3" x14ac:dyDescent="0.25">
      <c r="A63" s="28" t="str">
        <f t="shared" si="0"/>
        <v>CM0</v>
      </c>
      <c r="B63" s="27" t="s">
        <v>1128</v>
      </c>
      <c r="C63" s="27" t="s">
        <v>747</v>
      </c>
    </row>
    <row r="64" spans="1:3" x14ac:dyDescent="0.25">
      <c r="A64" s="28" t="str">
        <f t="shared" si="0"/>
        <v/>
      </c>
      <c r="B64" s="27" t="s">
        <v>1129</v>
      </c>
      <c r="C64" s="27" t="s">
        <v>748</v>
      </c>
    </row>
    <row r="65" spans="1:3" x14ac:dyDescent="0.25">
      <c r="A65" s="28" t="str">
        <f t="shared" si="0"/>
        <v>ELT</v>
      </c>
      <c r="B65" s="27" t="s">
        <v>1130</v>
      </c>
      <c r="C65" s="27" t="s">
        <v>749</v>
      </c>
    </row>
    <row r="66" spans="1:3" x14ac:dyDescent="0.25">
      <c r="A66" s="28" t="str">
        <f t="shared" si="0"/>
        <v>AEL</v>
      </c>
      <c r="B66" s="27" t="s">
        <v>1131</v>
      </c>
      <c r="C66" s="27" t="s">
        <v>750</v>
      </c>
    </row>
    <row r="67" spans="1:3" x14ac:dyDescent="0.25">
      <c r="A67" s="28" t="str">
        <f t="shared" si="0"/>
        <v>AT4</v>
      </c>
      <c r="B67" s="27" t="s">
        <v>1132</v>
      </c>
      <c r="C67" s="27" t="s">
        <v>751</v>
      </c>
    </row>
    <row r="68" spans="1:3" x14ac:dyDescent="0.25">
      <c r="A68" s="28" t="str">
        <f t="shared" ref="A68:A131" si="1">IFERROR(IF(FIND("_",C68)=4, LEFT(C68, 3),""), "")</f>
        <v>PLH</v>
      </c>
      <c r="B68" s="27" t="s">
        <v>1133</v>
      </c>
      <c r="C68" s="27" t="s">
        <v>752</v>
      </c>
    </row>
    <row r="69" spans="1:3" x14ac:dyDescent="0.25">
      <c r="A69" s="28" t="str">
        <f t="shared" si="1"/>
        <v>PLA</v>
      </c>
      <c r="B69" s="27" t="s">
        <v>1026</v>
      </c>
      <c r="C69" s="27" t="s">
        <v>753</v>
      </c>
    </row>
    <row r="70" spans="1:3" x14ac:dyDescent="0.25">
      <c r="A70" s="28" t="str">
        <f t="shared" si="1"/>
        <v>BTA</v>
      </c>
      <c r="B70" s="27" t="s">
        <v>1134</v>
      </c>
      <c r="C70" s="27" t="s">
        <v>754</v>
      </c>
    </row>
    <row r="71" spans="1:3" x14ac:dyDescent="0.25">
      <c r="A71" s="28" t="str">
        <f t="shared" si="1"/>
        <v>ICP</v>
      </c>
      <c r="B71" s="27" t="s">
        <v>1135</v>
      </c>
      <c r="C71" s="27" t="s">
        <v>755</v>
      </c>
    </row>
    <row r="72" spans="1:3" x14ac:dyDescent="0.25">
      <c r="A72" s="28" t="str">
        <f t="shared" si="1"/>
        <v>AT5</v>
      </c>
      <c r="B72" s="27" t="s">
        <v>1027</v>
      </c>
      <c r="C72" s="27" t="s">
        <v>756</v>
      </c>
    </row>
    <row r="73" spans="1:3" x14ac:dyDescent="0.25">
      <c r="A73" s="28" t="str">
        <f t="shared" si="1"/>
        <v>ALT</v>
      </c>
      <c r="B73" s="27" t="s">
        <v>1136</v>
      </c>
      <c r="C73" s="27" t="s">
        <v>757</v>
      </c>
    </row>
    <row r="74" spans="1:3" x14ac:dyDescent="0.25">
      <c r="A74" s="28" t="str">
        <f t="shared" si="1"/>
        <v>EFT</v>
      </c>
      <c r="B74" s="27" t="s">
        <v>1137</v>
      </c>
      <c r="C74" s="27" t="s">
        <v>758</v>
      </c>
    </row>
    <row r="75" spans="1:3" x14ac:dyDescent="0.25">
      <c r="A75" s="28" t="str">
        <f t="shared" si="1"/>
        <v>DS0</v>
      </c>
      <c r="B75" s="27" t="s">
        <v>1138</v>
      </c>
      <c r="C75" s="27" t="s">
        <v>759</v>
      </c>
    </row>
    <row r="76" spans="1:3" x14ac:dyDescent="0.25">
      <c r="A76" s="28" t="str">
        <f t="shared" si="1"/>
        <v>ELP</v>
      </c>
      <c r="B76" s="27" t="s">
        <v>1139</v>
      </c>
      <c r="C76" s="27" t="s">
        <v>760</v>
      </c>
    </row>
    <row r="77" spans="1:3" x14ac:dyDescent="0.25">
      <c r="A77" s="28" t="str">
        <f t="shared" si="1"/>
        <v>EN2</v>
      </c>
      <c r="B77" s="27" t="s">
        <v>1140</v>
      </c>
      <c r="C77" s="27" t="s">
        <v>761</v>
      </c>
    </row>
    <row r="78" spans="1:3" x14ac:dyDescent="0.25">
      <c r="A78" s="28" t="str">
        <f t="shared" si="1"/>
        <v>EN3</v>
      </c>
      <c r="B78" s="27" t="s">
        <v>1028</v>
      </c>
      <c r="C78" s="27" t="s">
        <v>762</v>
      </c>
    </row>
    <row r="79" spans="1:3" x14ac:dyDescent="0.25">
      <c r="A79" s="28" t="str">
        <f t="shared" si="1"/>
        <v>EN1</v>
      </c>
      <c r="B79" s="27" t="s">
        <v>1029</v>
      </c>
      <c r="C79" s="27" t="s">
        <v>763</v>
      </c>
    </row>
    <row r="80" spans="1:3" x14ac:dyDescent="0.25">
      <c r="A80" s="28" t="str">
        <f t="shared" si="1"/>
        <v>REC</v>
      </c>
      <c r="B80" s="27" t="s">
        <v>1141</v>
      </c>
      <c r="C80" s="27" t="s">
        <v>764</v>
      </c>
    </row>
    <row r="81" spans="1:3" x14ac:dyDescent="0.25">
      <c r="A81" s="28" t="str">
        <f t="shared" si="1"/>
        <v>EIC</v>
      </c>
      <c r="B81" s="27" t="s">
        <v>1142</v>
      </c>
      <c r="C81" s="27" t="s">
        <v>765</v>
      </c>
    </row>
    <row r="82" spans="1:3" x14ac:dyDescent="0.25">
      <c r="A82" s="28" t="str">
        <f t="shared" si="1"/>
        <v>ROI</v>
      </c>
      <c r="B82" s="27" t="s">
        <v>1143</v>
      </c>
      <c r="C82" s="27" t="s">
        <v>766</v>
      </c>
    </row>
    <row r="83" spans="1:3" x14ac:dyDescent="0.25">
      <c r="A83" s="28" t="str">
        <f t="shared" si="1"/>
        <v>EA0</v>
      </c>
      <c r="B83" s="27" t="s">
        <v>1144</v>
      </c>
      <c r="C83" s="27" t="s">
        <v>767</v>
      </c>
    </row>
    <row r="84" spans="1:3" x14ac:dyDescent="0.25">
      <c r="A84" s="28" t="str">
        <f t="shared" si="1"/>
        <v>EAT</v>
      </c>
      <c r="B84" s="27" t="s">
        <v>1145</v>
      </c>
      <c r="C84" s="27" t="s">
        <v>769</v>
      </c>
    </row>
    <row r="85" spans="1:3" x14ac:dyDescent="0.25">
      <c r="A85" s="28" t="str">
        <f t="shared" si="1"/>
        <v>EBT</v>
      </c>
      <c r="B85" s="27" t="s">
        <v>1146</v>
      </c>
      <c r="C85" s="27" t="s">
        <v>771</v>
      </c>
    </row>
    <row r="86" spans="1:3" x14ac:dyDescent="0.25">
      <c r="A86" s="28" t="str">
        <f t="shared" si="1"/>
        <v>FSC</v>
      </c>
      <c r="B86" s="27" t="s">
        <v>1147</v>
      </c>
      <c r="C86" s="27" t="s">
        <v>773</v>
      </c>
    </row>
    <row r="87" spans="1:3" x14ac:dyDescent="0.25">
      <c r="A87" s="28" t="str">
        <f t="shared" si="1"/>
        <v>GE0</v>
      </c>
      <c r="B87" s="27" t="s">
        <v>1030</v>
      </c>
      <c r="C87" s="27" t="s">
        <v>775</v>
      </c>
    </row>
    <row r="88" spans="1:3" x14ac:dyDescent="0.25">
      <c r="A88" s="28" t="str">
        <f t="shared" si="1"/>
        <v>BTB</v>
      </c>
      <c r="B88" s="27" t="s">
        <v>1148</v>
      </c>
      <c r="C88" s="27" t="s">
        <v>777</v>
      </c>
    </row>
    <row r="89" spans="1:3" x14ac:dyDescent="0.25">
      <c r="A89" s="28" t="str">
        <f t="shared" si="1"/>
        <v>CCN</v>
      </c>
      <c r="B89" s="27" t="s">
        <v>1149</v>
      </c>
      <c r="C89" s="27" t="s">
        <v>779</v>
      </c>
    </row>
    <row r="90" spans="1:3" x14ac:dyDescent="0.25">
      <c r="A90" s="28" t="str">
        <f t="shared" si="1"/>
        <v>PC0</v>
      </c>
      <c r="B90" s="27" t="s">
        <v>1150</v>
      </c>
      <c r="C90" s="27" t="s">
        <v>781</v>
      </c>
    </row>
    <row r="91" spans="1:3" x14ac:dyDescent="0.25">
      <c r="A91" s="28" t="str">
        <f t="shared" si="1"/>
        <v>POT</v>
      </c>
      <c r="B91" s="27" t="s">
        <v>1151</v>
      </c>
      <c r="C91" s="27" t="s">
        <v>783</v>
      </c>
    </row>
    <row r="92" spans="1:3" x14ac:dyDescent="0.25">
      <c r="A92" s="28" t="str">
        <f t="shared" si="1"/>
        <v>AT6</v>
      </c>
      <c r="B92" s="27" t="s">
        <v>1152</v>
      </c>
      <c r="C92" s="27" t="s">
        <v>785</v>
      </c>
    </row>
    <row r="93" spans="1:3" x14ac:dyDescent="0.25">
      <c r="A93" s="28" t="str">
        <f t="shared" si="1"/>
        <v>UP1</v>
      </c>
      <c r="B93" s="27" t="s">
        <v>1024</v>
      </c>
      <c r="C93" s="27" t="s">
        <v>787</v>
      </c>
    </row>
    <row r="94" spans="1:3" x14ac:dyDescent="0.25">
      <c r="A94" s="28" t="str">
        <f t="shared" si="1"/>
        <v>SS0</v>
      </c>
      <c r="B94" s="27" t="s">
        <v>1153</v>
      </c>
      <c r="C94" s="27" t="s">
        <v>789</v>
      </c>
    </row>
    <row r="95" spans="1:3" x14ac:dyDescent="0.25">
      <c r="A95" s="28" t="str">
        <f t="shared" si="1"/>
        <v>AT2</v>
      </c>
      <c r="B95" s="27" t="s">
        <v>1154</v>
      </c>
      <c r="C95" s="27" t="s">
        <v>791</v>
      </c>
    </row>
    <row r="96" spans="1:3" x14ac:dyDescent="0.25">
      <c r="A96" s="28" t="str">
        <f t="shared" si="1"/>
        <v>TR0</v>
      </c>
      <c r="B96" s="27" t="s">
        <v>1025</v>
      </c>
      <c r="C96" s="27" t="s">
        <v>793</v>
      </c>
    </row>
    <row r="97" spans="1:3" x14ac:dyDescent="0.25">
      <c r="A97" s="28" t="str">
        <f t="shared" si="1"/>
        <v>BAT</v>
      </c>
      <c r="B97" s="27" t="s">
        <v>1155</v>
      </c>
      <c r="C97" s="27" t="s">
        <v>795</v>
      </c>
    </row>
    <row r="98" spans="1:3" x14ac:dyDescent="0.25">
      <c r="A98" s="28" t="str">
        <f t="shared" si="1"/>
        <v/>
      </c>
      <c r="B98" s="27" t="s">
        <v>1156</v>
      </c>
      <c r="C98" s="27" t="s">
        <v>796</v>
      </c>
    </row>
    <row r="99" spans="1:3" x14ac:dyDescent="0.25">
      <c r="A99" s="28" t="str">
        <f t="shared" si="1"/>
        <v>ENR</v>
      </c>
      <c r="B99" s="27" t="s">
        <v>1157</v>
      </c>
      <c r="C99" s="27" t="s">
        <v>797</v>
      </c>
    </row>
    <row r="100" spans="1:3" x14ac:dyDescent="0.25">
      <c r="A100" s="28" t="str">
        <f t="shared" si="1"/>
        <v>AER</v>
      </c>
      <c r="B100" s="27" t="s">
        <v>1158</v>
      </c>
      <c r="C100" s="27" t="s">
        <v>798</v>
      </c>
    </row>
    <row r="101" spans="1:3" x14ac:dyDescent="0.25">
      <c r="A101" s="28" t="str">
        <f t="shared" si="1"/>
        <v>EPS</v>
      </c>
      <c r="B101" s="27" t="s">
        <v>1159</v>
      </c>
      <c r="C101" s="27" t="s">
        <v>799</v>
      </c>
    </row>
    <row r="102" spans="1:3" x14ac:dyDescent="0.25">
      <c r="A102" s="28" t="str">
        <f t="shared" si="1"/>
        <v>PLS</v>
      </c>
      <c r="B102" s="27" t="s">
        <v>1160</v>
      </c>
      <c r="C102" s="27" t="s">
        <v>800</v>
      </c>
    </row>
    <row r="103" spans="1:3" x14ac:dyDescent="0.25">
      <c r="A103" s="28" t="str">
        <f t="shared" si="1"/>
        <v>TG0</v>
      </c>
      <c r="B103" s="27" t="s">
        <v>1161</v>
      </c>
      <c r="C103" s="27" t="s">
        <v>801</v>
      </c>
    </row>
    <row r="104" spans="1:3" x14ac:dyDescent="0.25">
      <c r="A104" s="28" t="str">
        <f t="shared" si="1"/>
        <v/>
      </c>
      <c r="B104" s="27" t="s">
        <v>1162</v>
      </c>
      <c r="C104" s="27" t="s">
        <v>802</v>
      </c>
    </row>
    <row r="105" spans="1:3" x14ac:dyDescent="0.25">
      <c r="A105" s="28" t="str">
        <f t="shared" si="1"/>
        <v>EQR</v>
      </c>
      <c r="B105" s="27" t="s">
        <v>1163</v>
      </c>
      <c r="C105" s="27" t="s">
        <v>803</v>
      </c>
    </row>
    <row r="106" spans="1:3" x14ac:dyDescent="0.25">
      <c r="A106" s="28" t="str">
        <f t="shared" si="1"/>
        <v>GT0</v>
      </c>
      <c r="B106" s="27" t="s">
        <v>1164</v>
      </c>
      <c r="C106" s="27" t="s">
        <v>804</v>
      </c>
    </row>
    <row r="107" spans="1:3" x14ac:dyDescent="0.25">
      <c r="A107" s="28" t="str">
        <f t="shared" si="1"/>
        <v>PM0</v>
      </c>
      <c r="B107" s="27" t="s">
        <v>1165</v>
      </c>
      <c r="C107" s="27" t="s">
        <v>805</v>
      </c>
    </row>
    <row r="108" spans="1:3" x14ac:dyDescent="0.25">
      <c r="A108" s="28" t="str">
        <f t="shared" si="1"/>
        <v>PM2</v>
      </c>
      <c r="B108" s="27" t="s">
        <v>1166</v>
      </c>
      <c r="C108" s="27" t="s">
        <v>806</v>
      </c>
    </row>
    <row r="109" spans="1:3" x14ac:dyDescent="0.25">
      <c r="A109" s="28" t="str">
        <f t="shared" si="1"/>
        <v>PM9</v>
      </c>
      <c r="B109" s="27" t="s">
        <v>1167</v>
      </c>
      <c r="C109" s="27" t="s">
        <v>807</v>
      </c>
    </row>
    <row r="110" spans="1:3" x14ac:dyDescent="0.25">
      <c r="A110" s="28" t="str">
        <f t="shared" si="1"/>
        <v>PMC</v>
      </c>
      <c r="B110" s="27" t="s">
        <v>1168</v>
      </c>
      <c r="C110" s="27" t="s">
        <v>808</v>
      </c>
    </row>
    <row r="111" spans="1:3" x14ac:dyDescent="0.25">
      <c r="A111" s="28" t="str">
        <f t="shared" si="1"/>
        <v>PMD</v>
      </c>
      <c r="B111" s="27" t="s">
        <v>1169</v>
      </c>
      <c r="C111" s="27" t="s">
        <v>809</v>
      </c>
    </row>
    <row r="112" spans="1:3" x14ac:dyDescent="0.25">
      <c r="A112" s="28" t="str">
        <f t="shared" si="1"/>
        <v>GPR</v>
      </c>
      <c r="B112" s="27" t="s">
        <v>1170</v>
      </c>
      <c r="C112" s="27" t="s">
        <v>810</v>
      </c>
    </row>
    <row r="113" spans="1:3" x14ac:dyDescent="0.25">
      <c r="A113" s="28" t="str">
        <f t="shared" si="1"/>
        <v>PMI</v>
      </c>
      <c r="B113" s="27" t="s">
        <v>1171</v>
      </c>
      <c r="C113" s="27" t="s">
        <v>811</v>
      </c>
    </row>
    <row r="114" spans="1:3" x14ac:dyDescent="0.25">
      <c r="A114" s="28" t="str">
        <f t="shared" si="1"/>
        <v>PM1</v>
      </c>
      <c r="B114" s="27" t="s">
        <v>1172</v>
      </c>
      <c r="C114" s="27" t="s">
        <v>812</v>
      </c>
    </row>
    <row r="115" spans="1:3" x14ac:dyDescent="0.25">
      <c r="A115" s="28" t="str">
        <f t="shared" si="1"/>
        <v>PM8</v>
      </c>
      <c r="B115" s="27" t="s">
        <v>1173</v>
      </c>
      <c r="C115" s="27" t="s">
        <v>813</v>
      </c>
    </row>
    <row r="116" spans="1:3" x14ac:dyDescent="0.25">
      <c r="A116" s="28" t="str">
        <f t="shared" si="1"/>
        <v>PMA</v>
      </c>
      <c r="B116" s="27" t="s">
        <v>1174</v>
      </c>
      <c r="C116" s="27" t="s">
        <v>814</v>
      </c>
    </row>
    <row r="117" spans="1:3" x14ac:dyDescent="0.25">
      <c r="A117" s="28" t="str">
        <f t="shared" si="1"/>
        <v>PM7</v>
      </c>
      <c r="B117" s="27" t="s">
        <v>1175</v>
      </c>
      <c r="C117" s="27" t="s">
        <v>815</v>
      </c>
    </row>
    <row r="118" spans="1:3" x14ac:dyDescent="0.25">
      <c r="A118" s="28" t="str">
        <f t="shared" si="1"/>
        <v>PMB</v>
      </c>
      <c r="B118" s="27" t="s">
        <v>1176</v>
      </c>
      <c r="C118" s="27" t="s">
        <v>816</v>
      </c>
    </row>
    <row r="119" spans="1:3" x14ac:dyDescent="0.25">
      <c r="A119" s="28" t="str">
        <f t="shared" si="1"/>
        <v>PM3</v>
      </c>
      <c r="B119" s="27" t="s">
        <v>1177</v>
      </c>
      <c r="C119" s="27" t="s">
        <v>817</v>
      </c>
    </row>
    <row r="120" spans="1:3" x14ac:dyDescent="0.25">
      <c r="A120" s="28" t="str">
        <f t="shared" si="1"/>
        <v>PM4</v>
      </c>
      <c r="B120" s="27" t="s">
        <v>1178</v>
      </c>
      <c r="C120" s="27" t="s">
        <v>818</v>
      </c>
    </row>
    <row r="121" spans="1:3" x14ac:dyDescent="0.25">
      <c r="A121" s="28" t="str">
        <f t="shared" si="1"/>
        <v>PM5</v>
      </c>
      <c r="B121" s="27" t="s">
        <v>1179</v>
      </c>
      <c r="C121" s="27" t="s">
        <v>819</v>
      </c>
    </row>
    <row r="122" spans="1:3" x14ac:dyDescent="0.25">
      <c r="A122" s="28" t="str">
        <f t="shared" si="1"/>
        <v>PM6</v>
      </c>
      <c r="B122" s="27" t="s">
        <v>1180</v>
      </c>
      <c r="C122" s="27" t="s">
        <v>820</v>
      </c>
    </row>
    <row r="123" spans="1:3" x14ac:dyDescent="0.25">
      <c r="A123" s="28" t="str">
        <f t="shared" si="1"/>
        <v>D51</v>
      </c>
      <c r="B123" s="27" t="s">
        <v>1181</v>
      </c>
      <c r="C123" s="27" t="s">
        <v>821</v>
      </c>
    </row>
    <row r="124" spans="1:3" x14ac:dyDescent="0.25">
      <c r="A124" s="28" t="str">
        <f t="shared" si="1"/>
        <v>CT0</v>
      </c>
      <c r="B124" s="27" t="s">
        <v>1182</v>
      </c>
      <c r="C124" s="27" t="s">
        <v>822</v>
      </c>
    </row>
    <row r="125" spans="1:3" x14ac:dyDescent="0.25">
      <c r="A125" s="28" t="str">
        <f t="shared" si="1"/>
        <v>CF0</v>
      </c>
      <c r="B125" s="27" t="s">
        <v>1183</v>
      </c>
      <c r="C125" s="27" t="s">
        <v>823</v>
      </c>
    </row>
    <row r="126" spans="1:3" x14ac:dyDescent="0.25">
      <c r="A126" s="28" t="str">
        <f t="shared" si="1"/>
        <v>EM1</v>
      </c>
      <c r="B126" s="27" t="s">
        <v>1184</v>
      </c>
      <c r="C126" s="27" t="s">
        <v>824</v>
      </c>
    </row>
    <row r="127" spans="1:3" x14ac:dyDescent="0.25">
      <c r="A127" s="28" t="str">
        <f t="shared" si="1"/>
        <v>MT0</v>
      </c>
      <c r="B127" s="27" t="s">
        <v>1185</v>
      </c>
      <c r="C127" s="27" t="s">
        <v>825</v>
      </c>
    </row>
    <row r="128" spans="1:3" x14ac:dyDescent="0.25">
      <c r="A128" s="28" t="str">
        <f t="shared" si="1"/>
        <v>MT1</v>
      </c>
      <c r="B128" s="27" t="s">
        <v>1186</v>
      </c>
      <c r="C128" s="27" t="s">
        <v>826</v>
      </c>
    </row>
    <row r="129" spans="1:3" x14ac:dyDescent="0.25">
      <c r="A129" s="28" t="str">
        <f t="shared" si="1"/>
        <v>MT2</v>
      </c>
      <c r="B129" s="27" t="s">
        <v>1187</v>
      </c>
      <c r="C129" s="27" t="s">
        <v>827</v>
      </c>
    </row>
    <row r="130" spans="1:3" x14ac:dyDescent="0.25">
      <c r="A130" s="28" t="str">
        <f t="shared" si="1"/>
        <v>RD0</v>
      </c>
      <c r="B130" s="27" t="s">
        <v>1188</v>
      </c>
      <c r="C130" s="27" t="s">
        <v>828</v>
      </c>
    </row>
    <row r="131" spans="1:3" x14ac:dyDescent="0.25">
      <c r="A131" s="28" t="str">
        <f t="shared" si="1"/>
        <v>TZR</v>
      </c>
      <c r="B131" s="27" t="s">
        <v>1189</v>
      </c>
      <c r="C131" s="27" t="s">
        <v>829</v>
      </c>
    </row>
    <row r="132" spans="1:3" x14ac:dyDescent="0.25">
      <c r="A132" s="28" t="str">
        <f t="shared" ref="A132:A195" si="2">IFERROR(IF(FIND("_",C132)=4, LEFT(C132, 3),""), "")</f>
        <v>FM0</v>
      </c>
      <c r="B132" s="27" t="s">
        <v>1190</v>
      </c>
      <c r="C132" s="27" t="s">
        <v>830</v>
      </c>
    </row>
    <row r="133" spans="1:3" x14ac:dyDescent="0.25">
      <c r="A133" s="28" t="str">
        <f t="shared" si="2"/>
        <v>TRV</v>
      </c>
      <c r="B133" s="27" t="s">
        <v>1191</v>
      </c>
      <c r="C133" s="27" t="s">
        <v>831</v>
      </c>
    </row>
    <row r="134" spans="1:3" x14ac:dyDescent="0.25">
      <c r="A134" s="28" t="str">
        <f t="shared" si="2"/>
        <v>VIB</v>
      </c>
      <c r="B134" s="27" t="s">
        <v>1192</v>
      </c>
      <c r="C134" s="27" t="s">
        <v>832</v>
      </c>
    </row>
    <row r="135" spans="1:3" x14ac:dyDescent="0.25">
      <c r="A135" s="28" t="str">
        <f t="shared" si="2"/>
        <v/>
      </c>
      <c r="B135" s="27" t="s">
        <v>1193</v>
      </c>
      <c r="C135" s="27" t="s">
        <v>833</v>
      </c>
    </row>
    <row r="136" spans="1:3" x14ac:dyDescent="0.25">
      <c r="A136" s="28" t="str">
        <f t="shared" si="2"/>
        <v>EXV</v>
      </c>
      <c r="B136" s="27" t="s">
        <v>1194</v>
      </c>
      <c r="C136" s="27" t="s">
        <v>834</v>
      </c>
    </row>
    <row r="137" spans="1:3" x14ac:dyDescent="0.25">
      <c r="A137" s="28" t="str">
        <f t="shared" si="2"/>
        <v>EM0</v>
      </c>
      <c r="B137" s="27" t="s">
        <v>1195</v>
      </c>
      <c r="C137" s="27" t="s">
        <v>835</v>
      </c>
    </row>
    <row r="138" spans="1:3" x14ac:dyDescent="0.25">
      <c r="A138" s="28" t="str">
        <f t="shared" si="2"/>
        <v>SEV</v>
      </c>
      <c r="B138" s="27" t="s">
        <v>1196</v>
      </c>
      <c r="C138" s="27" t="s">
        <v>836</v>
      </c>
    </row>
    <row r="139" spans="1:3" x14ac:dyDescent="0.25">
      <c r="A139" s="28" t="str">
        <f t="shared" si="2"/>
        <v>VEN</v>
      </c>
      <c r="B139" s="27" t="s">
        <v>1021</v>
      </c>
      <c r="C139" s="27" t="s">
        <v>837</v>
      </c>
    </row>
    <row r="140" spans="1:3" x14ac:dyDescent="0.25">
      <c r="A140" s="28" t="str">
        <f t="shared" si="2"/>
        <v/>
      </c>
      <c r="B140" s="27" t="s">
        <v>1197</v>
      </c>
      <c r="C140" s="27" t="s">
        <v>838</v>
      </c>
    </row>
    <row r="141" spans="1:3" x14ac:dyDescent="0.25">
      <c r="A141" s="28" t="str">
        <f t="shared" si="2"/>
        <v>JER</v>
      </c>
      <c r="B141" s="27" t="s">
        <v>1198</v>
      </c>
      <c r="C141" s="27" t="s">
        <v>839</v>
      </c>
    </row>
    <row r="142" spans="1:3" x14ac:dyDescent="0.25">
      <c r="A142" s="28" t="str">
        <f t="shared" si="2"/>
        <v>CAS</v>
      </c>
      <c r="B142" s="27" t="s">
        <v>1199</v>
      </c>
      <c r="C142" s="27" t="s">
        <v>840</v>
      </c>
    </row>
    <row r="143" spans="1:3" x14ac:dyDescent="0.25">
      <c r="A143" s="28" t="str">
        <f t="shared" si="2"/>
        <v>DEC</v>
      </c>
      <c r="B143" s="27" t="s">
        <v>1200</v>
      </c>
      <c r="C143" s="27" t="s">
        <v>841</v>
      </c>
    </row>
    <row r="144" spans="1:3" x14ac:dyDescent="0.25">
      <c r="A144" s="28" t="str">
        <f t="shared" si="2"/>
        <v>DIP</v>
      </c>
      <c r="B144" s="27" t="s">
        <v>1201</v>
      </c>
      <c r="C144" s="27" t="s">
        <v>842</v>
      </c>
    </row>
    <row r="145" spans="1:3" x14ac:dyDescent="0.25">
      <c r="A145" s="28" t="str">
        <f t="shared" si="2"/>
        <v>DIX</v>
      </c>
      <c r="B145" s="27" t="s">
        <v>1202</v>
      </c>
      <c r="C145" s="27" t="s">
        <v>843</v>
      </c>
    </row>
    <row r="146" spans="1:3" x14ac:dyDescent="0.25">
      <c r="A146" s="28" t="str">
        <f t="shared" si="2"/>
        <v>EST</v>
      </c>
      <c r="B146" s="27" t="s">
        <v>1203</v>
      </c>
      <c r="C146" s="27" t="s">
        <v>844</v>
      </c>
    </row>
    <row r="147" spans="1:3" x14ac:dyDescent="0.25">
      <c r="A147" s="28" t="str">
        <f t="shared" si="2"/>
        <v>FL0</v>
      </c>
      <c r="B147" s="27" t="s">
        <v>1204</v>
      </c>
      <c r="C147" s="27" t="s">
        <v>845</v>
      </c>
    </row>
    <row r="148" spans="1:3" x14ac:dyDescent="0.25">
      <c r="A148" s="28" t="str">
        <f t="shared" si="2"/>
        <v>GAL</v>
      </c>
      <c r="B148" s="27" t="s">
        <v>1205</v>
      </c>
      <c r="C148" s="27" t="s">
        <v>846</v>
      </c>
    </row>
    <row r="149" spans="1:3" x14ac:dyDescent="0.25">
      <c r="A149" s="28" t="str">
        <f t="shared" si="2"/>
        <v>MAG</v>
      </c>
      <c r="B149" s="27" t="s">
        <v>1206</v>
      </c>
      <c r="C149" s="27" t="s">
        <v>847</v>
      </c>
    </row>
    <row r="150" spans="1:3" x14ac:dyDescent="0.25">
      <c r="A150" s="28" t="str">
        <f t="shared" si="2"/>
        <v>PER</v>
      </c>
      <c r="B150" s="27" t="s">
        <v>1207</v>
      </c>
      <c r="C150" s="27" t="s">
        <v>848</v>
      </c>
    </row>
    <row r="151" spans="1:3" x14ac:dyDescent="0.25">
      <c r="A151" s="28" t="str">
        <f t="shared" si="2"/>
        <v>POU</v>
      </c>
      <c r="B151" s="27" t="s">
        <v>1208</v>
      </c>
      <c r="C151" s="27" t="s">
        <v>849</v>
      </c>
    </row>
    <row r="152" spans="1:3" x14ac:dyDescent="0.25">
      <c r="A152" s="28" t="str">
        <f t="shared" si="2"/>
        <v>VJ0</v>
      </c>
      <c r="B152" s="27" t="s">
        <v>1209</v>
      </c>
      <c r="C152" s="27" t="s">
        <v>850</v>
      </c>
    </row>
    <row r="153" spans="1:3" x14ac:dyDescent="0.25">
      <c r="A153" s="28" t="str">
        <f t="shared" si="2"/>
        <v>ZON</v>
      </c>
      <c r="B153" s="27" t="s">
        <v>1210</v>
      </c>
      <c r="C153" s="27" t="s">
        <v>852</v>
      </c>
    </row>
    <row r="154" spans="1:3" x14ac:dyDescent="0.25">
      <c r="A154" s="28" t="str">
        <f t="shared" si="2"/>
        <v/>
      </c>
      <c r="B154" s="27" t="s">
        <v>1211</v>
      </c>
      <c r="C154" s="27" t="s">
        <v>854</v>
      </c>
    </row>
    <row r="155" spans="1:3" x14ac:dyDescent="0.25">
      <c r="A155" s="28" t="str">
        <f t="shared" si="2"/>
        <v>LAB</v>
      </c>
      <c r="B155" s="27" t="s">
        <v>1212</v>
      </c>
      <c r="C155" s="27" t="s">
        <v>855</v>
      </c>
    </row>
    <row r="156" spans="1:3" x14ac:dyDescent="0.25">
      <c r="A156" s="28" t="str">
        <f t="shared" si="2"/>
        <v>ABA</v>
      </c>
      <c r="B156" s="27" t="s">
        <v>1213</v>
      </c>
      <c r="C156" s="27" t="s">
        <v>856</v>
      </c>
    </row>
    <row r="157" spans="1:3" x14ac:dyDescent="0.25">
      <c r="A157" s="28" t="str">
        <f t="shared" si="2"/>
        <v>TC0</v>
      </c>
      <c r="B157" s="27" t="s">
        <v>1214</v>
      </c>
      <c r="C157" s="27" t="s">
        <v>857</v>
      </c>
    </row>
    <row r="158" spans="1:3" x14ac:dyDescent="0.25">
      <c r="A158" s="28" t="str">
        <f t="shared" si="2"/>
        <v>LBA</v>
      </c>
      <c r="B158" s="27" t="s">
        <v>1215</v>
      </c>
      <c r="C158" s="27" t="s">
        <v>858</v>
      </c>
    </row>
    <row r="159" spans="1:3" x14ac:dyDescent="0.25">
      <c r="A159" s="28" t="str">
        <f t="shared" si="2"/>
        <v>ARM</v>
      </c>
      <c r="B159" s="27" t="s">
        <v>1216</v>
      </c>
      <c r="C159" s="27" t="s">
        <v>859</v>
      </c>
    </row>
    <row r="160" spans="1:3" x14ac:dyDescent="0.25">
      <c r="A160" s="28" t="str">
        <f t="shared" si="2"/>
        <v/>
      </c>
      <c r="B160" s="27" t="s">
        <v>1217</v>
      </c>
      <c r="C160" s="27" t="s">
        <v>860</v>
      </c>
    </row>
    <row r="161" spans="1:3" x14ac:dyDescent="0.25">
      <c r="A161" s="28" t="str">
        <f t="shared" si="2"/>
        <v>OBC</v>
      </c>
      <c r="B161" s="27" t="s">
        <v>1218</v>
      </c>
      <c r="C161" s="27" t="s">
        <v>861</v>
      </c>
    </row>
    <row r="162" spans="1:3" x14ac:dyDescent="0.25">
      <c r="A162" s="28" t="str">
        <f t="shared" si="2"/>
        <v>RQ4</v>
      </c>
      <c r="B162" s="27" t="s">
        <v>1219</v>
      </c>
      <c r="C162" s="27" t="s">
        <v>862</v>
      </c>
    </row>
    <row r="163" spans="1:3" x14ac:dyDescent="0.25">
      <c r="A163" s="28" t="str">
        <f t="shared" si="2"/>
        <v>CNL</v>
      </c>
      <c r="B163" s="27" t="s">
        <v>1220</v>
      </c>
      <c r="C163" s="27" t="s">
        <v>863</v>
      </c>
    </row>
    <row r="164" spans="1:3" x14ac:dyDescent="0.25">
      <c r="A164" s="28" t="str">
        <f t="shared" si="2"/>
        <v>DN0</v>
      </c>
      <c r="B164" s="27" t="s">
        <v>1221</v>
      </c>
      <c r="C164" s="27" t="s">
        <v>864</v>
      </c>
    </row>
    <row r="165" spans="1:3" x14ac:dyDescent="0.25">
      <c r="A165" s="28" t="str">
        <f t="shared" si="2"/>
        <v>RQ0</v>
      </c>
      <c r="B165" s="27" t="s">
        <v>1222</v>
      </c>
      <c r="C165" s="27" t="s">
        <v>865</v>
      </c>
    </row>
    <row r="166" spans="1:3" x14ac:dyDescent="0.25">
      <c r="A166" s="28" t="str">
        <f t="shared" si="2"/>
        <v>RQ1</v>
      </c>
      <c r="B166" s="27" t="s">
        <v>1223</v>
      </c>
      <c r="C166" s="27" t="s">
        <v>866</v>
      </c>
    </row>
    <row r="167" spans="1:3" x14ac:dyDescent="0.25">
      <c r="A167" s="28" t="str">
        <f t="shared" si="2"/>
        <v>RT0</v>
      </c>
      <c r="B167" s="27" t="s">
        <v>1224</v>
      </c>
      <c r="C167" s="27" t="s">
        <v>867</v>
      </c>
    </row>
    <row r="168" spans="1:3" x14ac:dyDescent="0.25">
      <c r="A168" s="28" t="str">
        <f t="shared" si="2"/>
        <v>EDF</v>
      </c>
      <c r="B168" s="27" t="s">
        <v>1225</v>
      </c>
      <c r="C168" s="27" t="s">
        <v>868</v>
      </c>
    </row>
    <row r="169" spans="1:3" x14ac:dyDescent="0.25">
      <c r="A169" s="28" t="str">
        <f t="shared" si="2"/>
        <v>TRN</v>
      </c>
      <c r="B169" s="27" t="s">
        <v>1226</v>
      </c>
      <c r="C169" s="27" t="s">
        <v>869</v>
      </c>
    </row>
    <row r="170" spans="1:3" x14ac:dyDescent="0.25">
      <c r="A170" s="28" t="str">
        <f t="shared" si="2"/>
        <v>XEM</v>
      </c>
      <c r="B170" s="27" t="s">
        <v>1227</v>
      </c>
      <c r="C170" s="27" t="s">
        <v>870</v>
      </c>
    </row>
    <row r="171" spans="1:3" x14ac:dyDescent="0.25">
      <c r="A171" s="28" t="str">
        <f t="shared" si="2"/>
        <v/>
      </c>
      <c r="B171" s="27" t="s">
        <v>1228</v>
      </c>
      <c r="C171" s="27" t="s">
        <v>871</v>
      </c>
    </row>
    <row r="172" spans="1:3" x14ac:dyDescent="0.25">
      <c r="A172" s="28" t="str">
        <f t="shared" si="2"/>
        <v>PNH</v>
      </c>
      <c r="B172" s="27" t="s">
        <v>1229</v>
      </c>
      <c r="C172" s="27" t="s">
        <v>872</v>
      </c>
    </row>
    <row r="173" spans="1:3" x14ac:dyDescent="0.25">
      <c r="A173" s="28" t="str">
        <f t="shared" si="2"/>
        <v>PE0</v>
      </c>
      <c r="B173" s="27" t="s">
        <v>1230</v>
      </c>
      <c r="C173" s="27" t="s">
        <v>873</v>
      </c>
    </row>
    <row r="174" spans="1:3" x14ac:dyDescent="0.25">
      <c r="A174" s="28" t="str">
        <f t="shared" si="2"/>
        <v>CP0</v>
      </c>
      <c r="B174" s="27" t="s">
        <v>1231</v>
      </c>
      <c r="C174" s="27" t="s">
        <v>874</v>
      </c>
    </row>
    <row r="175" spans="1:3" x14ac:dyDescent="0.25">
      <c r="A175" s="28" t="str">
        <f t="shared" si="2"/>
        <v>KM0</v>
      </c>
      <c r="B175" s="27" t="s">
        <v>1232</v>
      </c>
      <c r="C175" s="27" t="s">
        <v>875</v>
      </c>
    </row>
    <row r="176" spans="1:3" x14ac:dyDescent="0.25">
      <c r="A176" s="28" t="str">
        <f t="shared" si="2"/>
        <v>DI0</v>
      </c>
      <c r="B176" s="27" t="s">
        <v>1233</v>
      </c>
      <c r="C176" s="27" t="s">
        <v>876</v>
      </c>
    </row>
    <row r="177" spans="1:3" x14ac:dyDescent="0.25">
      <c r="A177" s="28" t="str">
        <f t="shared" si="2"/>
        <v>PEN</v>
      </c>
      <c r="B177" s="27" t="s">
        <v>1234</v>
      </c>
      <c r="C177" s="27" t="s">
        <v>877</v>
      </c>
    </row>
    <row r="178" spans="1:3" x14ac:dyDescent="0.25">
      <c r="A178" s="28" t="str">
        <f t="shared" si="2"/>
        <v>GH0</v>
      </c>
      <c r="B178" s="27" t="s">
        <v>1235</v>
      </c>
      <c r="C178" s="27" t="s">
        <v>878</v>
      </c>
    </row>
    <row r="179" spans="1:3" x14ac:dyDescent="0.25">
      <c r="A179" s="28" t="str">
        <f t="shared" si="2"/>
        <v>CFN</v>
      </c>
      <c r="B179" s="27" t="s">
        <v>1236</v>
      </c>
      <c r="C179" s="27" t="s">
        <v>879</v>
      </c>
    </row>
    <row r="180" spans="1:3" x14ac:dyDescent="0.25">
      <c r="A180" s="28" t="str">
        <f t="shared" si="2"/>
        <v/>
      </c>
      <c r="B180" s="27" t="s">
        <v>1237</v>
      </c>
      <c r="C180" s="27" t="s">
        <v>880</v>
      </c>
    </row>
    <row r="181" spans="1:3" x14ac:dyDescent="0.25">
      <c r="A181" s="28" t="str">
        <f t="shared" si="2"/>
        <v>PRO</v>
      </c>
      <c r="B181" s="27" t="s">
        <v>1238</v>
      </c>
      <c r="C181" s="27" t="s">
        <v>881</v>
      </c>
    </row>
    <row r="182" spans="1:3" x14ac:dyDescent="0.25">
      <c r="A182" s="28" t="str">
        <f t="shared" si="2"/>
        <v>EP0</v>
      </c>
      <c r="B182" s="27" t="s">
        <v>1239</v>
      </c>
      <c r="C182" s="27" t="s">
        <v>882</v>
      </c>
    </row>
    <row r="183" spans="1:3" x14ac:dyDescent="0.25">
      <c r="A183" s="28" t="str">
        <f t="shared" si="2"/>
        <v>CAG</v>
      </c>
      <c r="B183" s="27" t="s">
        <v>1240</v>
      </c>
      <c r="C183" s="27" t="s">
        <v>883</v>
      </c>
    </row>
    <row r="184" spans="1:3" x14ac:dyDescent="0.25">
      <c r="A184" s="28" t="str">
        <f t="shared" si="2"/>
        <v>MEM</v>
      </c>
      <c r="B184" s="27" t="s">
        <v>1241</v>
      </c>
      <c r="C184" s="27" t="s">
        <v>884</v>
      </c>
    </row>
    <row r="185" spans="1:3" x14ac:dyDescent="0.25">
      <c r="A185" s="28" t="str">
        <f t="shared" si="2"/>
        <v>DG0</v>
      </c>
      <c r="B185" s="27" t="s">
        <v>1242</v>
      </c>
      <c r="C185" s="27" t="s">
        <v>885</v>
      </c>
    </row>
    <row r="186" spans="1:3" x14ac:dyDescent="0.25">
      <c r="A186" s="28" t="str">
        <f t="shared" si="2"/>
        <v>ELE</v>
      </c>
      <c r="B186" s="27" t="s">
        <v>1243</v>
      </c>
      <c r="C186" s="27" t="s">
        <v>886</v>
      </c>
    </row>
    <row r="187" spans="1:3" x14ac:dyDescent="0.25">
      <c r="A187" s="28" t="str">
        <f t="shared" si="2"/>
        <v>POL</v>
      </c>
      <c r="B187" s="27" t="s">
        <v>1244</v>
      </c>
      <c r="C187" s="27" t="s">
        <v>887</v>
      </c>
    </row>
    <row r="188" spans="1:3" x14ac:dyDescent="0.25">
      <c r="A188" s="28" t="str">
        <f t="shared" si="2"/>
        <v>WSH</v>
      </c>
      <c r="B188" s="27" t="s">
        <v>1245</v>
      </c>
      <c r="C188" s="27" t="s">
        <v>888</v>
      </c>
    </row>
    <row r="189" spans="1:3" x14ac:dyDescent="0.25">
      <c r="A189" s="28" t="str">
        <f t="shared" si="2"/>
        <v>PTM</v>
      </c>
      <c r="B189" s="27" t="s">
        <v>1246</v>
      </c>
      <c r="C189" s="27" t="s">
        <v>889</v>
      </c>
    </row>
    <row r="190" spans="1:3" x14ac:dyDescent="0.25">
      <c r="A190" s="28" t="str">
        <f t="shared" si="2"/>
        <v>EDR</v>
      </c>
      <c r="B190" s="27" t="s">
        <v>1247</v>
      </c>
      <c r="C190" s="27" t="s">
        <v>890</v>
      </c>
    </row>
    <row r="191" spans="1:3" x14ac:dyDescent="0.25">
      <c r="A191" s="28" t="str">
        <f t="shared" si="2"/>
        <v>PIL</v>
      </c>
      <c r="B191" s="27" t="s">
        <v>1248</v>
      </c>
      <c r="C191" s="27" t="s">
        <v>891</v>
      </c>
    </row>
    <row r="192" spans="1:3" x14ac:dyDescent="0.25">
      <c r="A192" s="28" t="str">
        <f t="shared" si="2"/>
        <v>RPB</v>
      </c>
      <c r="B192" s="27" t="s">
        <v>1249</v>
      </c>
      <c r="C192" s="27" t="s">
        <v>892</v>
      </c>
    </row>
    <row r="193" spans="1:3" x14ac:dyDescent="0.25">
      <c r="A193" s="28" t="str">
        <f t="shared" si="2"/>
        <v>FIL</v>
      </c>
      <c r="B193" s="27" t="s">
        <v>1250</v>
      </c>
      <c r="C193" s="27" t="s">
        <v>893</v>
      </c>
    </row>
    <row r="194" spans="1:3" x14ac:dyDescent="0.25">
      <c r="A194" s="28" t="str">
        <f t="shared" si="2"/>
        <v>SIP</v>
      </c>
      <c r="B194" s="27" t="s">
        <v>1251</v>
      </c>
      <c r="C194" s="27" t="s">
        <v>894</v>
      </c>
    </row>
    <row r="195" spans="1:3" x14ac:dyDescent="0.25">
      <c r="A195" s="28" t="str">
        <f t="shared" si="2"/>
        <v/>
      </c>
      <c r="B195" s="27" t="s">
        <v>1252</v>
      </c>
      <c r="C195" s="27" t="s">
        <v>895</v>
      </c>
    </row>
    <row r="196" spans="1:3" x14ac:dyDescent="0.25">
      <c r="A196" s="28" t="str">
        <f t="shared" ref="A196:A259" si="3">IFERROR(IF(FIND("_",C196)=4, LEFT(C196, 3),""), "")</f>
        <v>REA</v>
      </c>
      <c r="B196" s="27" t="s">
        <v>1253</v>
      </c>
      <c r="C196" s="27" t="s">
        <v>896</v>
      </c>
    </row>
    <row r="197" spans="1:3" x14ac:dyDescent="0.25">
      <c r="A197" s="28" t="str">
        <f t="shared" si="3"/>
        <v>AFR</v>
      </c>
      <c r="B197" s="27" t="s">
        <v>1254</v>
      </c>
      <c r="C197" s="27" t="s">
        <v>897</v>
      </c>
    </row>
    <row r="198" spans="1:3" x14ac:dyDescent="0.25">
      <c r="A198" s="28" t="str">
        <f t="shared" si="3"/>
        <v>AP0</v>
      </c>
      <c r="B198" s="27" t="s">
        <v>1255</v>
      </c>
      <c r="C198" s="27" t="s">
        <v>898</v>
      </c>
    </row>
    <row r="199" spans="1:3" x14ac:dyDescent="0.25">
      <c r="A199" s="28" t="str">
        <f t="shared" si="3"/>
        <v>WS0</v>
      </c>
      <c r="B199" s="27" t="s">
        <v>1256</v>
      </c>
      <c r="C199" s="27" t="s">
        <v>899</v>
      </c>
    </row>
    <row r="200" spans="1:3" x14ac:dyDescent="0.25">
      <c r="A200" s="28" t="str">
        <f t="shared" si="3"/>
        <v>WS1</v>
      </c>
      <c r="B200" s="27" t="s">
        <v>1257</v>
      </c>
      <c r="C200" s="27" t="s">
        <v>900</v>
      </c>
    </row>
    <row r="201" spans="1:3" x14ac:dyDescent="0.25">
      <c r="A201" s="28" t="str">
        <f t="shared" si="3"/>
        <v>WS3</v>
      </c>
      <c r="B201" s="27" t="s">
        <v>1258</v>
      </c>
      <c r="C201" s="27" t="s">
        <v>901</v>
      </c>
    </row>
    <row r="202" spans="1:3" x14ac:dyDescent="0.25">
      <c r="A202" s="28" t="str">
        <f t="shared" si="3"/>
        <v>CEC</v>
      </c>
      <c r="B202" s="27" t="s">
        <v>1259</v>
      </c>
      <c r="C202" s="27" t="s">
        <v>902</v>
      </c>
    </row>
    <row r="203" spans="1:3" x14ac:dyDescent="0.25">
      <c r="A203" s="28" t="str">
        <f t="shared" si="3"/>
        <v>CAD</v>
      </c>
      <c r="B203" s="27" t="s">
        <v>1260</v>
      </c>
      <c r="C203" s="27" t="s">
        <v>903</v>
      </c>
    </row>
    <row r="204" spans="1:3" x14ac:dyDescent="0.25">
      <c r="A204" s="28" t="str">
        <f t="shared" si="3"/>
        <v>NM0</v>
      </c>
      <c r="B204" s="27" t="s">
        <v>1261</v>
      </c>
      <c r="C204" s="27" t="s">
        <v>904</v>
      </c>
    </row>
    <row r="205" spans="1:3" x14ac:dyDescent="0.25">
      <c r="A205" s="28" t="str">
        <f t="shared" si="3"/>
        <v>CLR</v>
      </c>
      <c r="B205" s="27" t="s">
        <v>1262</v>
      </c>
      <c r="C205" s="27" t="s">
        <v>905</v>
      </c>
    </row>
    <row r="206" spans="1:3" x14ac:dyDescent="0.25">
      <c r="A206" s="28" t="str">
        <f t="shared" si="3"/>
        <v>AR0</v>
      </c>
      <c r="B206" s="27" t="s">
        <v>1263</v>
      </c>
      <c r="C206" s="27" t="s">
        <v>906</v>
      </c>
    </row>
    <row r="207" spans="1:3" x14ac:dyDescent="0.25">
      <c r="A207" s="28" t="str">
        <f t="shared" si="3"/>
        <v>DCA</v>
      </c>
      <c r="B207" s="27" t="s">
        <v>1264</v>
      </c>
      <c r="C207" s="27" t="s">
        <v>907</v>
      </c>
    </row>
    <row r="208" spans="1:3" x14ac:dyDescent="0.25">
      <c r="A208" s="28" t="str">
        <f t="shared" si="3"/>
        <v>DIG</v>
      </c>
      <c r="B208" s="27" t="s">
        <v>1022</v>
      </c>
      <c r="C208" s="27" t="s">
        <v>908</v>
      </c>
    </row>
    <row r="209" spans="1:3" x14ac:dyDescent="0.25">
      <c r="A209" s="28" t="str">
        <f t="shared" si="3"/>
        <v>DP0</v>
      </c>
      <c r="B209" s="27" t="s">
        <v>1265</v>
      </c>
      <c r="C209" s="27" t="s">
        <v>909</v>
      </c>
    </row>
    <row r="210" spans="1:3" x14ac:dyDescent="0.25">
      <c r="A210" s="28" t="str">
        <f t="shared" si="3"/>
        <v>DOS</v>
      </c>
      <c r="B210" s="27" t="s">
        <v>1266</v>
      </c>
      <c r="C210" s="27" t="s">
        <v>910</v>
      </c>
    </row>
    <row r="211" spans="1:3" x14ac:dyDescent="0.25">
      <c r="A211" s="28" t="str">
        <f t="shared" si="3"/>
        <v>CL0</v>
      </c>
      <c r="B211" s="27" t="s">
        <v>1267</v>
      </c>
      <c r="C211" s="27" t="s">
        <v>911</v>
      </c>
    </row>
    <row r="212" spans="1:3" x14ac:dyDescent="0.25">
      <c r="A212" s="28" t="str">
        <f t="shared" si="3"/>
        <v>EC0</v>
      </c>
      <c r="B212" s="27" t="s">
        <v>1268</v>
      </c>
      <c r="C212" s="27" t="s">
        <v>912</v>
      </c>
    </row>
    <row r="213" spans="1:3" x14ac:dyDescent="0.25">
      <c r="A213" s="28" t="str">
        <f t="shared" si="3"/>
        <v>ELG</v>
      </c>
      <c r="B213" s="27" t="s">
        <v>1269</v>
      </c>
      <c r="C213" s="27" t="s">
        <v>913</v>
      </c>
    </row>
    <row r="214" spans="1:3" x14ac:dyDescent="0.25">
      <c r="A214" s="28" t="str">
        <f t="shared" si="3"/>
        <v>EV0</v>
      </c>
      <c r="B214" s="27" t="s">
        <v>1270</v>
      </c>
      <c r="C214" s="27" t="s">
        <v>914</v>
      </c>
    </row>
    <row r="215" spans="1:3" x14ac:dyDescent="0.25">
      <c r="A215" s="28" t="str">
        <f t="shared" si="3"/>
        <v>GEN</v>
      </c>
      <c r="B215" s="27" t="s">
        <v>1271</v>
      </c>
      <c r="C215" s="27" t="s">
        <v>915</v>
      </c>
    </row>
    <row r="216" spans="1:3" x14ac:dyDescent="0.25">
      <c r="A216" s="28" t="str">
        <f t="shared" si="3"/>
        <v>GDC</v>
      </c>
      <c r="B216" s="27" t="s">
        <v>1272</v>
      </c>
      <c r="C216" s="27" t="s">
        <v>916</v>
      </c>
    </row>
    <row r="217" spans="1:3" x14ac:dyDescent="0.25">
      <c r="A217" s="28" t="str">
        <f t="shared" si="3"/>
        <v>GOZ</v>
      </c>
      <c r="B217" s="27" t="s">
        <v>1273</v>
      </c>
      <c r="C217" s="27" t="s">
        <v>917</v>
      </c>
    </row>
    <row r="218" spans="1:3" x14ac:dyDescent="0.25">
      <c r="A218" s="28" t="str">
        <f t="shared" si="3"/>
        <v>PIS</v>
      </c>
      <c r="B218" s="27" t="s">
        <v>1274</v>
      </c>
      <c r="C218" s="27" t="s">
        <v>918</v>
      </c>
    </row>
    <row r="219" spans="1:3" x14ac:dyDescent="0.25">
      <c r="A219" s="28" t="str">
        <f t="shared" si="3"/>
        <v>CL2</v>
      </c>
      <c r="B219" s="27" t="s">
        <v>1275</v>
      </c>
      <c r="C219" s="27" t="s">
        <v>919</v>
      </c>
    </row>
    <row r="220" spans="1:3" x14ac:dyDescent="0.25">
      <c r="A220" s="28" t="str">
        <f t="shared" si="3"/>
        <v>NGS</v>
      </c>
      <c r="B220" s="27" t="s">
        <v>1276</v>
      </c>
      <c r="C220" s="27" t="s">
        <v>920</v>
      </c>
    </row>
    <row r="221" spans="1:3" x14ac:dyDescent="0.25">
      <c r="A221" s="28" t="str">
        <f t="shared" si="3"/>
        <v>PEC</v>
      </c>
      <c r="B221" s="27" t="s">
        <v>1277</v>
      </c>
      <c r="C221" s="27" t="s">
        <v>921</v>
      </c>
    </row>
    <row r="222" spans="1:3" x14ac:dyDescent="0.25">
      <c r="A222" s="28" t="str">
        <f t="shared" si="3"/>
        <v>VR0</v>
      </c>
      <c r="B222" s="27" t="s">
        <v>1278</v>
      </c>
      <c r="C222" s="27" t="s">
        <v>922</v>
      </c>
    </row>
    <row r="223" spans="1:3" x14ac:dyDescent="0.25">
      <c r="A223" s="28" t="str">
        <f t="shared" si="3"/>
        <v>CL1</v>
      </c>
      <c r="B223" s="27" t="s">
        <v>1279</v>
      </c>
      <c r="C223" s="27" t="s">
        <v>923</v>
      </c>
    </row>
    <row r="224" spans="1:3" x14ac:dyDescent="0.25">
      <c r="A224" s="28" t="str">
        <f t="shared" si="3"/>
        <v>STG</v>
      </c>
      <c r="B224" s="27" t="s">
        <v>1280</v>
      </c>
      <c r="C224" s="27" t="s">
        <v>924</v>
      </c>
    </row>
    <row r="225" spans="1:3" x14ac:dyDescent="0.25">
      <c r="A225" s="28" t="str">
        <f t="shared" si="3"/>
        <v>TNC</v>
      </c>
      <c r="B225" s="27" t="s">
        <v>1281</v>
      </c>
      <c r="C225" s="27" t="s">
        <v>925</v>
      </c>
    </row>
    <row r="226" spans="1:3" x14ac:dyDescent="0.25">
      <c r="A226" s="28" t="str">
        <f t="shared" si="3"/>
        <v>TAP</v>
      </c>
      <c r="B226" s="27" t="s">
        <v>1282</v>
      </c>
      <c r="C226" s="27" t="s">
        <v>926</v>
      </c>
    </row>
    <row r="227" spans="1:3" x14ac:dyDescent="0.25">
      <c r="A227" s="28" t="str">
        <f t="shared" si="3"/>
        <v>TN0</v>
      </c>
      <c r="B227" s="27" t="s">
        <v>1283</v>
      </c>
      <c r="C227" s="27" t="s">
        <v>927</v>
      </c>
    </row>
    <row r="228" spans="1:3" x14ac:dyDescent="0.25">
      <c r="A228" s="28" t="str">
        <f t="shared" si="3"/>
        <v>PSH</v>
      </c>
      <c r="B228" s="27" t="s">
        <v>1284</v>
      </c>
      <c r="C228" s="27" t="s">
        <v>928</v>
      </c>
    </row>
    <row r="229" spans="1:3" x14ac:dyDescent="0.25">
      <c r="A229" s="28" t="str">
        <f t="shared" si="3"/>
        <v>PSL</v>
      </c>
      <c r="B229" s="27" t="s">
        <v>1285</v>
      </c>
      <c r="C229" s="27" t="s">
        <v>929</v>
      </c>
    </row>
    <row r="230" spans="1:3" x14ac:dyDescent="0.25">
      <c r="A230" s="28" t="str">
        <f t="shared" si="3"/>
        <v>RC0</v>
      </c>
      <c r="B230" s="27" t="s">
        <v>1286</v>
      </c>
      <c r="C230" s="27" t="s">
        <v>930</v>
      </c>
    </row>
    <row r="231" spans="1:3" x14ac:dyDescent="0.25">
      <c r="A231" s="28" t="str">
        <f t="shared" si="3"/>
        <v/>
      </c>
      <c r="B231" s="27" t="s">
        <v>1287</v>
      </c>
      <c r="C231" s="27" t="s">
        <v>931</v>
      </c>
    </row>
    <row r="232" spans="1:3" x14ac:dyDescent="0.25">
      <c r="A232" s="28" t="str">
        <f t="shared" si="3"/>
        <v>SSL</v>
      </c>
      <c r="B232" s="27" t="s">
        <v>1288</v>
      </c>
      <c r="C232" s="27" t="s">
        <v>932</v>
      </c>
    </row>
    <row r="233" spans="1:3" x14ac:dyDescent="0.25">
      <c r="A233" s="28" t="str">
        <f t="shared" si="3"/>
        <v>AAC</v>
      </c>
      <c r="B233" s="27" t="s">
        <v>1289</v>
      </c>
      <c r="C233" s="27" t="s">
        <v>933</v>
      </c>
    </row>
    <row r="234" spans="1:3" x14ac:dyDescent="0.25">
      <c r="A234" s="28" t="str">
        <f t="shared" si="3"/>
        <v>HS0</v>
      </c>
      <c r="B234" s="27" t="s">
        <v>1290</v>
      </c>
      <c r="C234" s="27" t="s">
        <v>934</v>
      </c>
    </row>
    <row r="235" spans="1:3" x14ac:dyDescent="0.25">
      <c r="A235" s="28" t="str">
        <f t="shared" si="3"/>
        <v>BIE</v>
      </c>
      <c r="B235" s="27" t="s">
        <v>1291</v>
      </c>
      <c r="C235" s="27" t="s">
        <v>935</v>
      </c>
    </row>
    <row r="236" spans="1:3" x14ac:dyDescent="0.25">
      <c r="A236" s="28" t="str">
        <f t="shared" si="3"/>
        <v>AX0</v>
      </c>
      <c r="B236" s="27" t="s">
        <v>1292</v>
      </c>
      <c r="C236" s="27" t="s">
        <v>936</v>
      </c>
    </row>
    <row r="237" spans="1:3" x14ac:dyDescent="0.25">
      <c r="A237" s="28" t="str">
        <f t="shared" si="3"/>
        <v>HT0</v>
      </c>
      <c r="B237" s="27" t="s">
        <v>1293</v>
      </c>
      <c r="C237" s="27" t="s">
        <v>937</v>
      </c>
    </row>
    <row r="238" spans="1:3" x14ac:dyDescent="0.25">
      <c r="A238" s="28" t="str">
        <f t="shared" si="3"/>
        <v>DDS</v>
      </c>
      <c r="B238" s="27" t="s">
        <v>1294</v>
      </c>
      <c r="C238" s="27" t="s">
        <v>938</v>
      </c>
    </row>
    <row r="239" spans="1:3" x14ac:dyDescent="0.25">
      <c r="A239" s="28" t="str">
        <f t="shared" si="3"/>
        <v>ASE</v>
      </c>
      <c r="B239" s="27" t="s">
        <v>1295</v>
      </c>
      <c r="C239" s="27" t="s">
        <v>939</v>
      </c>
    </row>
    <row r="240" spans="1:3" x14ac:dyDescent="0.25">
      <c r="A240" s="28" t="str">
        <f t="shared" si="3"/>
        <v>EDA</v>
      </c>
      <c r="B240" s="27" t="s">
        <v>1296</v>
      </c>
      <c r="C240" s="27" t="s">
        <v>940</v>
      </c>
    </row>
    <row r="241" spans="1:3" x14ac:dyDescent="0.25">
      <c r="A241" s="28" t="str">
        <f t="shared" si="3"/>
        <v>ERA</v>
      </c>
      <c r="B241" s="27" t="s">
        <v>1297</v>
      </c>
      <c r="C241" s="27" t="s">
        <v>941</v>
      </c>
    </row>
    <row r="242" spans="1:3" x14ac:dyDescent="0.25">
      <c r="A242" s="28" t="str">
        <f t="shared" si="3"/>
        <v>EIS</v>
      </c>
      <c r="B242" s="27" t="s">
        <v>1298</v>
      </c>
      <c r="C242" s="27" t="s">
        <v>942</v>
      </c>
    </row>
    <row r="243" spans="1:3" x14ac:dyDescent="0.25">
      <c r="A243" s="28" t="str">
        <f t="shared" si="3"/>
        <v>EXT</v>
      </c>
      <c r="B243" s="27" t="s">
        <v>1023</v>
      </c>
      <c r="C243" s="27" t="s">
        <v>943</v>
      </c>
    </row>
    <row r="244" spans="1:3" x14ac:dyDescent="0.25">
      <c r="A244" s="28" t="str">
        <f t="shared" si="3"/>
        <v>LA0</v>
      </c>
      <c r="B244" s="27" t="s">
        <v>1299</v>
      </c>
      <c r="C244" s="27" t="s">
        <v>944</v>
      </c>
    </row>
    <row r="245" spans="1:3" x14ac:dyDescent="0.25">
      <c r="A245" s="28" t="str">
        <f t="shared" si="3"/>
        <v>MPC</v>
      </c>
      <c r="B245" s="27" t="s">
        <v>1300</v>
      </c>
      <c r="C245" s="27" t="s">
        <v>945</v>
      </c>
    </row>
    <row r="246" spans="1:3" x14ac:dyDescent="0.25">
      <c r="A246" s="28" t="str">
        <f t="shared" si="3"/>
        <v>MPI</v>
      </c>
      <c r="B246" s="27" t="s">
        <v>1036</v>
      </c>
      <c r="C246" s="27" t="s">
        <v>946</v>
      </c>
    </row>
    <row r="247" spans="1:3" x14ac:dyDescent="0.25">
      <c r="A247" s="28" t="str">
        <f t="shared" si="3"/>
        <v>MSS</v>
      </c>
      <c r="B247" s="27" t="s">
        <v>1301</v>
      </c>
      <c r="C247" s="27" t="s">
        <v>947</v>
      </c>
    </row>
    <row r="248" spans="1:3" x14ac:dyDescent="0.25">
      <c r="A248" s="28" t="str">
        <f t="shared" si="3"/>
        <v>XA0</v>
      </c>
      <c r="B248" s="27" t="s">
        <v>1302</v>
      </c>
      <c r="C248" s="27" t="s">
        <v>948</v>
      </c>
    </row>
    <row r="249" spans="1:3" x14ac:dyDescent="0.25">
      <c r="A249" s="28" t="str">
        <f t="shared" si="3"/>
        <v>SAE</v>
      </c>
      <c r="B249" s="27" t="s">
        <v>1303</v>
      </c>
      <c r="C249" s="27" t="s">
        <v>949</v>
      </c>
    </row>
    <row r="250" spans="1:3" x14ac:dyDescent="0.25">
      <c r="A250" s="28" t="str">
        <f t="shared" si="3"/>
        <v>SDC</v>
      </c>
      <c r="B250" s="27" t="s">
        <v>1304</v>
      </c>
      <c r="C250" s="27" t="s">
        <v>950</v>
      </c>
    </row>
    <row r="251" spans="1:3" x14ac:dyDescent="0.25">
      <c r="A251" s="28" t="str">
        <f t="shared" si="3"/>
        <v>SDI</v>
      </c>
      <c r="B251" s="27" t="s">
        <v>1031</v>
      </c>
      <c r="C251" s="27" t="s">
        <v>951</v>
      </c>
    </row>
    <row r="252" spans="1:3" x14ac:dyDescent="0.25">
      <c r="A252" s="28" t="str">
        <f t="shared" si="3"/>
        <v>SXI</v>
      </c>
      <c r="B252" s="27" t="s">
        <v>1305</v>
      </c>
      <c r="C252" s="27" t="s">
        <v>952</v>
      </c>
    </row>
    <row r="253" spans="1:3" x14ac:dyDescent="0.25">
      <c r="A253" s="28" t="str">
        <f t="shared" si="3"/>
        <v/>
      </c>
      <c r="B253" s="27" t="s">
        <v>1306</v>
      </c>
      <c r="C253" s="27" t="s">
        <v>953</v>
      </c>
    </row>
    <row r="254" spans="1:3" x14ac:dyDescent="0.25">
      <c r="A254" s="28" t="str">
        <f t="shared" si="3"/>
        <v>SEN</v>
      </c>
      <c r="B254" s="27" t="s">
        <v>1307</v>
      </c>
      <c r="C254" s="27" t="s">
        <v>954</v>
      </c>
    </row>
    <row r="255" spans="1:3" x14ac:dyDescent="0.25">
      <c r="A255" s="28" t="str">
        <f t="shared" si="3"/>
        <v>MET</v>
      </c>
      <c r="B255" s="27" t="s">
        <v>1308</v>
      </c>
      <c r="C255" s="27" t="s">
        <v>955</v>
      </c>
    </row>
    <row r="256" spans="1:3" x14ac:dyDescent="0.25">
      <c r="A256" s="28" t="str">
        <f t="shared" si="3"/>
        <v>LI0</v>
      </c>
      <c r="B256" s="27" t="s">
        <v>1309</v>
      </c>
      <c r="C256" s="27" t="s">
        <v>956</v>
      </c>
    </row>
    <row r="257" spans="1:3" x14ac:dyDescent="0.25">
      <c r="A257" s="28" t="str">
        <f t="shared" si="3"/>
        <v>ZT0</v>
      </c>
      <c r="B257" s="27" t="s">
        <v>1310</v>
      </c>
      <c r="C257" s="27" t="s">
        <v>957</v>
      </c>
    </row>
    <row r="258" spans="1:3" x14ac:dyDescent="0.25">
      <c r="A258" s="28" t="str">
        <f t="shared" si="3"/>
        <v>DTF</v>
      </c>
      <c r="B258" s="27" t="s">
        <v>1311</v>
      </c>
      <c r="C258" s="27" t="s">
        <v>958</v>
      </c>
    </row>
    <row r="259" spans="1:3" x14ac:dyDescent="0.25">
      <c r="A259" s="28" t="str">
        <f t="shared" si="3"/>
        <v>AC0</v>
      </c>
      <c r="B259" s="27" t="s">
        <v>1312</v>
      </c>
      <c r="C259" s="27" t="s">
        <v>959</v>
      </c>
    </row>
    <row r="260" spans="1:3" x14ac:dyDescent="0.25">
      <c r="A260" s="28" t="str">
        <f t="shared" ref="A260:A320" si="4">IFERROR(IF(FIND("_",C260)=4, LEFT(C260, 3),""), "")</f>
        <v>PI0</v>
      </c>
      <c r="B260" s="27" t="s">
        <v>1313</v>
      </c>
      <c r="C260" s="27" t="s">
        <v>960</v>
      </c>
    </row>
    <row r="261" spans="1:3" x14ac:dyDescent="0.25">
      <c r="A261" s="28" t="str">
        <f t="shared" si="4"/>
        <v>LT0</v>
      </c>
      <c r="B261" s="27" t="s">
        <v>1314</v>
      </c>
      <c r="C261" s="27" t="s">
        <v>961</v>
      </c>
    </row>
    <row r="262" spans="1:3" x14ac:dyDescent="0.25">
      <c r="A262" s="28" t="str">
        <f t="shared" si="4"/>
        <v>LS0</v>
      </c>
      <c r="B262" s="27" t="s">
        <v>1315</v>
      </c>
      <c r="C262" s="27" t="s">
        <v>962</v>
      </c>
    </row>
    <row r="263" spans="1:3" x14ac:dyDescent="0.25">
      <c r="A263" s="28" t="str">
        <f t="shared" si="4"/>
        <v>PS0</v>
      </c>
      <c r="B263" s="27" t="s">
        <v>1316</v>
      </c>
      <c r="C263" s="27" t="s">
        <v>963</v>
      </c>
    </row>
    <row r="264" spans="1:3" x14ac:dyDescent="0.25">
      <c r="A264" s="28" t="str">
        <f t="shared" si="4"/>
        <v>FI0</v>
      </c>
      <c r="B264" s="27" t="s">
        <v>1317</v>
      </c>
      <c r="C264" s="27" t="s">
        <v>964</v>
      </c>
    </row>
    <row r="265" spans="1:3" x14ac:dyDescent="0.25">
      <c r="A265" s="28" t="str">
        <f t="shared" si="4"/>
        <v>VMT</v>
      </c>
      <c r="B265" s="27" t="s">
        <v>1318</v>
      </c>
      <c r="C265" s="27" t="s">
        <v>965</v>
      </c>
    </row>
    <row r="266" spans="1:3" x14ac:dyDescent="0.25">
      <c r="A266" s="28" t="str">
        <f t="shared" si="4"/>
        <v>PDT</v>
      </c>
      <c r="B266" s="27" t="s">
        <v>1319</v>
      </c>
      <c r="C266" s="27" t="s">
        <v>966</v>
      </c>
    </row>
    <row r="267" spans="1:3" x14ac:dyDescent="0.25">
      <c r="A267" s="28" t="str">
        <f t="shared" si="4"/>
        <v>TT0</v>
      </c>
      <c r="B267" s="27" t="s">
        <v>1320</v>
      </c>
      <c r="C267" s="27" t="s">
        <v>967</v>
      </c>
    </row>
    <row r="268" spans="1:3" x14ac:dyDescent="0.25">
      <c r="A268" s="28" t="str">
        <f t="shared" si="4"/>
        <v>PT0</v>
      </c>
      <c r="B268" s="27" t="s">
        <v>1321</v>
      </c>
      <c r="C268" s="27" t="s">
        <v>968</v>
      </c>
    </row>
    <row r="269" spans="1:3" x14ac:dyDescent="0.25">
      <c r="A269" s="28" t="str">
        <f t="shared" si="4"/>
        <v/>
      </c>
      <c r="B269" s="27" t="s">
        <v>1322</v>
      </c>
      <c r="C269" s="27" t="s">
        <v>969</v>
      </c>
    </row>
    <row r="270" spans="1:3" x14ac:dyDescent="0.25">
      <c r="A270" s="28" t="str">
        <f t="shared" si="4"/>
        <v>SER</v>
      </c>
      <c r="B270" s="27" t="s">
        <v>1323</v>
      </c>
      <c r="C270" s="27" t="s">
        <v>970</v>
      </c>
    </row>
    <row r="271" spans="1:3" x14ac:dyDescent="0.25">
      <c r="A271" s="28" t="str">
        <f t="shared" si="4"/>
        <v>ASC</v>
      </c>
      <c r="B271" s="27" t="s">
        <v>1033</v>
      </c>
      <c r="C271" s="27" t="s">
        <v>971</v>
      </c>
    </row>
    <row r="272" spans="1:3" x14ac:dyDescent="0.25">
      <c r="A272" s="28" t="str">
        <f t="shared" si="4"/>
        <v>AEI</v>
      </c>
      <c r="B272" s="27" t="s">
        <v>1324</v>
      </c>
      <c r="C272" s="27" t="s">
        <v>972</v>
      </c>
    </row>
    <row r="273" spans="1:3" x14ac:dyDescent="0.25">
      <c r="A273" s="28" t="str">
        <f t="shared" si="4"/>
        <v>CRA</v>
      </c>
      <c r="B273" s="27" t="s">
        <v>1325</v>
      </c>
      <c r="C273" s="27" t="s">
        <v>973</v>
      </c>
    </row>
    <row r="274" spans="1:3" x14ac:dyDescent="0.25">
      <c r="A274" s="28" t="str">
        <f t="shared" si="4"/>
        <v>CLM</v>
      </c>
      <c r="B274" s="27" t="s">
        <v>1326</v>
      </c>
      <c r="C274" s="27" t="s">
        <v>974</v>
      </c>
    </row>
    <row r="275" spans="1:3" x14ac:dyDescent="0.25">
      <c r="A275" s="28" t="str">
        <f t="shared" si="4"/>
        <v>EIT</v>
      </c>
      <c r="B275" s="27" t="s">
        <v>1327</v>
      </c>
      <c r="C275" s="27" t="s">
        <v>975</v>
      </c>
    </row>
    <row r="276" spans="1:3" x14ac:dyDescent="0.25">
      <c r="A276" s="28" t="str">
        <f t="shared" si="4"/>
        <v>EMB</v>
      </c>
      <c r="B276" s="27" t="s">
        <v>1328</v>
      </c>
      <c r="C276" s="27" t="s">
        <v>976</v>
      </c>
    </row>
    <row r="277" spans="1:3" x14ac:dyDescent="0.25">
      <c r="A277" s="28" t="str">
        <f t="shared" si="4"/>
        <v>NRL</v>
      </c>
      <c r="B277" s="27" t="s">
        <v>1329</v>
      </c>
      <c r="C277" s="27" t="s">
        <v>977</v>
      </c>
    </row>
    <row r="278" spans="1:3" x14ac:dyDescent="0.25">
      <c r="A278" s="28" t="str">
        <f t="shared" si="4"/>
        <v>ACS</v>
      </c>
      <c r="B278" s="27" t="s">
        <v>1042</v>
      </c>
      <c r="C278" s="27" t="s">
        <v>978</v>
      </c>
    </row>
    <row r="279" spans="1:3" x14ac:dyDescent="0.25">
      <c r="A279" s="28" t="str">
        <f t="shared" si="4"/>
        <v>INF</v>
      </c>
      <c r="B279" s="27" t="s">
        <v>1330</v>
      </c>
      <c r="C279" s="27" t="s">
        <v>979</v>
      </c>
    </row>
    <row r="280" spans="1:3" x14ac:dyDescent="0.25">
      <c r="A280" s="28" t="str">
        <f t="shared" si="4"/>
        <v>MEG</v>
      </c>
      <c r="B280" s="27" t="s">
        <v>1331</v>
      </c>
      <c r="C280" s="27" t="s">
        <v>980</v>
      </c>
    </row>
    <row r="281" spans="1:3" x14ac:dyDescent="0.25">
      <c r="A281" s="28" t="str">
        <f t="shared" si="4"/>
        <v>MOB</v>
      </c>
      <c r="B281" s="27" t="s">
        <v>1041</v>
      </c>
      <c r="C281" s="27" t="s">
        <v>981</v>
      </c>
    </row>
    <row r="282" spans="1:3" x14ac:dyDescent="0.25">
      <c r="A282" s="28" t="str">
        <f t="shared" si="4"/>
        <v>PAR</v>
      </c>
      <c r="B282" s="27" t="s">
        <v>1032</v>
      </c>
      <c r="C282" s="27" t="s">
        <v>982</v>
      </c>
    </row>
    <row r="283" spans="1:3" x14ac:dyDescent="0.25">
      <c r="A283" s="28" t="str">
        <f t="shared" si="4"/>
        <v>MN0</v>
      </c>
      <c r="B283" s="27" t="s">
        <v>1034</v>
      </c>
      <c r="C283" s="27" t="s">
        <v>983</v>
      </c>
    </row>
    <row r="284" spans="1:3" x14ac:dyDescent="0.25">
      <c r="A284" s="28" t="str">
        <f t="shared" si="4"/>
        <v>MN1</v>
      </c>
      <c r="B284" s="27" t="s">
        <v>1034</v>
      </c>
      <c r="C284" s="27" t="s">
        <v>984</v>
      </c>
    </row>
    <row r="285" spans="1:3" x14ac:dyDescent="0.25">
      <c r="A285" s="28" t="str">
        <f t="shared" si="4"/>
        <v>PQ0</v>
      </c>
      <c r="B285" s="27" t="s">
        <v>1035</v>
      </c>
      <c r="C285" s="27" t="s">
        <v>985</v>
      </c>
    </row>
    <row r="286" spans="1:3" x14ac:dyDescent="0.25">
      <c r="A286" s="28" t="str">
        <f t="shared" si="4"/>
        <v>PQ1</v>
      </c>
      <c r="B286" s="27" t="s">
        <v>1035</v>
      </c>
      <c r="C286" s="27" t="s">
        <v>986</v>
      </c>
    </row>
    <row r="287" spans="1:3" x14ac:dyDescent="0.25">
      <c r="A287" s="28" t="str">
        <f t="shared" si="4"/>
        <v>REM</v>
      </c>
      <c r="B287" s="27" t="s">
        <v>1332</v>
      </c>
      <c r="C287" s="27" t="s">
        <v>987</v>
      </c>
    </row>
    <row r="288" spans="1:3" x14ac:dyDescent="0.25">
      <c r="A288" s="28" t="str">
        <f t="shared" si="4"/>
        <v>SCC</v>
      </c>
      <c r="B288" s="27" t="s">
        <v>1333</v>
      </c>
      <c r="C288" s="27" t="s">
        <v>988</v>
      </c>
    </row>
    <row r="289" spans="1:3" x14ac:dyDescent="0.25">
      <c r="A289" s="28" t="str">
        <f t="shared" si="4"/>
        <v>SCA</v>
      </c>
      <c r="B289" s="27" t="s">
        <v>1039</v>
      </c>
      <c r="C289" s="27" t="s">
        <v>989</v>
      </c>
    </row>
    <row r="290" spans="1:3" x14ac:dyDescent="0.25">
      <c r="A290" s="28" t="str">
        <f t="shared" si="4"/>
        <v>SIN</v>
      </c>
      <c r="B290" s="27" t="s">
        <v>1040</v>
      </c>
      <c r="C290" s="27" t="s">
        <v>990</v>
      </c>
    </row>
    <row r="291" spans="1:3" x14ac:dyDescent="0.25">
      <c r="A291" s="28" t="str">
        <f t="shared" si="4"/>
        <v>SLM</v>
      </c>
      <c r="B291" s="27" t="s">
        <v>1334</v>
      </c>
      <c r="C291" s="27" t="s">
        <v>991</v>
      </c>
    </row>
    <row r="292" spans="1:3" x14ac:dyDescent="0.25">
      <c r="A292" s="28" t="str">
        <f t="shared" si="4"/>
        <v>SOC</v>
      </c>
      <c r="B292" s="27" t="s">
        <v>1335</v>
      </c>
      <c r="C292" s="27" t="s">
        <v>992</v>
      </c>
    </row>
    <row r="293" spans="1:3" x14ac:dyDescent="0.25">
      <c r="A293" s="28" t="str">
        <f t="shared" si="4"/>
        <v>TAS</v>
      </c>
      <c r="B293" s="27" t="s">
        <v>1336</v>
      </c>
      <c r="C293" s="27" t="s">
        <v>993</v>
      </c>
    </row>
    <row r="294" spans="1:3" x14ac:dyDescent="0.25">
      <c r="A294" s="28" t="str">
        <f t="shared" si="4"/>
        <v>TEL</v>
      </c>
      <c r="B294" s="27" t="s">
        <v>1037</v>
      </c>
      <c r="C294" s="27" t="s">
        <v>994</v>
      </c>
    </row>
    <row r="295" spans="1:3" x14ac:dyDescent="0.25">
      <c r="A295" s="28" t="str">
        <f t="shared" si="4"/>
        <v>TRI</v>
      </c>
      <c r="B295" s="27" t="s">
        <v>1337</v>
      </c>
      <c r="C295" s="27" t="s">
        <v>995</v>
      </c>
    </row>
    <row r="296" spans="1:3" x14ac:dyDescent="0.25">
      <c r="A296" s="28" t="str">
        <f t="shared" si="4"/>
        <v>CN0</v>
      </c>
      <c r="B296" s="27" t="s">
        <v>1038</v>
      </c>
      <c r="C296" s="27" t="s">
        <v>996</v>
      </c>
    </row>
    <row r="297" spans="1:3" x14ac:dyDescent="0.25">
      <c r="A297" s="28" t="str">
        <f t="shared" si="4"/>
        <v/>
      </c>
      <c r="B297" s="27" t="s">
        <v>1338</v>
      </c>
      <c r="C297" s="27" t="s">
        <v>997</v>
      </c>
    </row>
    <row r="298" spans="1:3" x14ac:dyDescent="0.25">
      <c r="A298" s="28" t="str">
        <f t="shared" si="4"/>
        <v>VLV</v>
      </c>
      <c r="B298" s="27" t="s">
        <v>1339</v>
      </c>
      <c r="C298" s="27" t="s">
        <v>998</v>
      </c>
    </row>
    <row r="299" spans="1:3" x14ac:dyDescent="0.25">
      <c r="A299" s="28" t="str">
        <f t="shared" si="4"/>
        <v>TJ0</v>
      </c>
      <c r="B299" s="27" t="s">
        <v>1340</v>
      </c>
      <c r="C299" s="27" t="s">
        <v>999</v>
      </c>
    </row>
    <row r="300" spans="1:3" x14ac:dyDescent="0.25">
      <c r="A300" s="28" t="str">
        <f t="shared" si="4"/>
        <v>DCR</v>
      </c>
      <c r="B300" s="27" t="s">
        <v>1341</v>
      </c>
      <c r="C300" s="27" t="s">
        <v>1000</v>
      </c>
    </row>
    <row r="301" spans="1:3" x14ac:dyDescent="0.25">
      <c r="A301" s="28" t="str">
        <f t="shared" si="4"/>
        <v>HID</v>
      </c>
      <c r="B301" s="27" t="s">
        <v>1342</v>
      </c>
      <c r="C301" s="27" t="s">
        <v>1001</v>
      </c>
    </row>
    <row r="302" spans="1:3" x14ac:dyDescent="0.25">
      <c r="A302" s="28" t="str">
        <f t="shared" si="4"/>
        <v>OBT</v>
      </c>
      <c r="B302" s="27" t="s">
        <v>1343</v>
      </c>
      <c r="C302" s="27" t="s">
        <v>1002</v>
      </c>
    </row>
    <row r="303" spans="1:3" x14ac:dyDescent="0.25">
      <c r="A303" s="28" t="str">
        <f t="shared" si="4"/>
        <v>RP0</v>
      </c>
      <c r="B303" s="27" t="s">
        <v>1344</v>
      </c>
      <c r="C303" s="27" t="s">
        <v>1003</v>
      </c>
    </row>
    <row r="304" spans="1:3" x14ac:dyDescent="0.25">
      <c r="A304" s="28" t="str">
        <f t="shared" si="4"/>
        <v>VTV</v>
      </c>
      <c r="B304" s="27" t="s">
        <v>1345</v>
      </c>
      <c r="C304" s="27" t="s">
        <v>1004</v>
      </c>
    </row>
    <row r="305" spans="1:3" x14ac:dyDescent="0.25">
      <c r="A305" s="28" t="str">
        <f t="shared" si="4"/>
        <v>FV0</v>
      </c>
      <c r="B305" s="27" t="s">
        <v>1346</v>
      </c>
      <c r="C305" s="27" t="s">
        <v>1005</v>
      </c>
    </row>
    <row r="306" spans="1:3" x14ac:dyDescent="0.25">
      <c r="A306" s="28" t="str">
        <f t="shared" si="4"/>
        <v>BV0</v>
      </c>
      <c r="B306" s="27" t="s">
        <v>1347</v>
      </c>
      <c r="C306" s="27" t="s">
        <v>1006</v>
      </c>
    </row>
    <row r="307" spans="1:3" x14ac:dyDescent="0.25">
      <c r="A307" s="28" t="str">
        <f t="shared" si="4"/>
        <v>MPV</v>
      </c>
      <c r="B307" s="27" t="s">
        <v>1348</v>
      </c>
      <c r="C307" s="27" t="s">
        <v>1007</v>
      </c>
    </row>
    <row r="308" spans="1:3" x14ac:dyDescent="0.25">
      <c r="A308" s="28" t="str">
        <f t="shared" si="4"/>
        <v>NV0</v>
      </c>
      <c r="B308" s="27" t="s">
        <v>1349</v>
      </c>
      <c r="C308" s="27" t="s">
        <v>1008</v>
      </c>
    </row>
    <row r="309" spans="1:3" x14ac:dyDescent="0.25">
      <c r="A309" s="28" t="str">
        <f t="shared" si="4"/>
        <v>NVA</v>
      </c>
      <c r="B309" s="27" t="s">
        <v>1350</v>
      </c>
      <c r="C309" s="27" t="s">
        <v>1009</v>
      </c>
    </row>
    <row r="310" spans="1:3" x14ac:dyDescent="0.25">
      <c r="A310" s="28" t="str">
        <f t="shared" si="4"/>
        <v>MAV</v>
      </c>
      <c r="B310" s="27" t="s">
        <v>1351</v>
      </c>
      <c r="C310" s="27" t="s">
        <v>1010</v>
      </c>
    </row>
    <row r="311" spans="1:3" x14ac:dyDescent="0.25">
      <c r="A311" s="28" t="str">
        <f t="shared" si="4"/>
        <v>RV0</v>
      </c>
      <c r="B311" s="27" t="s">
        <v>1352</v>
      </c>
      <c r="C311" s="27" t="s">
        <v>1011</v>
      </c>
    </row>
    <row r="312" spans="1:3" x14ac:dyDescent="0.25">
      <c r="A312" s="28" t="str">
        <f t="shared" si="4"/>
        <v>SGV</v>
      </c>
      <c r="B312" s="27" t="s">
        <v>1353</v>
      </c>
      <c r="C312" s="27" t="s">
        <v>1012</v>
      </c>
    </row>
    <row r="313" spans="1:3" x14ac:dyDescent="0.25">
      <c r="A313" s="28" t="str">
        <f t="shared" si="4"/>
        <v>MVD</v>
      </c>
      <c r="B313" s="27" t="s">
        <v>1354</v>
      </c>
      <c r="C313" s="27" t="s">
        <v>1013</v>
      </c>
    </row>
    <row r="314" spans="1:3" x14ac:dyDescent="0.25">
      <c r="A314" s="28" t="str">
        <f t="shared" si="4"/>
        <v>VH0</v>
      </c>
      <c r="B314" s="27" t="s">
        <v>1355</v>
      </c>
      <c r="C314" s="27" t="s">
        <v>1014</v>
      </c>
    </row>
    <row r="315" spans="1:3" x14ac:dyDescent="0.25">
      <c r="A315" s="28" t="str">
        <f t="shared" si="4"/>
        <v>MV0</v>
      </c>
      <c r="B315" s="27" t="s">
        <v>1356</v>
      </c>
      <c r="C315" s="27" t="s">
        <v>1015</v>
      </c>
    </row>
    <row r="316" spans="1:3" x14ac:dyDescent="0.25">
      <c r="A316" s="28" t="str">
        <f t="shared" si="4"/>
        <v>PRV</v>
      </c>
      <c r="B316" s="27" t="s">
        <v>1357</v>
      </c>
      <c r="C316" s="27" t="s">
        <v>1016</v>
      </c>
    </row>
    <row r="317" spans="1:3" x14ac:dyDescent="0.25">
      <c r="A317" s="28" t="str">
        <f t="shared" si="4"/>
        <v>FCV</v>
      </c>
      <c r="B317" s="27" t="s">
        <v>1358</v>
      </c>
      <c r="C317" s="27" t="s">
        <v>1017</v>
      </c>
    </row>
    <row r="318" spans="1:3" x14ac:dyDescent="0.25">
      <c r="A318" s="28" t="str">
        <f t="shared" si="4"/>
        <v>SV0</v>
      </c>
      <c r="B318" s="27" t="s">
        <v>1359</v>
      </c>
      <c r="C318" s="27" t="s">
        <v>1018</v>
      </c>
    </row>
    <row r="319" spans="1:3" x14ac:dyDescent="0.25">
      <c r="A319" s="28" t="str">
        <f t="shared" si="4"/>
        <v>MCV</v>
      </c>
      <c r="B319" s="27" t="s">
        <v>1360</v>
      </c>
      <c r="C319" s="27" t="s">
        <v>1019</v>
      </c>
    </row>
    <row r="320" spans="1:3" x14ac:dyDescent="0.25">
      <c r="A320" s="28" t="str">
        <f t="shared" si="4"/>
        <v>VNT</v>
      </c>
      <c r="B320" s="27" t="s">
        <v>1361</v>
      </c>
      <c r="C320" s="27" t="s">
        <v>1020</v>
      </c>
    </row>
  </sheetData>
  <mergeCells count="1">
    <mergeCell ref="A1:C1"/>
  </mergeCells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453C073403475438B940CE957AC8A7B" ma:contentTypeVersion="17" ma:contentTypeDescription="Crear nuevo documento." ma:contentTypeScope="" ma:versionID="91f9cda829707ecb94297c79b0d6c009">
  <xsd:schema xmlns:xsd="http://www.w3.org/2001/XMLSchema" xmlns:xs="http://www.w3.org/2001/XMLSchema" xmlns:p="http://schemas.microsoft.com/office/2006/metadata/properties" xmlns:ns2="b86c41ac-fd43-4a6a-aae7-0a545d49da3a" xmlns:ns3="a9afc521-f2ab-4c73-bd2d-de4b37378420" targetNamespace="http://schemas.microsoft.com/office/2006/metadata/properties" ma:root="true" ma:fieldsID="6d4ab62832f650a0f889ac7a8bfc2def" ns2:_="" ns3:_="">
    <xsd:import namespace="b86c41ac-fd43-4a6a-aae7-0a545d49da3a"/>
    <xsd:import namespace="a9afc521-f2ab-4c73-bd2d-de4b373784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Compartitamb_x002e__x002e__x002e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6c41ac-fd43-4a6a-aae7-0a545d49da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hidden="true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Etiquetas de imagen" ma:readOnly="false" ma:fieldId="{5cf76f15-5ced-4ddc-b409-7134ff3c332f}" ma:taxonomyMulti="true" ma:sspId="d19f90c4-00d9-45b7-bc62-04f95cbe7a8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hidden="true" ma:internalName="MediaServiceOCR" ma:readOnly="true">
      <xsd:simpleType>
        <xsd:restriction base="dms:Note"/>
      </xsd:simpleType>
    </xsd:element>
    <xsd:element name="Compartitamb_x002e__x002e__x002e_" ma:index="21" nillable="true" ma:displayName="Compartit amb..." ma:format="Dropdown" ma:hidden="true" ma:list="UserInfo" ma:SharePointGroup="0" ma:internalName="Compartitamb_x002e__x002e__x002e_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afc521-f2ab-4c73-bd2d-de4b37378420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03c1bb26-1c5a-4013-ab9a-a34f341ba020}" ma:internalName="TaxCatchAll" ma:readOnly="false" ma:showField="CatchAllData" ma:web="a9afc521-f2ab-4c73-bd2d-de4b373784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Tipo de contenido"/>
        <xsd:element ref="dc:title" minOccurs="0" maxOccurs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6c41ac-fd43-4a6a-aae7-0a545d49da3a">
      <Terms xmlns="http://schemas.microsoft.com/office/infopath/2007/PartnerControls"/>
    </lcf76f155ced4ddcb4097134ff3c332f>
    <TaxCatchAll xmlns="a9afc521-f2ab-4c73-bd2d-de4b37378420" xsi:nil="true"/>
    <Compartitamb_x002e__x002e__x002e_ xmlns="b86c41ac-fd43-4a6a-aae7-0a545d49da3a">
      <UserInfo>
        <DisplayName/>
        <AccountId xsi:nil="true"/>
        <AccountType/>
      </UserInfo>
    </Compartitamb_x002e__x002e__x002e_>
  </documentManagement>
</p:properties>
</file>

<file path=customXml/itemProps1.xml><?xml version="1.0" encoding="utf-8"?>
<ds:datastoreItem xmlns:ds="http://schemas.openxmlformats.org/officeDocument/2006/customXml" ds:itemID="{BCDCE2EB-700F-4FE9-ACC6-B4C27C737AB5}"/>
</file>

<file path=customXml/itemProps2.xml><?xml version="1.0" encoding="utf-8"?>
<ds:datastoreItem xmlns:ds="http://schemas.openxmlformats.org/officeDocument/2006/customXml" ds:itemID="{80C02254-01D0-421D-9B5F-E05F5168D0DA}"/>
</file>

<file path=customXml/itemProps3.xml><?xml version="1.0" encoding="utf-8"?>
<ds:datastoreItem xmlns:ds="http://schemas.openxmlformats.org/officeDocument/2006/customXml" ds:itemID="{BDC281E3-BE67-4CFB-BB24-4B6A0D9D4AE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2</vt:i4>
      </vt:variant>
      <vt:variant>
        <vt:lpstr>Intervals amb nom</vt:lpstr>
      </vt:variant>
      <vt:variant>
        <vt:i4>1</vt:i4>
      </vt:variant>
    </vt:vector>
  </HeadingPairs>
  <TitlesOfParts>
    <vt:vector size="3" baseType="lpstr">
      <vt:lpstr>2.2</vt:lpstr>
      <vt:lpstr>Cercar codis</vt:lpstr>
      <vt:lpstr>'2.2'!Àrea_d'impressió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2023-06-30T08:10:56Z</dcterms:created>
  <dcterms:modified xsi:type="dcterms:W3CDTF">2023-06-30T08:20:26Z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0x0101004453C073403475438B940CE957AC8A7B</vt:lpwstr>
  </property>
</Properties>
</file>