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7_DIRTEC_EDIF\02.DADES GENERALS\23-01-D-CASA_HURTADO-jml\01 DEO-xxx-XXX\01.Licitació\CD Licitació\"/>
    </mc:Choice>
  </mc:AlternateContent>
  <bookViews>
    <workbookView xWindow="0" yWindow="0" windowWidth="19200" windowHeight="8256"/>
  </bookViews>
  <sheets>
    <sheet name="local ulldecona" sheetId="4" r:id="rId1"/>
  </sheets>
  <definedNames>
    <definedName name="_xlnm.Print_Area" localSheetId="0">'local ulldecona'!$A$1:$Z$53</definedName>
  </definedNames>
  <calcPr calcId="162913"/>
</workbook>
</file>

<file path=xl/calcChain.xml><?xml version="1.0" encoding="utf-8"?>
<calcChain xmlns="http://schemas.openxmlformats.org/spreadsheetml/2006/main">
  <c r="G32" i="4" l="1"/>
  <c r="G34" i="4"/>
  <c r="G14" i="4"/>
  <c r="G25" i="4" l="1"/>
  <c r="G27" i="4" s="1"/>
  <c r="E14" i="4" l="1"/>
  <c r="G16" i="4" l="1"/>
  <c r="G30" i="4" l="1"/>
  <c r="G18" i="4"/>
  <c r="G36" i="4" l="1"/>
  <c r="G20" i="4" l="1"/>
  <c r="G42" i="4" l="1"/>
  <c r="G43" i="4" s="1"/>
  <c r="G46" i="4" s="1"/>
  <c r="G41" i="4"/>
  <c r="G47" i="4" l="1"/>
  <c r="G49" i="4" s="1"/>
</calcChain>
</file>

<file path=xl/sharedStrings.xml><?xml version="1.0" encoding="utf-8"?>
<sst xmlns="http://schemas.openxmlformats.org/spreadsheetml/2006/main" count="65" uniqueCount="45">
  <si>
    <t>Funció</t>
  </si>
  <si>
    <t>Formació mínima exigida i experiència</t>
  </si>
  <si>
    <t>Quant</t>
  </si>
  <si>
    <t>Mesos</t>
  </si>
  <si>
    <t>€/mes</t>
  </si>
  <si>
    <t>Total</t>
  </si>
  <si>
    <t>IVA 21%</t>
  </si>
  <si>
    <t>ut</t>
  </si>
  <si>
    <t>€/ut</t>
  </si>
  <si>
    <t xml:space="preserve"> </t>
  </si>
  <si>
    <t>Especialista instal.lacions</t>
  </si>
  <si>
    <t>NOTA:</t>
  </si>
  <si>
    <t>SUBTOTAL CORRECCIÓ</t>
  </si>
  <si>
    <t>TOTAL sense IVA</t>
  </si>
  <si>
    <t>TOTAL amb IVA</t>
  </si>
  <si>
    <t>Partida</t>
  </si>
  <si>
    <t>Dedicació %</t>
  </si>
  <si>
    <t>PLANING DE L'OPERACIÓ</t>
  </si>
  <si>
    <t>1.2</t>
  </si>
  <si>
    <t>1.1</t>
  </si>
  <si>
    <t>2.1</t>
  </si>
  <si>
    <t>2.2</t>
  </si>
  <si>
    <t xml:space="preserve">L'import econòmic total d'adjudicació per a la prestació dels serveis serà el corresponent a la suma de la partida núm.1 i 2. No obstant això, l'adjudicatari facturarà únicament els serveis realitzats en base a les partides que realment corresponguin en funció del nombre total de licitadors que es presenti (partida 2.1 o 2.2) més la partida núm.1.                                                                                                               </t>
  </si>
  <si>
    <t>A: Fase d'execució d'obra equipament</t>
  </si>
  <si>
    <t>€</t>
  </si>
  <si>
    <t>Descripció dels treballs: SUBMINISTRAMENTS</t>
  </si>
  <si>
    <t>C: Fase de tancament i documentació</t>
  </si>
  <si>
    <t>SUBTOTAL FASE C</t>
  </si>
  <si>
    <t>Correcció d'ofertes</t>
  </si>
  <si>
    <r>
      <t xml:space="preserve">Redacció d'informe comparatiu amb l'anàlisi del contingut i abast de les ofertes presentades per a l'execució de les obres. </t>
    </r>
    <r>
      <rPr>
        <b/>
        <i/>
        <sz val="10"/>
        <rFont val="Verdana"/>
        <family val="2"/>
      </rPr>
      <t xml:space="preserve">En el cas particular de presentar-se en aquest procediment de licitació un total de licitadors igual o superior a 6. </t>
    </r>
  </si>
  <si>
    <r>
      <t xml:space="preserve">Redacció d'informe comparatiu amb l'anàlisi del contingut i abast de les ofertes presentades per a l'execució de les obres. </t>
    </r>
    <r>
      <rPr>
        <b/>
        <i/>
        <sz val="10"/>
        <rFont val="Verdana"/>
        <family val="2"/>
      </rPr>
      <t xml:space="preserve">En el cas de presentar-se en aquest procediment de licitació un total de licitadors inferior a 6. </t>
    </r>
  </si>
  <si>
    <t>Director de l'Equip Consultor / Director d'execució de les obres</t>
  </si>
  <si>
    <t xml:space="preserve">Tècnic amb titulació habilitant 10 anys d'experiència </t>
  </si>
  <si>
    <t>Tècnic amb titulació habilitant 10 anys d'experiència</t>
  </si>
  <si>
    <t xml:space="preserve">Tècnic competent amb 10 anys d'experiència  </t>
  </si>
  <si>
    <t xml:space="preserve">Tècnic competent amb 10 anys d'experiència </t>
  </si>
  <si>
    <t>Adjunt a Director de l'Equip Consultor / Adjunt a Director d'execució de les obres</t>
  </si>
  <si>
    <t xml:space="preserve">Tècnic amb titulació habilitant 5 anys d'experiència </t>
  </si>
  <si>
    <t xml:space="preserve">SUBTOTAL FASE A </t>
  </si>
  <si>
    <t>SUBTOTAL FASE B</t>
  </si>
  <si>
    <t>1.3</t>
  </si>
  <si>
    <t>Estimació costos Equip durant l'execució de les obres, i mobiliari i senyalística.</t>
  </si>
  <si>
    <t>B: Fase seguiment de mobiliari i senyalística</t>
  </si>
  <si>
    <t>2026 - 2027</t>
  </si>
  <si>
    <t>PRESSUPOST DE LICITACIÓ DELS SERVEIS DE DIRECCIÓ D'EXECUCIÓ, VALORACIÓ D’OFERTES DE SUBMINISTRAMENTS I SEGUIMENT DE MOBILIARI I SENYALÈTICA DE LES OBRES DE REHABILITACIÓ I ADEQUACIÓ DE LA CASA HURTADO, SITUAT A L’AVINGUDA DE PEDRALBES 46-48, AL BARRI DE PEDRALBES, AL DISTRICTE DE LES CORTS, A BARCELONA.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</si>
</sst>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Verdana"/>
      <family val="2"/>
    </font>
    <font>
      <b/>
      <u/>
      <sz val="14"/>
      <name val="Verdana"/>
      <family val="2"/>
    </font>
    <font>
      <b/>
      <u/>
      <sz val="10"/>
      <name val="Verdana"/>
      <family val="2"/>
    </font>
    <font>
      <b/>
      <sz val="10"/>
      <name val="Verdana"/>
      <family val="2"/>
    </font>
    <font>
      <sz val="10"/>
      <color theme="6" tint="-0.249977111117893"/>
      <name val="Verdana"/>
      <family val="2"/>
    </font>
    <font>
      <b/>
      <i/>
      <sz val="10"/>
      <name val="Verdana"/>
      <family val="2"/>
    </font>
    <font>
      <i/>
      <sz val="10"/>
      <name val="Verdana"/>
      <family val="2"/>
    </font>
    <font>
      <b/>
      <i/>
      <sz val="10"/>
      <name val="Arial"/>
      <family val="2"/>
    </font>
    <font>
      <b/>
      <sz val="14"/>
      <color theme="1"/>
      <name val="Verdana"/>
      <family val="2"/>
    </font>
    <font>
      <b/>
      <sz val="10"/>
      <color theme="1"/>
      <name val="Arial"/>
      <family val="2"/>
    </font>
    <font>
      <b/>
      <sz val="12"/>
      <name val="Verdana"/>
      <family val="2"/>
    </font>
    <font>
      <sz val="9"/>
      <name val="Verdana"/>
      <family val="2"/>
    </font>
    <font>
      <sz val="10"/>
      <color theme="9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 applyProtection="1"/>
    <xf numFmtId="9" fontId="2" fillId="0" borderId="0" xfId="1" applyFont="1" applyProtection="1"/>
    <xf numFmtId="0" fontId="2" fillId="0" borderId="0" xfId="0" applyFont="1" applyProtection="1">
      <protection locked="0"/>
    </xf>
    <xf numFmtId="0" fontId="3" fillId="0" borderId="0" xfId="0" applyFont="1" applyProtection="1"/>
    <xf numFmtId="0" fontId="4" fillId="0" borderId="0" xfId="0" applyFont="1" applyProtection="1"/>
    <xf numFmtId="0" fontId="2" fillId="0" borderId="0" xfId="0" applyFont="1" applyFill="1" applyProtection="1"/>
    <xf numFmtId="0" fontId="5" fillId="0" borderId="5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 wrapText="1"/>
    </xf>
    <xf numFmtId="9" fontId="5" fillId="0" borderId="5" xfId="1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6" fillId="0" borderId="0" xfId="0" applyFont="1" applyFill="1" applyBorder="1" applyProtection="1"/>
    <xf numFmtId="4" fontId="2" fillId="0" borderId="0" xfId="0" applyNumberFormat="1" applyFont="1" applyProtection="1"/>
    <xf numFmtId="4" fontId="2" fillId="0" borderId="7" xfId="0" applyNumberFormat="1" applyFont="1" applyBorder="1" applyProtection="1"/>
    <xf numFmtId="0" fontId="2" fillId="0" borderId="0" xfId="0" applyFont="1" applyBorder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4" fontId="5" fillId="0" borderId="0" xfId="0" applyNumberFormat="1" applyFont="1" applyBorder="1" applyProtection="1"/>
    <xf numFmtId="9" fontId="2" fillId="0" borderId="0" xfId="1" applyFont="1" applyProtection="1">
      <protection locked="0"/>
    </xf>
    <xf numFmtId="9" fontId="2" fillId="0" borderId="0" xfId="1" applyFont="1" applyBorder="1" applyProtection="1"/>
    <xf numFmtId="4" fontId="2" fillId="0" borderId="0" xfId="0" applyNumberFormat="1" applyFont="1" applyBorder="1" applyProtection="1"/>
    <xf numFmtId="0" fontId="5" fillId="0" borderId="8" xfId="0" applyFont="1" applyBorder="1" applyAlignment="1" applyProtection="1">
      <alignment horizontal="left"/>
    </xf>
    <xf numFmtId="0" fontId="2" fillId="0" borderId="0" xfId="0" applyFont="1" applyAlignment="1" applyProtection="1">
      <alignment vertical="top" wrapText="1"/>
    </xf>
    <xf numFmtId="0" fontId="5" fillId="0" borderId="9" xfId="0" applyFont="1" applyBorder="1" applyAlignment="1" applyProtection="1">
      <alignment horizontal="center" wrapText="1"/>
    </xf>
    <xf numFmtId="0" fontId="7" fillId="0" borderId="0" xfId="0" applyFont="1" applyBorder="1" applyProtection="1"/>
    <xf numFmtId="4" fontId="5" fillId="0" borderId="0" xfId="0" applyNumberFormat="1" applyFont="1" applyAlignment="1" applyProtection="1">
      <alignment horizontal="left"/>
    </xf>
    <xf numFmtId="4" fontId="2" fillId="0" borderId="0" xfId="0" applyNumberFormat="1" applyFont="1" applyAlignment="1" applyProtection="1">
      <alignment horizontal="left"/>
    </xf>
    <xf numFmtId="0" fontId="5" fillId="0" borderId="0" xfId="0" applyFont="1" applyProtection="1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center" vertical="center" wrapText="1"/>
    </xf>
    <xf numFmtId="0" fontId="5" fillId="0" borderId="0" xfId="0" applyFont="1" applyProtection="1">
      <protection locked="0"/>
    </xf>
    <xf numFmtId="4" fontId="5" fillId="0" borderId="0" xfId="0" applyNumberFormat="1" applyFont="1" applyBorder="1" applyAlignment="1" applyProtection="1">
      <alignment horizontal="right"/>
    </xf>
    <xf numFmtId="0" fontId="11" fillId="0" borderId="0" xfId="0" applyFont="1" applyFill="1"/>
    <xf numFmtId="0" fontId="0" fillId="0" borderId="0" xfId="0" applyFill="1"/>
    <xf numFmtId="0" fontId="2" fillId="0" borderId="0" xfId="0" applyFont="1" applyFill="1" applyBorder="1" applyProtection="1"/>
    <xf numFmtId="0" fontId="10" fillId="0" borderId="0" xfId="0" applyFont="1" applyFill="1" applyAlignment="1" applyProtection="1">
      <alignment vertical="center"/>
    </xf>
    <xf numFmtId="0" fontId="2" fillId="0" borderId="0" xfId="0" applyFont="1" applyFill="1" applyProtection="1">
      <protection locked="0"/>
    </xf>
    <xf numFmtId="4" fontId="5" fillId="0" borderId="3" xfId="0" applyNumberFormat="1" applyFont="1" applyBorder="1" applyAlignment="1" applyProtection="1"/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/>
    <xf numFmtId="4" fontId="5" fillId="0" borderId="0" xfId="0" applyNumberFormat="1" applyFont="1" applyBorder="1" applyAlignment="1" applyProtection="1"/>
    <xf numFmtId="0" fontId="5" fillId="0" borderId="5" xfId="0" applyFont="1" applyBorder="1" applyAlignment="1" applyProtection="1">
      <alignment horizontal="center"/>
    </xf>
    <xf numFmtId="0" fontId="5" fillId="0" borderId="1" xfId="0" applyFont="1" applyBorder="1" applyAlignment="1" applyProtection="1"/>
    <xf numFmtId="0" fontId="5" fillId="0" borderId="0" xfId="0" applyFont="1" applyBorder="1" applyAlignment="1" applyProtection="1"/>
    <xf numFmtId="9" fontId="5" fillId="0" borderId="0" xfId="1" applyFont="1" applyFill="1" applyBorder="1" applyAlignment="1" applyProtection="1">
      <alignment vertical="center"/>
    </xf>
    <xf numFmtId="9" fontId="5" fillId="0" borderId="0" xfId="1" applyFont="1" applyFill="1" applyBorder="1" applyAlignment="1" applyProtection="1">
      <alignment horizontal="center" vertical="center"/>
    </xf>
    <xf numFmtId="4" fontId="2" fillId="0" borderId="9" xfId="0" applyNumberFormat="1" applyFont="1" applyBorder="1" applyAlignment="1" applyProtection="1">
      <alignment vertical="center"/>
    </xf>
    <xf numFmtId="4" fontId="2" fillId="2" borderId="5" xfId="0" applyNumberFormat="1" applyFont="1" applyFill="1" applyBorder="1" applyAlignment="1" applyProtection="1">
      <alignment vertical="center"/>
      <protection locked="0"/>
    </xf>
    <xf numFmtId="0" fontId="13" fillId="0" borderId="8" xfId="0" applyFont="1" applyFill="1" applyBorder="1" applyAlignment="1" applyProtection="1">
      <alignment horizontal="center" vertical="center"/>
    </xf>
    <xf numFmtId="164" fontId="12" fillId="0" borderId="0" xfId="0" applyNumberFormat="1" applyFont="1" applyBorder="1" applyAlignment="1" applyProtection="1">
      <alignment vertical="center"/>
    </xf>
    <xf numFmtId="2" fontId="2" fillId="0" borderId="0" xfId="0" applyNumberFormat="1" applyFont="1" applyProtection="1">
      <protection locked="0"/>
    </xf>
    <xf numFmtId="49" fontId="2" fillId="0" borderId="0" xfId="0" applyNumberFormat="1" applyFont="1" applyProtection="1"/>
    <xf numFmtId="9" fontId="5" fillId="0" borderId="0" xfId="1" applyFont="1" applyAlignment="1" applyProtection="1"/>
    <xf numFmtId="0" fontId="5" fillId="0" borderId="5" xfId="0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13" fillId="0" borderId="11" xfId="0" applyFont="1" applyFill="1" applyBorder="1" applyAlignment="1" applyProtection="1">
      <alignment horizontal="center" vertical="center"/>
    </xf>
    <xf numFmtId="0" fontId="13" fillId="0" borderId="10" xfId="0" applyFont="1" applyFill="1" applyBorder="1" applyAlignment="1" applyProtection="1">
      <alignment horizontal="center" vertical="center"/>
    </xf>
    <xf numFmtId="0" fontId="13" fillId="0" borderId="9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6" fillId="7" borderId="0" xfId="0" applyFont="1" applyFill="1" applyBorder="1" applyProtection="1"/>
    <xf numFmtId="0" fontId="2" fillId="7" borderId="0" xfId="0" applyFont="1" applyFill="1" applyBorder="1" applyProtection="1">
      <protection locked="0"/>
    </xf>
    <xf numFmtId="0" fontId="2" fillId="7" borderId="0" xfId="0" applyFont="1" applyFill="1" applyBorder="1" applyProtection="1"/>
    <xf numFmtId="0" fontId="14" fillId="7" borderId="0" xfId="0" applyFont="1" applyFill="1" applyBorder="1" applyAlignment="1" applyProtection="1">
      <alignment horizontal="center"/>
    </xf>
    <xf numFmtId="0" fontId="14" fillId="6" borderId="3" xfId="0" applyFont="1" applyFill="1" applyBorder="1" applyAlignment="1" applyProtection="1">
      <alignment horizontal="center"/>
    </xf>
    <xf numFmtId="0" fontId="14" fillId="6" borderId="13" xfId="0" applyFont="1" applyFill="1" applyBorder="1" applyAlignment="1" applyProtection="1">
      <alignment horizontal="center"/>
    </xf>
    <xf numFmtId="0" fontId="5" fillId="0" borderId="10" xfId="0" applyFont="1" applyFill="1" applyBorder="1" applyAlignment="1" applyProtection="1">
      <alignment horizontal="left" vertical="center" wrapText="1"/>
    </xf>
    <xf numFmtId="0" fontId="5" fillId="0" borderId="12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4" fontId="2" fillId="0" borderId="11" xfId="1" applyNumberFormat="1" applyFont="1" applyFill="1" applyBorder="1" applyAlignment="1" applyProtection="1">
      <alignment horizontal="center" vertical="center"/>
    </xf>
    <xf numFmtId="4" fontId="2" fillId="0" borderId="14" xfId="1" applyNumberFormat="1" applyFont="1" applyFill="1" applyBorder="1" applyAlignment="1" applyProtection="1">
      <alignment horizontal="center" vertical="center"/>
    </xf>
    <xf numFmtId="4" fontId="2" fillId="0" borderId="3" xfId="0" applyNumberFormat="1" applyFont="1" applyFill="1" applyBorder="1" applyAlignment="1" applyProtection="1">
      <alignment horizontal="center" vertical="center"/>
    </xf>
    <xf numFmtId="4" fontId="2" fillId="0" borderId="13" xfId="0" applyNumberFormat="1" applyFont="1" applyFill="1" applyBorder="1" applyAlignment="1" applyProtection="1">
      <alignment horizontal="center" vertical="center"/>
    </xf>
    <xf numFmtId="4" fontId="2" fillId="2" borderId="4" xfId="0" applyNumberFormat="1" applyFont="1" applyFill="1" applyBorder="1" applyAlignment="1" applyProtection="1">
      <alignment horizontal="center" vertical="center"/>
      <protection locked="0"/>
    </xf>
    <xf numFmtId="4" fontId="2" fillId="2" borderId="2" xfId="0" applyNumberFormat="1" applyFont="1" applyFill="1" applyBorder="1" applyAlignment="1" applyProtection="1">
      <alignment horizontal="center" vertical="center"/>
      <protection locked="0"/>
    </xf>
    <xf numFmtId="4" fontId="2" fillId="0" borderId="10" xfId="0" applyNumberFormat="1" applyFont="1" applyBorder="1" applyAlignment="1" applyProtection="1">
      <alignment horizontal="center" vertical="center"/>
    </xf>
    <xf numFmtId="4" fontId="2" fillId="0" borderId="15" xfId="0" applyNumberFormat="1" applyFont="1" applyBorder="1" applyAlignment="1" applyProtection="1">
      <alignment horizontal="center" vertical="center"/>
    </xf>
    <xf numFmtId="0" fontId="14" fillId="7" borderId="3" xfId="0" applyFont="1" applyFill="1" applyBorder="1" applyAlignment="1" applyProtection="1">
      <alignment horizontal="center"/>
    </xf>
    <xf numFmtId="0" fontId="14" fillId="7" borderId="13" xfId="0" applyFont="1" applyFill="1" applyBorder="1" applyAlignment="1" applyProtection="1">
      <alignment horizontal="center"/>
    </xf>
    <xf numFmtId="0" fontId="14" fillId="4" borderId="3" xfId="0" applyFont="1" applyFill="1" applyBorder="1" applyAlignment="1" applyProtection="1">
      <alignment horizontal="center"/>
    </xf>
    <xf numFmtId="0" fontId="14" fillId="4" borderId="13" xfId="0" applyFont="1" applyFill="1" applyBorder="1" applyAlignment="1" applyProtection="1">
      <alignment horizontal="center"/>
    </xf>
    <xf numFmtId="0" fontId="14" fillId="4" borderId="4" xfId="0" applyFont="1" applyFill="1" applyBorder="1" applyAlignment="1" applyProtection="1">
      <alignment horizontal="center"/>
    </xf>
    <xf numFmtId="0" fontId="14" fillId="4" borderId="2" xfId="0" applyFont="1" applyFill="1" applyBorder="1" applyAlignment="1" applyProtection="1">
      <alignment horizontal="center"/>
    </xf>
    <xf numFmtId="0" fontId="14" fillId="6" borderId="4" xfId="0" applyFont="1" applyFill="1" applyBorder="1" applyAlignment="1" applyProtection="1">
      <alignment horizontal="center"/>
    </xf>
    <xf numFmtId="0" fontId="14" fillId="6" borderId="2" xfId="0" applyFont="1" applyFill="1" applyBorder="1" applyAlignment="1" applyProtection="1">
      <alignment horizontal="center"/>
    </xf>
    <xf numFmtId="0" fontId="12" fillId="0" borderId="0" xfId="0" applyFont="1" applyFill="1" applyAlignment="1" applyProtection="1">
      <alignment horizontal="center" vertical="top" wrapText="1"/>
    </xf>
    <xf numFmtId="9" fontId="2" fillId="0" borderId="11" xfId="1" applyFont="1" applyFill="1" applyBorder="1" applyAlignment="1" applyProtection="1">
      <alignment horizontal="center" vertical="center"/>
    </xf>
    <xf numFmtId="9" fontId="2" fillId="0" borderId="14" xfId="1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Alignment="1" applyProtection="1">
      <alignment horizontal="center" vertical="center"/>
    </xf>
    <xf numFmtId="0" fontId="14" fillId="6" borderId="11" xfId="0" applyFont="1" applyFill="1" applyBorder="1" applyAlignment="1" applyProtection="1">
      <alignment horizontal="center"/>
    </xf>
    <xf numFmtId="0" fontId="14" fillId="6" borderId="14" xfId="0" applyFont="1" applyFill="1" applyBorder="1" applyAlignment="1" applyProtection="1">
      <alignment horizontal="center"/>
    </xf>
    <xf numFmtId="0" fontId="5" fillId="5" borderId="11" xfId="0" applyFont="1" applyFill="1" applyBorder="1" applyAlignment="1" applyProtection="1">
      <alignment horizontal="center" vertical="center"/>
    </xf>
    <xf numFmtId="0" fontId="5" fillId="5" borderId="3" xfId="0" applyFont="1" applyFill="1" applyBorder="1" applyAlignment="1" applyProtection="1">
      <alignment horizontal="center" vertical="center"/>
    </xf>
    <xf numFmtId="0" fontId="5" fillId="5" borderId="4" xfId="0" applyFont="1" applyFill="1" applyBorder="1" applyAlignment="1" applyProtection="1">
      <alignment horizontal="center" vertical="center"/>
    </xf>
    <xf numFmtId="0" fontId="5" fillId="5" borderId="14" xfId="0" applyFont="1" applyFill="1" applyBorder="1" applyAlignment="1" applyProtection="1">
      <alignment horizontal="center" vertical="center"/>
    </xf>
    <xf numFmtId="0" fontId="5" fillId="5" borderId="13" xfId="0" applyFont="1" applyFill="1" applyBorder="1" applyAlignment="1" applyProtection="1">
      <alignment horizontal="center" vertical="center"/>
    </xf>
    <xf numFmtId="0" fontId="5" fillId="5" borderId="2" xfId="0" applyFont="1" applyFill="1" applyBorder="1" applyAlignment="1" applyProtection="1">
      <alignment horizontal="center" vertical="center"/>
    </xf>
    <xf numFmtId="0" fontId="5" fillId="8" borderId="8" xfId="0" applyFont="1" applyFill="1" applyBorder="1" applyAlignment="1" applyProtection="1">
      <alignment horizontal="center" vertical="center"/>
    </xf>
    <xf numFmtId="0" fontId="5" fillId="8" borderId="5" xfId="0" applyFont="1" applyFill="1" applyBorder="1" applyAlignment="1" applyProtection="1">
      <alignment horizontal="center" vertical="center"/>
    </xf>
    <xf numFmtId="0" fontId="5" fillId="8" borderId="6" xfId="0" applyFont="1" applyFill="1" applyBorder="1" applyAlignment="1" applyProtection="1">
      <alignment horizontal="center" vertical="center"/>
    </xf>
    <xf numFmtId="0" fontId="5" fillId="6" borderId="11" xfId="0" applyFont="1" applyFill="1" applyBorder="1" applyAlignment="1" applyProtection="1">
      <alignment horizontal="center" vertical="center"/>
    </xf>
    <xf numFmtId="0" fontId="5" fillId="6" borderId="4" xfId="0" applyFont="1" applyFill="1" applyBorder="1" applyAlignment="1" applyProtection="1">
      <alignment horizontal="center" vertical="center"/>
    </xf>
    <xf numFmtId="0" fontId="5" fillId="6" borderId="14" xfId="0" applyFont="1" applyFill="1" applyBorder="1" applyAlignment="1" applyProtection="1">
      <alignment horizontal="center" vertical="center"/>
    </xf>
    <xf numFmtId="0" fontId="5" fillId="6" borderId="2" xfId="0" applyFont="1" applyFill="1" applyBorder="1" applyAlignment="1" applyProtection="1">
      <alignment horizontal="center" vertical="center"/>
    </xf>
    <xf numFmtId="9" fontId="5" fillId="3" borderId="8" xfId="1" applyFont="1" applyFill="1" applyBorder="1" applyAlignment="1" applyProtection="1">
      <alignment horizontal="center" vertical="center"/>
    </xf>
    <xf numFmtId="9" fontId="5" fillId="3" borderId="6" xfId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4" xfId="0" applyFont="1" applyFill="1" applyBorder="1" applyAlignment="1" applyProtection="1">
      <alignment horizontal="left" vertical="center" wrapText="1"/>
    </xf>
    <xf numFmtId="0" fontId="5" fillId="0" borderId="16" xfId="0" applyFont="1" applyFill="1" applyBorder="1" applyAlignment="1" applyProtection="1">
      <alignment horizontal="left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center" vertical="center"/>
    </xf>
    <xf numFmtId="0" fontId="5" fillId="4" borderId="14" xfId="0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 wrapText="1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left"/>
    </xf>
    <xf numFmtId="0" fontId="5" fillId="0" borderId="2" xfId="0" applyFont="1" applyFill="1" applyBorder="1" applyAlignment="1" applyProtection="1">
      <alignment horizontal="left" vertical="center" wrapText="1"/>
    </xf>
    <xf numFmtId="0" fontId="2" fillId="0" borderId="12" xfId="0" applyFont="1" applyFill="1" applyBorder="1" applyAlignment="1" applyProtection="1">
      <alignment horizontal="center" vertical="center"/>
    </xf>
    <xf numFmtId="0" fontId="14" fillId="0" borderId="11" xfId="0" applyFont="1" applyFill="1" applyBorder="1" applyAlignment="1" applyProtection="1">
      <alignment horizontal="center"/>
    </xf>
    <xf numFmtId="0" fontId="14" fillId="0" borderId="14" xfId="0" applyFont="1" applyFill="1" applyBorder="1" applyAlignment="1" applyProtection="1">
      <alignment horizontal="center"/>
    </xf>
    <xf numFmtId="0" fontId="14" fillId="0" borderId="3" xfId="0" applyFont="1" applyFill="1" applyBorder="1" applyAlignment="1" applyProtection="1">
      <alignment horizontal="center"/>
    </xf>
    <xf numFmtId="0" fontId="14" fillId="0" borderId="13" xfId="0" applyFont="1" applyFill="1" applyBorder="1" applyAlignment="1" applyProtection="1">
      <alignment horizontal="center"/>
    </xf>
    <xf numFmtId="0" fontId="14" fillId="6" borderId="16" xfId="0" applyFont="1" applyFill="1" applyBorder="1" applyAlignment="1" applyProtection="1">
      <alignment horizontal="center"/>
    </xf>
    <xf numFmtId="4" fontId="2" fillId="0" borderId="12" xfId="0" applyNumberFormat="1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4" fontId="2" fillId="0" borderId="11" xfId="0" applyNumberFormat="1" applyFont="1" applyBorder="1" applyAlignment="1" applyProtection="1">
      <alignment horizontal="center" vertical="center"/>
    </xf>
    <xf numFmtId="4" fontId="2" fillId="0" borderId="1" xfId="0" applyNumberFormat="1" applyFont="1" applyBorder="1" applyAlignment="1" applyProtection="1">
      <alignment horizontal="center" vertical="center"/>
    </xf>
    <xf numFmtId="0" fontId="14" fillId="7" borderId="11" xfId="0" applyFont="1" applyFill="1" applyBorder="1" applyAlignment="1" applyProtection="1">
      <alignment horizontal="center"/>
    </xf>
    <xf numFmtId="0" fontId="14" fillId="7" borderId="14" xfId="0" applyFont="1" applyFill="1" applyBorder="1" applyAlignment="1" applyProtection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21"/>
  <sheetViews>
    <sheetView tabSelected="1" topLeftCell="A13" zoomScale="85" zoomScaleNormal="85" workbookViewId="0">
      <selection activeCell="N37" sqref="N37"/>
    </sheetView>
  </sheetViews>
  <sheetFormatPr baseColWidth="10" defaultColWidth="11.44140625" defaultRowHeight="12.6" x14ac:dyDescent="0.2"/>
  <cols>
    <col min="1" max="1" width="8.5546875" style="28" bestFit="1" customWidth="1"/>
    <col min="2" max="2" width="46.6640625" style="3" customWidth="1"/>
    <col min="3" max="3" width="49.33203125" style="3" customWidth="1"/>
    <col min="4" max="4" width="17.21875" style="18" customWidth="1"/>
    <col min="5" max="5" width="7.77734375" style="3" customWidth="1"/>
    <col min="6" max="6" width="13.5546875" style="3" customWidth="1"/>
    <col min="7" max="7" width="13.77734375" style="3" customWidth="1"/>
    <col min="8" max="8" width="3.21875" style="3" customWidth="1"/>
    <col min="9" max="23" width="3.44140625" style="3" customWidth="1"/>
    <col min="24" max="25" width="3.44140625" style="38" customWidth="1"/>
    <col min="26" max="26" width="3.44140625" style="3" customWidth="1"/>
    <col min="27" max="27" width="16.44140625" style="3" bestFit="1" customWidth="1"/>
    <col min="28" max="16384" width="11.44140625" style="3"/>
  </cols>
  <sheetData>
    <row r="1" spans="1:33" ht="15" customHeight="1" x14ac:dyDescent="0.2"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6"/>
      <c r="Z1" s="1"/>
      <c r="AA1" s="1"/>
    </row>
    <row r="2" spans="1:33" ht="15" customHeight="1" x14ac:dyDescent="0.2">
      <c r="B2" s="93" t="s">
        <v>44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37"/>
      <c r="Y2" s="37"/>
      <c r="Z2" s="30"/>
      <c r="AA2" s="30"/>
      <c r="AB2" s="30"/>
      <c r="AC2" s="30"/>
      <c r="AD2" s="30"/>
      <c r="AE2" s="30"/>
      <c r="AF2" s="30"/>
      <c r="AG2" s="30"/>
    </row>
    <row r="3" spans="1:33" ht="15" customHeight="1" x14ac:dyDescent="0.2"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37"/>
      <c r="Y3" s="37"/>
      <c r="Z3" s="30"/>
      <c r="AA3" s="30"/>
      <c r="AB3" s="30"/>
      <c r="AC3" s="30"/>
      <c r="AD3" s="30"/>
      <c r="AE3" s="30"/>
      <c r="AF3" s="30"/>
      <c r="AG3" s="30"/>
    </row>
    <row r="4" spans="1:33" ht="15" customHeight="1" x14ac:dyDescent="0.2"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37"/>
      <c r="Y4" s="37"/>
      <c r="Z4" s="30"/>
      <c r="AA4" s="30"/>
      <c r="AB4" s="30"/>
      <c r="AC4" s="30"/>
      <c r="AD4" s="30"/>
      <c r="AE4" s="30"/>
      <c r="AF4" s="30"/>
      <c r="AG4" s="30"/>
    </row>
    <row r="5" spans="1:33" x14ac:dyDescent="0.2"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6"/>
      <c r="Y5" s="6"/>
      <c r="Z5" s="1"/>
      <c r="AA5" s="1"/>
    </row>
    <row r="6" spans="1:33" ht="15" customHeight="1" x14ac:dyDescent="0.2"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6"/>
      <c r="Y6" s="6"/>
      <c r="Z6" s="1"/>
      <c r="AA6" s="1"/>
    </row>
    <row r="7" spans="1:33" ht="15" customHeight="1" x14ac:dyDescent="0.3">
      <c r="A7" s="41" t="s">
        <v>15</v>
      </c>
      <c r="B7" s="5" t="s">
        <v>17</v>
      </c>
      <c r="C7" s="4"/>
      <c r="D7" s="2"/>
      <c r="E7" s="1"/>
      <c r="F7" s="1"/>
      <c r="G7" s="1"/>
      <c r="H7" s="1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1"/>
      <c r="AA7" s="1"/>
    </row>
    <row r="8" spans="1:33" ht="15" customHeight="1" x14ac:dyDescent="0.2">
      <c r="B8" s="1"/>
      <c r="C8" s="1"/>
      <c r="D8" s="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6"/>
      <c r="Y8" s="6"/>
      <c r="Z8" s="1"/>
      <c r="AA8" s="1"/>
    </row>
    <row r="9" spans="1:33" ht="15" customHeight="1" x14ac:dyDescent="0.2">
      <c r="A9" s="40">
        <v>1</v>
      </c>
      <c r="B9" s="5" t="s">
        <v>41</v>
      </c>
      <c r="C9" s="5"/>
      <c r="D9" s="2"/>
      <c r="E9" s="1"/>
      <c r="F9" s="1"/>
      <c r="G9" s="1"/>
      <c r="H9" s="105" t="s">
        <v>43</v>
      </c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7"/>
      <c r="X9" s="6"/>
      <c r="Y9" s="6"/>
      <c r="Z9" s="1"/>
      <c r="AA9" s="1"/>
    </row>
    <row r="10" spans="1:33" ht="15" customHeight="1" x14ac:dyDescent="0.2">
      <c r="B10" s="5"/>
      <c r="C10" s="5"/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6"/>
      <c r="Y10" s="6"/>
      <c r="Z10" s="1"/>
      <c r="AA10" s="1"/>
    </row>
    <row r="11" spans="1:33" s="32" customFormat="1" ht="15" customHeight="1" x14ac:dyDescent="0.25">
      <c r="A11" s="119" t="s">
        <v>19</v>
      </c>
      <c r="B11" s="108" t="s">
        <v>23</v>
      </c>
      <c r="C11" s="109"/>
      <c r="D11" s="55"/>
      <c r="E11" s="27"/>
      <c r="F11" s="27"/>
      <c r="G11" s="27"/>
      <c r="H11" s="99" t="s">
        <v>3</v>
      </c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1"/>
      <c r="V11" s="34"/>
      <c r="X11" s="27"/>
    </row>
    <row r="12" spans="1:33" s="32" customFormat="1" ht="15" customHeight="1" x14ac:dyDescent="0.25">
      <c r="A12" s="120"/>
      <c r="B12" s="110"/>
      <c r="C12" s="111"/>
      <c r="D12" s="42"/>
      <c r="E12" s="27"/>
      <c r="F12" s="27"/>
      <c r="G12" s="27"/>
      <c r="H12" s="102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4"/>
      <c r="V12" s="34"/>
      <c r="X12" s="27"/>
    </row>
    <row r="13" spans="1:33" ht="15" customHeight="1" x14ac:dyDescent="0.25">
      <c r="A13" s="120"/>
      <c r="B13" s="10" t="s">
        <v>0</v>
      </c>
      <c r="C13" s="23" t="s">
        <v>1</v>
      </c>
      <c r="D13" s="9" t="s">
        <v>16</v>
      </c>
      <c r="E13" s="7" t="s">
        <v>3</v>
      </c>
      <c r="F13" s="7" t="s">
        <v>4</v>
      </c>
      <c r="G13" s="10" t="s">
        <v>5</v>
      </c>
      <c r="H13" s="51">
        <v>1</v>
      </c>
      <c r="I13" s="51">
        <v>2</v>
      </c>
      <c r="J13" s="51">
        <v>3</v>
      </c>
      <c r="K13" s="51">
        <v>4</v>
      </c>
      <c r="L13" s="51">
        <v>5</v>
      </c>
      <c r="M13" s="51">
        <v>6</v>
      </c>
      <c r="N13" s="51">
        <v>7</v>
      </c>
      <c r="O13" s="51">
        <v>8</v>
      </c>
      <c r="P13" s="51">
        <v>9</v>
      </c>
      <c r="Q13" s="51">
        <v>10</v>
      </c>
      <c r="R13" s="51">
        <v>11</v>
      </c>
      <c r="S13" s="51">
        <v>12</v>
      </c>
      <c r="T13" s="51">
        <v>13</v>
      </c>
      <c r="U13" s="61">
        <v>14</v>
      </c>
      <c r="V13" s="35" t="s">
        <v>9</v>
      </c>
      <c r="X13" s="1"/>
      <c r="Y13" s="3"/>
    </row>
    <row r="14" spans="1:33" ht="12" customHeight="1" x14ac:dyDescent="0.2">
      <c r="A14" s="120"/>
      <c r="B14" s="116" t="s">
        <v>31</v>
      </c>
      <c r="C14" s="75" t="s">
        <v>32</v>
      </c>
      <c r="D14" s="94">
        <v>0.4</v>
      </c>
      <c r="E14" s="79">
        <f>SUM(H14:U15)</f>
        <v>14</v>
      </c>
      <c r="F14" s="81">
        <v>0</v>
      </c>
      <c r="G14" s="83">
        <f>F14*D14*E14</f>
        <v>0</v>
      </c>
      <c r="H14" s="97">
        <v>1</v>
      </c>
      <c r="I14" s="71">
        <v>1</v>
      </c>
      <c r="J14" s="71">
        <v>1</v>
      </c>
      <c r="K14" s="71">
        <v>1</v>
      </c>
      <c r="L14" s="71">
        <v>1</v>
      </c>
      <c r="M14" s="71">
        <v>1</v>
      </c>
      <c r="N14" s="71">
        <v>1</v>
      </c>
      <c r="O14" s="71">
        <v>1</v>
      </c>
      <c r="P14" s="71">
        <v>1</v>
      </c>
      <c r="Q14" s="71">
        <v>1</v>
      </c>
      <c r="R14" s="71">
        <v>1</v>
      </c>
      <c r="S14" s="71">
        <v>1</v>
      </c>
      <c r="T14" s="71">
        <v>1</v>
      </c>
      <c r="U14" s="91">
        <v>1</v>
      </c>
      <c r="V14" s="11"/>
      <c r="X14" s="6"/>
      <c r="Y14" s="3"/>
      <c r="Z14" s="53"/>
    </row>
    <row r="15" spans="1:33" ht="12" customHeight="1" x14ac:dyDescent="0.2">
      <c r="A15" s="120"/>
      <c r="B15" s="117"/>
      <c r="C15" s="118"/>
      <c r="D15" s="95"/>
      <c r="E15" s="96"/>
      <c r="F15" s="82"/>
      <c r="G15" s="84"/>
      <c r="H15" s="98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92"/>
      <c r="V15" s="11"/>
      <c r="X15" s="6"/>
      <c r="Y15" s="3"/>
    </row>
    <row r="16" spans="1:33" ht="12" customHeight="1" x14ac:dyDescent="0.2">
      <c r="A16" s="120"/>
      <c r="B16" s="116" t="s">
        <v>36</v>
      </c>
      <c r="C16" s="75" t="s">
        <v>37</v>
      </c>
      <c r="D16" s="94">
        <v>0.3</v>
      </c>
      <c r="E16" s="79">
        <v>14</v>
      </c>
      <c r="F16" s="81">
        <v>0</v>
      </c>
      <c r="G16" s="83">
        <f>F16*D16*E16</f>
        <v>0</v>
      </c>
      <c r="H16" s="97">
        <v>1</v>
      </c>
      <c r="I16" s="71">
        <v>1</v>
      </c>
      <c r="J16" s="71">
        <v>1</v>
      </c>
      <c r="K16" s="71">
        <v>1</v>
      </c>
      <c r="L16" s="71">
        <v>1</v>
      </c>
      <c r="M16" s="71">
        <v>1</v>
      </c>
      <c r="N16" s="71">
        <v>1</v>
      </c>
      <c r="O16" s="71">
        <v>1</v>
      </c>
      <c r="P16" s="71">
        <v>1</v>
      </c>
      <c r="Q16" s="71">
        <v>1</v>
      </c>
      <c r="R16" s="71">
        <v>1</v>
      </c>
      <c r="S16" s="71">
        <v>1</v>
      </c>
      <c r="T16" s="71">
        <v>1</v>
      </c>
      <c r="U16" s="91">
        <v>1</v>
      </c>
      <c r="V16" s="11"/>
      <c r="X16" s="6"/>
      <c r="Y16" s="3"/>
      <c r="Z16" s="53"/>
    </row>
    <row r="17" spans="1:28" ht="12" customHeight="1" x14ac:dyDescent="0.2">
      <c r="A17" s="120"/>
      <c r="B17" s="117"/>
      <c r="C17" s="118"/>
      <c r="D17" s="95"/>
      <c r="E17" s="80"/>
      <c r="F17" s="82"/>
      <c r="G17" s="139"/>
      <c r="H17" s="98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92"/>
      <c r="V17" s="11"/>
      <c r="X17" s="6"/>
      <c r="Y17" s="3"/>
    </row>
    <row r="18" spans="1:28" ht="12" customHeight="1" x14ac:dyDescent="0.2">
      <c r="A18" s="120"/>
      <c r="B18" s="114" t="s">
        <v>10</v>
      </c>
      <c r="C18" s="75" t="s">
        <v>34</v>
      </c>
      <c r="D18" s="94">
        <v>0.15</v>
      </c>
      <c r="E18" s="79">
        <v>9</v>
      </c>
      <c r="F18" s="81">
        <v>0</v>
      </c>
      <c r="G18" s="83">
        <f>F18*D18*E18</f>
        <v>0</v>
      </c>
      <c r="H18" s="134"/>
      <c r="I18" s="136"/>
      <c r="J18" s="136"/>
      <c r="K18" s="136"/>
      <c r="L18" s="136"/>
      <c r="M18" s="71">
        <v>1</v>
      </c>
      <c r="N18" s="71">
        <v>1</v>
      </c>
      <c r="O18" s="71">
        <v>1</v>
      </c>
      <c r="P18" s="71">
        <v>1</v>
      </c>
      <c r="Q18" s="71">
        <v>1</v>
      </c>
      <c r="R18" s="71">
        <v>1</v>
      </c>
      <c r="S18" s="71">
        <v>1</v>
      </c>
      <c r="T18" s="71">
        <v>1</v>
      </c>
      <c r="U18" s="138">
        <v>1</v>
      </c>
      <c r="V18" s="11"/>
      <c r="X18" s="6"/>
      <c r="Y18" s="3"/>
    </row>
    <row r="19" spans="1:28" ht="12" customHeight="1" x14ac:dyDescent="0.2">
      <c r="A19" s="121"/>
      <c r="B19" s="115"/>
      <c r="C19" s="133"/>
      <c r="D19" s="95"/>
      <c r="E19" s="96"/>
      <c r="F19" s="82"/>
      <c r="G19" s="84"/>
      <c r="H19" s="135"/>
      <c r="I19" s="137"/>
      <c r="J19" s="137"/>
      <c r="K19" s="137"/>
      <c r="L19" s="137"/>
      <c r="M19" s="72"/>
      <c r="N19" s="72"/>
      <c r="O19" s="72"/>
      <c r="P19" s="72"/>
      <c r="Q19" s="72"/>
      <c r="R19" s="72"/>
      <c r="S19" s="72"/>
      <c r="T19" s="72"/>
      <c r="U19" s="92"/>
      <c r="V19" s="6"/>
      <c r="X19" s="1"/>
      <c r="Y19" s="3"/>
    </row>
    <row r="20" spans="1:28" ht="15" customHeight="1" x14ac:dyDescent="0.2">
      <c r="A20" s="29"/>
      <c r="B20" s="54"/>
      <c r="C20" s="1"/>
      <c r="D20" s="39" t="s">
        <v>38</v>
      </c>
      <c r="E20" s="39"/>
      <c r="F20" s="39"/>
      <c r="G20" s="39">
        <f>SUM(G14:G19)</f>
        <v>0</v>
      </c>
      <c r="H20" s="15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36"/>
      <c r="Y20" s="6"/>
      <c r="Z20" s="1"/>
      <c r="AA20" s="1"/>
    </row>
    <row r="21" spans="1:28" ht="15" customHeight="1" x14ac:dyDescent="0.2">
      <c r="A21" s="29"/>
      <c r="B21" s="1"/>
      <c r="C21" s="1"/>
      <c r="D21" s="33"/>
      <c r="E21" s="33"/>
      <c r="F21" s="33"/>
      <c r="G21" s="33"/>
      <c r="H21" s="1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36"/>
      <c r="Y21" s="6"/>
      <c r="Z21" s="1"/>
      <c r="AA21" s="1"/>
    </row>
    <row r="22" spans="1:28" s="32" customFormat="1" ht="15" customHeight="1" x14ac:dyDescent="0.25">
      <c r="A22" s="119" t="s">
        <v>18</v>
      </c>
      <c r="B22" s="122" t="s">
        <v>42</v>
      </c>
      <c r="C22" s="123"/>
      <c r="D22" s="55"/>
      <c r="E22" s="27"/>
      <c r="F22" s="27"/>
      <c r="G22" s="27"/>
      <c r="H22" s="99" t="s">
        <v>3</v>
      </c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1"/>
      <c r="X22" s="34"/>
      <c r="Z22" s="27"/>
    </row>
    <row r="23" spans="1:28" s="32" customFormat="1" ht="15" customHeight="1" x14ac:dyDescent="0.25">
      <c r="A23" s="120"/>
      <c r="B23" s="124"/>
      <c r="C23" s="125"/>
      <c r="D23" s="42"/>
      <c r="E23" s="27"/>
      <c r="F23" s="27"/>
      <c r="G23" s="27"/>
      <c r="H23" s="102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4"/>
      <c r="X23" s="34"/>
      <c r="Z23" s="27"/>
    </row>
    <row r="24" spans="1:28" ht="15" customHeight="1" x14ac:dyDescent="0.25">
      <c r="A24" s="120"/>
      <c r="B24" s="10" t="s">
        <v>0</v>
      </c>
      <c r="C24" s="23" t="s">
        <v>1</v>
      </c>
      <c r="D24" s="9" t="s">
        <v>16</v>
      </c>
      <c r="E24" s="56" t="s">
        <v>3</v>
      </c>
      <c r="F24" s="56" t="s">
        <v>4</v>
      </c>
      <c r="G24" s="10" t="s">
        <v>5</v>
      </c>
      <c r="H24" s="59">
        <v>1</v>
      </c>
      <c r="I24" s="59">
        <v>2</v>
      </c>
      <c r="J24" s="59">
        <v>3</v>
      </c>
      <c r="K24" s="59">
        <v>4</v>
      </c>
      <c r="L24" s="59">
        <v>5</v>
      </c>
      <c r="M24" s="59">
        <v>6</v>
      </c>
      <c r="N24" s="59">
        <v>7</v>
      </c>
      <c r="O24" s="59">
        <v>8</v>
      </c>
      <c r="P24" s="59">
        <v>9</v>
      </c>
      <c r="Q24" s="59">
        <v>10</v>
      </c>
      <c r="R24" s="59">
        <v>11</v>
      </c>
      <c r="S24" s="59">
        <v>12</v>
      </c>
      <c r="T24" s="59">
        <v>13</v>
      </c>
      <c r="U24" s="59">
        <v>14</v>
      </c>
      <c r="V24" s="59">
        <v>15</v>
      </c>
      <c r="W24" s="60">
        <v>16</v>
      </c>
      <c r="X24" s="35" t="s">
        <v>9</v>
      </c>
      <c r="Y24" s="3"/>
      <c r="Z24" s="1"/>
    </row>
    <row r="25" spans="1:28" ht="12" customHeight="1" x14ac:dyDescent="0.2">
      <c r="A25" s="120"/>
      <c r="B25" s="73" t="s">
        <v>31</v>
      </c>
      <c r="C25" s="75" t="s">
        <v>32</v>
      </c>
      <c r="D25" s="94">
        <v>0.1</v>
      </c>
      <c r="E25" s="79">
        <v>3</v>
      </c>
      <c r="F25" s="81">
        <v>0</v>
      </c>
      <c r="G25" s="142">
        <f>F25*D25*E25</f>
        <v>0</v>
      </c>
      <c r="H25" s="144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7"/>
      <c r="V25" s="87"/>
      <c r="W25" s="89"/>
      <c r="X25" s="11"/>
      <c r="Y25" s="3"/>
      <c r="Z25" s="6"/>
      <c r="AB25" s="53"/>
    </row>
    <row r="26" spans="1:28" ht="12" customHeight="1" x14ac:dyDescent="0.2">
      <c r="A26" s="121"/>
      <c r="B26" s="74"/>
      <c r="C26" s="76"/>
      <c r="D26" s="95"/>
      <c r="E26" s="96"/>
      <c r="F26" s="82"/>
      <c r="G26" s="143"/>
      <c r="H26" s="145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8"/>
      <c r="V26" s="88"/>
      <c r="W26" s="90"/>
      <c r="X26" s="11"/>
      <c r="Y26" s="3"/>
      <c r="Z26" s="6"/>
    </row>
    <row r="27" spans="1:28" ht="15" customHeight="1" x14ac:dyDescent="0.2">
      <c r="A27" s="62"/>
      <c r="B27" s="54"/>
      <c r="C27" s="1"/>
      <c r="D27" s="39" t="s">
        <v>39</v>
      </c>
      <c r="E27" s="39"/>
      <c r="F27" s="39"/>
      <c r="G27" s="39">
        <f>SUM(G25:G26)</f>
        <v>0</v>
      </c>
      <c r="H27" s="15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36"/>
      <c r="Y27" s="6"/>
      <c r="Z27" s="1"/>
      <c r="AA27" s="1"/>
    </row>
    <row r="28" spans="1:28" s="32" customFormat="1" ht="15" customHeight="1" x14ac:dyDescent="0.25">
      <c r="A28" s="119" t="s">
        <v>40</v>
      </c>
      <c r="B28" s="112" t="s">
        <v>26</v>
      </c>
      <c r="C28" s="113"/>
      <c r="D28" s="42"/>
      <c r="E28" s="27"/>
      <c r="F28" s="27"/>
      <c r="G28" s="27"/>
      <c r="H28" s="47"/>
      <c r="I28" s="47"/>
      <c r="J28" s="48"/>
      <c r="K28" s="48"/>
      <c r="L28" s="47"/>
      <c r="M28" s="48"/>
      <c r="N28" s="48"/>
      <c r="O28" s="48"/>
      <c r="P28" s="48"/>
      <c r="Q28" s="47"/>
      <c r="R28" s="48"/>
      <c r="S28" s="48"/>
      <c r="T28" s="48"/>
      <c r="U28" s="48"/>
      <c r="V28" s="48"/>
      <c r="W28" s="48"/>
      <c r="X28" s="34"/>
      <c r="Z28" s="27"/>
    </row>
    <row r="29" spans="1:28" ht="15" customHeight="1" x14ac:dyDescent="0.25">
      <c r="A29" s="120"/>
      <c r="B29" s="10" t="s">
        <v>0</v>
      </c>
      <c r="C29" s="23" t="s">
        <v>1</v>
      </c>
      <c r="D29" s="140" t="s">
        <v>2</v>
      </c>
      <c r="E29" s="141"/>
      <c r="F29" s="7" t="s">
        <v>24</v>
      </c>
      <c r="G29" s="44" t="s">
        <v>5</v>
      </c>
      <c r="H29" s="45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35" t="s">
        <v>9</v>
      </c>
      <c r="Y29" s="3"/>
      <c r="Z29" s="1"/>
    </row>
    <row r="30" spans="1:28" ht="15" customHeight="1" x14ac:dyDescent="0.2">
      <c r="A30" s="120"/>
      <c r="B30" s="116" t="s">
        <v>31</v>
      </c>
      <c r="C30" s="75" t="s">
        <v>33</v>
      </c>
      <c r="D30" s="77">
        <v>0.2</v>
      </c>
      <c r="E30" s="79"/>
      <c r="F30" s="81">
        <v>0</v>
      </c>
      <c r="G30" s="83">
        <f>D30*F30</f>
        <v>0</v>
      </c>
      <c r="H30" s="45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11"/>
      <c r="Y30" s="3"/>
      <c r="Z30" s="6"/>
    </row>
    <row r="31" spans="1:28" ht="15" customHeight="1" x14ac:dyDescent="0.2">
      <c r="A31" s="120"/>
      <c r="B31" s="132"/>
      <c r="C31" s="76"/>
      <c r="D31" s="78"/>
      <c r="E31" s="96"/>
      <c r="F31" s="82"/>
      <c r="G31" s="84"/>
      <c r="H31" s="45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11"/>
      <c r="Y31" s="3"/>
      <c r="Z31" s="6"/>
    </row>
    <row r="32" spans="1:28" ht="12" customHeight="1" x14ac:dyDescent="0.2">
      <c r="A32" s="120"/>
      <c r="B32" s="73" t="s">
        <v>36</v>
      </c>
      <c r="C32" s="75" t="s">
        <v>37</v>
      </c>
      <c r="D32" s="77">
        <v>0.2</v>
      </c>
      <c r="E32" s="79"/>
      <c r="F32" s="81">
        <v>0</v>
      </c>
      <c r="G32" s="83">
        <f t="shared" ref="G32" si="0">D32*F32</f>
        <v>0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67"/>
      <c r="W32" s="68"/>
      <c r="X32" s="69"/>
      <c r="Y32" s="3"/>
      <c r="Z32" s="53"/>
    </row>
    <row r="33" spans="1:27" ht="12" customHeight="1" x14ac:dyDescent="0.2">
      <c r="A33" s="120"/>
      <c r="B33" s="74"/>
      <c r="C33" s="76"/>
      <c r="D33" s="78"/>
      <c r="E33" s="80"/>
      <c r="F33" s="82"/>
      <c r="G33" s="84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67"/>
      <c r="W33" s="68"/>
      <c r="X33" s="69"/>
      <c r="Y33" s="3"/>
    </row>
    <row r="34" spans="1:27" ht="12" customHeight="1" x14ac:dyDescent="0.2">
      <c r="A34" s="120"/>
      <c r="B34" s="114" t="s">
        <v>10</v>
      </c>
      <c r="C34" s="75" t="s">
        <v>35</v>
      </c>
      <c r="D34" s="77">
        <v>0.2</v>
      </c>
      <c r="E34" s="79"/>
      <c r="F34" s="81">
        <v>0</v>
      </c>
      <c r="G34" s="83">
        <f t="shared" ref="G34" si="1">D34*F34</f>
        <v>0</v>
      </c>
      <c r="H34" s="45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6"/>
      <c r="Y34" s="3"/>
      <c r="Z34" s="1"/>
    </row>
    <row r="35" spans="1:27" ht="12" customHeight="1" x14ac:dyDescent="0.2">
      <c r="A35" s="121"/>
      <c r="B35" s="115"/>
      <c r="C35" s="133"/>
      <c r="D35" s="78"/>
      <c r="E35" s="80"/>
      <c r="F35" s="82"/>
      <c r="G35" s="84"/>
      <c r="H35" s="45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6"/>
      <c r="Y35" s="3"/>
      <c r="Z35" s="1"/>
    </row>
    <row r="36" spans="1:27" ht="15" customHeight="1" x14ac:dyDescent="0.2">
      <c r="B36" s="1"/>
      <c r="C36" s="1"/>
      <c r="D36" s="39" t="s">
        <v>27</v>
      </c>
      <c r="E36" s="12"/>
      <c r="G36" s="39">
        <f>SUM(G30:G35)</f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6"/>
      <c r="Y36" s="6"/>
      <c r="Z36" s="1"/>
      <c r="AA36" s="1"/>
    </row>
    <row r="37" spans="1:27" ht="15" customHeight="1" x14ac:dyDescent="0.2">
      <c r="B37" s="1"/>
      <c r="C37" s="1"/>
      <c r="D37" s="43"/>
      <c r="E37" s="12"/>
      <c r="G37" s="4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6"/>
      <c r="Y37" s="6"/>
      <c r="Z37" s="1"/>
      <c r="AA37" s="1"/>
    </row>
    <row r="38" spans="1:27" ht="15" customHeight="1" x14ac:dyDescent="0.2">
      <c r="A38" s="40">
        <v>2</v>
      </c>
      <c r="B38" s="131" t="s">
        <v>28</v>
      </c>
      <c r="C38" s="131"/>
      <c r="D38" s="2"/>
      <c r="E38" s="16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7" ht="15" customHeight="1" x14ac:dyDescent="0.2">
      <c r="B39" s="1"/>
      <c r="C39" s="1"/>
      <c r="D39" s="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7" ht="15" customHeight="1" x14ac:dyDescent="0.2">
      <c r="A40" s="64"/>
      <c r="B40" s="21" t="s">
        <v>25</v>
      </c>
      <c r="C40" s="8"/>
      <c r="D40" s="9"/>
      <c r="E40" s="57" t="s">
        <v>7</v>
      </c>
      <c r="F40" s="58" t="s">
        <v>8</v>
      </c>
      <c r="G40" s="10" t="s">
        <v>5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Y40" s="3"/>
    </row>
    <row r="41" spans="1:27" ht="36.75" customHeight="1" x14ac:dyDescent="0.2">
      <c r="A41" s="66" t="s">
        <v>20</v>
      </c>
      <c r="B41" s="129" t="s">
        <v>30</v>
      </c>
      <c r="C41" s="130"/>
      <c r="D41" s="130"/>
      <c r="E41" s="63">
        <v>1</v>
      </c>
      <c r="F41" s="50">
        <v>0</v>
      </c>
      <c r="G41" s="49">
        <f>F41*E41</f>
        <v>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Y41" s="3"/>
    </row>
    <row r="42" spans="1:27" ht="36.75" customHeight="1" x14ac:dyDescent="0.2">
      <c r="A42" s="65" t="s">
        <v>21</v>
      </c>
      <c r="B42" s="129" t="s">
        <v>29</v>
      </c>
      <c r="C42" s="130"/>
      <c r="D42" s="130"/>
      <c r="E42" s="63">
        <v>1</v>
      </c>
      <c r="F42" s="50">
        <v>0</v>
      </c>
      <c r="G42" s="49">
        <f>F42*E42</f>
        <v>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Y42" s="3"/>
    </row>
    <row r="43" spans="1:27" ht="15" customHeight="1" x14ac:dyDescent="0.2">
      <c r="B43" s="1"/>
      <c r="C43" s="1"/>
      <c r="D43" s="39" t="s">
        <v>12</v>
      </c>
      <c r="E43" s="39"/>
      <c r="F43" s="39"/>
      <c r="G43" s="15">
        <f>G42</f>
        <v>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Y43" s="3"/>
    </row>
    <row r="44" spans="1:27" ht="15" customHeight="1" x14ac:dyDescent="0.2">
      <c r="B44" s="1"/>
      <c r="C44" s="1"/>
      <c r="D44" s="2"/>
      <c r="E44" s="15"/>
      <c r="F44" s="12"/>
      <c r="G44" s="1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Y44" s="3"/>
    </row>
    <row r="45" spans="1:27" ht="15" customHeight="1" x14ac:dyDescent="0.2">
      <c r="A45" s="29"/>
      <c r="B45" s="24" t="s">
        <v>11</v>
      </c>
      <c r="C45" s="14"/>
      <c r="D45" s="19"/>
      <c r="E45" s="15"/>
      <c r="F45" s="12"/>
      <c r="G45" s="1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Y45" s="3"/>
    </row>
    <row r="46" spans="1:27" ht="15" customHeight="1" x14ac:dyDescent="0.2">
      <c r="A46" s="29"/>
      <c r="B46" s="127" t="s">
        <v>22</v>
      </c>
      <c r="C46" s="127"/>
      <c r="D46" s="19"/>
      <c r="E46" s="25" t="s">
        <v>13</v>
      </c>
      <c r="F46" s="12"/>
      <c r="G46" s="15">
        <f>G20+G36+G43+G27</f>
        <v>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Y46" s="3"/>
    </row>
    <row r="47" spans="1:27" ht="15" customHeight="1" thickBot="1" x14ac:dyDescent="0.25">
      <c r="A47" s="29"/>
      <c r="B47" s="127"/>
      <c r="C47" s="127"/>
      <c r="D47" s="19"/>
      <c r="E47" s="26" t="s">
        <v>6</v>
      </c>
      <c r="F47" s="12"/>
      <c r="G47" s="13">
        <f>G46*0.21</f>
        <v>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Y47" s="3"/>
    </row>
    <row r="48" spans="1:27" ht="15" customHeight="1" thickTop="1" x14ac:dyDescent="0.2">
      <c r="A48" s="29"/>
      <c r="B48" s="127"/>
      <c r="C48" s="127"/>
      <c r="D48" s="19"/>
      <c r="E48" s="12"/>
      <c r="F48" s="12"/>
      <c r="G48" s="1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Y48" s="3"/>
    </row>
    <row r="49" spans="1:27" ht="15" customHeight="1" x14ac:dyDescent="0.2">
      <c r="A49" s="29"/>
      <c r="B49" s="127"/>
      <c r="C49" s="127"/>
      <c r="D49" s="19"/>
      <c r="E49" s="27" t="s">
        <v>14</v>
      </c>
      <c r="F49" s="1"/>
      <c r="G49" s="17">
        <f>G46+G47</f>
        <v>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Y49" s="3"/>
      <c r="AA49" s="52"/>
    </row>
    <row r="50" spans="1:27" ht="13.2" x14ac:dyDescent="0.2">
      <c r="A50" s="29"/>
      <c r="B50" s="128"/>
      <c r="C50" s="128"/>
      <c r="D50" s="128"/>
      <c r="E50" s="1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7" ht="15" customHeight="1" x14ac:dyDescent="0.2">
      <c r="A51" s="29"/>
      <c r="B51" s="126"/>
      <c r="C51" s="126"/>
      <c r="D51" s="19"/>
      <c r="E51" s="1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6"/>
      <c r="Y51" s="6"/>
      <c r="Z51" s="1"/>
      <c r="AA51" s="1"/>
    </row>
    <row r="52" spans="1:27" ht="15" customHeight="1" x14ac:dyDescent="0.2">
      <c r="B52" s="22"/>
      <c r="C52" s="22"/>
      <c r="D52" s="2"/>
      <c r="E52" s="12"/>
      <c r="F52" s="17"/>
      <c r="G52" s="20"/>
      <c r="H52" s="20"/>
      <c r="I52" s="14"/>
      <c r="J52" s="1"/>
      <c r="K52" s="1"/>
      <c r="L52" s="14"/>
      <c r="M52" s="1"/>
      <c r="N52" s="1"/>
      <c r="O52" s="1"/>
      <c r="P52" s="1"/>
      <c r="Q52" s="14"/>
      <c r="R52" s="1"/>
      <c r="S52" s="1"/>
      <c r="T52" s="1"/>
      <c r="U52" s="1"/>
      <c r="V52" s="1"/>
      <c r="W52" s="1"/>
      <c r="X52" s="6"/>
      <c r="Y52" s="6"/>
      <c r="Z52" s="1"/>
      <c r="AA52" s="1"/>
    </row>
    <row r="53" spans="1:27" ht="15" customHeight="1" x14ac:dyDescent="0.2">
      <c r="B53" s="1"/>
      <c r="C53" s="1"/>
      <c r="D53" s="2"/>
      <c r="E53" s="12"/>
      <c r="F53" s="17"/>
      <c r="G53" s="20"/>
      <c r="H53" s="17"/>
      <c r="I53" s="14"/>
      <c r="J53" s="1"/>
      <c r="K53" s="1"/>
      <c r="L53" s="14"/>
      <c r="M53" s="1"/>
      <c r="N53" s="1"/>
      <c r="O53" s="1"/>
      <c r="P53" s="1"/>
      <c r="Q53" s="14"/>
      <c r="R53" s="1"/>
      <c r="S53" s="1"/>
      <c r="T53" s="1"/>
      <c r="U53" s="1"/>
      <c r="V53" s="1"/>
      <c r="W53" s="1"/>
      <c r="X53" s="6"/>
      <c r="Y53" s="6"/>
      <c r="Z53" s="1"/>
      <c r="AA53" s="1"/>
    </row>
    <row r="54" spans="1:27" ht="15" customHeight="1" x14ac:dyDescent="0.2">
      <c r="B54" s="1"/>
      <c r="C54" s="1"/>
      <c r="D54" s="2"/>
      <c r="E54" s="12"/>
      <c r="F54" s="20"/>
      <c r="G54" s="20"/>
      <c r="H54" s="20"/>
      <c r="I54" s="14"/>
      <c r="J54" s="1"/>
      <c r="K54" s="1"/>
      <c r="L54" s="14"/>
      <c r="M54" s="1"/>
      <c r="N54" s="1"/>
      <c r="O54" s="1"/>
      <c r="P54" s="1"/>
      <c r="Q54" s="14"/>
      <c r="R54" s="1"/>
      <c r="S54" s="1"/>
      <c r="T54" s="1"/>
      <c r="U54" s="1"/>
      <c r="V54" s="1"/>
      <c r="W54" s="1"/>
      <c r="X54" s="6"/>
      <c r="Y54" s="6"/>
      <c r="Z54" s="1"/>
      <c r="AA54" s="1"/>
    </row>
    <row r="55" spans="1:27" ht="15" customHeight="1" x14ac:dyDescent="0.2">
      <c r="B55" s="1"/>
      <c r="C55" s="1"/>
      <c r="D55" s="2"/>
      <c r="E55" s="12"/>
      <c r="F55" s="20"/>
      <c r="G55" s="20"/>
      <c r="H55" s="20"/>
      <c r="I55" s="14"/>
      <c r="J55" s="1"/>
      <c r="K55" s="1"/>
      <c r="L55" s="14"/>
      <c r="M55" s="1"/>
      <c r="N55" s="1"/>
      <c r="O55" s="1"/>
      <c r="P55" s="1"/>
      <c r="Q55" s="14"/>
      <c r="R55" s="1"/>
      <c r="S55" s="1"/>
      <c r="T55" s="1"/>
      <c r="U55" s="1"/>
      <c r="V55" s="1"/>
      <c r="W55" s="1"/>
      <c r="X55" s="6"/>
      <c r="Y55" s="6"/>
      <c r="Z55" s="1"/>
      <c r="AA55" s="1"/>
    </row>
    <row r="56" spans="1:27" ht="15" customHeight="1" x14ac:dyDescent="0.2">
      <c r="B56" s="1"/>
      <c r="C56" s="1"/>
      <c r="D56" s="2"/>
      <c r="E56" s="12"/>
      <c r="F56" s="14"/>
      <c r="G56" s="14"/>
      <c r="H56" s="17"/>
      <c r="I56" s="14"/>
      <c r="J56" s="1"/>
      <c r="K56" s="1"/>
      <c r="L56" s="14"/>
      <c r="M56" s="1"/>
      <c r="N56" s="1"/>
      <c r="O56" s="1"/>
      <c r="P56" s="1"/>
      <c r="Q56" s="14"/>
      <c r="R56" s="1"/>
      <c r="S56" s="1"/>
      <c r="T56" s="1"/>
      <c r="U56" s="1"/>
      <c r="V56" s="1"/>
      <c r="W56" s="1"/>
      <c r="X56" s="6"/>
      <c r="Y56" s="6"/>
      <c r="Z56" s="1"/>
      <c r="AA56" s="1"/>
    </row>
    <row r="57" spans="1:27" ht="15" customHeight="1" x14ac:dyDescent="0.2">
      <c r="B57" s="1"/>
      <c r="C57" s="1"/>
      <c r="D57" s="2"/>
      <c r="E57" s="12"/>
      <c r="F57" s="14"/>
      <c r="G57" s="14"/>
      <c r="H57" s="14"/>
      <c r="I57" s="14"/>
      <c r="J57" s="1"/>
      <c r="K57" s="1"/>
      <c r="L57" s="14"/>
      <c r="M57" s="1"/>
      <c r="N57" s="1"/>
      <c r="O57" s="1"/>
      <c r="P57" s="1"/>
      <c r="Q57" s="14"/>
      <c r="R57" s="1"/>
      <c r="S57" s="1"/>
      <c r="T57" s="1"/>
      <c r="U57" s="1"/>
      <c r="V57" s="1"/>
      <c r="W57" s="1"/>
      <c r="X57" s="6"/>
      <c r="Y57" s="6"/>
      <c r="Z57" s="1"/>
      <c r="AA57" s="1"/>
    </row>
    <row r="58" spans="1:27" ht="15" customHeight="1" x14ac:dyDescent="0.2">
      <c r="B58" s="1"/>
      <c r="C58" s="1"/>
      <c r="D58" s="2"/>
      <c r="E58" s="1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6"/>
      <c r="Y58" s="6"/>
      <c r="Z58" s="1"/>
      <c r="AA58" s="1"/>
    </row>
    <row r="59" spans="1:27" ht="15" customHeight="1" x14ac:dyDescent="0.2">
      <c r="B59" s="1"/>
      <c r="C59" s="1"/>
      <c r="D59" s="2"/>
      <c r="E59" s="1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6"/>
      <c r="Y59" s="6"/>
      <c r="Z59" s="1"/>
      <c r="AA59" s="1"/>
    </row>
    <row r="60" spans="1:27" ht="15" customHeight="1" x14ac:dyDescent="0.2">
      <c r="B60" s="1"/>
      <c r="C60" s="1"/>
    </row>
    <row r="61" spans="1:27" ht="15" customHeight="1" x14ac:dyDescent="0.2">
      <c r="B61" s="1"/>
      <c r="C61" s="1"/>
    </row>
    <row r="62" spans="1:27" ht="15" customHeight="1" x14ac:dyDescent="0.2"/>
    <row r="63" spans="1:27" ht="15" customHeight="1" x14ac:dyDescent="0.2"/>
    <row r="64" spans="1:27" ht="15" customHeight="1" x14ac:dyDescent="0.2"/>
    <row r="65" spans="4:4" ht="15" customHeight="1" x14ac:dyDescent="0.2"/>
    <row r="66" spans="4:4" ht="15" customHeight="1" x14ac:dyDescent="0.2"/>
    <row r="67" spans="4:4" ht="15" customHeight="1" x14ac:dyDescent="0.2"/>
    <row r="68" spans="4:4" ht="15" customHeight="1" x14ac:dyDescent="0.2"/>
    <row r="69" spans="4:4" ht="15" customHeight="1" x14ac:dyDescent="0.2"/>
    <row r="70" spans="4:4" ht="15" customHeight="1" x14ac:dyDescent="0.2"/>
    <row r="71" spans="4:4" ht="15" customHeight="1" x14ac:dyDescent="0.2"/>
    <row r="72" spans="4:4" x14ac:dyDescent="0.2">
      <c r="D72" s="3"/>
    </row>
    <row r="73" spans="4:4" x14ac:dyDescent="0.2">
      <c r="D73" s="3"/>
    </row>
    <row r="74" spans="4:4" x14ac:dyDescent="0.2">
      <c r="D74" s="3"/>
    </row>
    <row r="75" spans="4:4" x14ac:dyDescent="0.2">
      <c r="D75" s="3"/>
    </row>
    <row r="76" spans="4:4" x14ac:dyDescent="0.2">
      <c r="D76" s="3"/>
    </row>
    <row r="77" spans="4:4" x14ac:dyDescent="0.2">
      <c r="D77" s="3"/>
    </row>
    <row r="78" spans="4:4" x14ac:dyDescent="0.2">
      <c r="D78" s="3"/>
    </row>
    <row r="79" spans="4:4" x14ac:dyDescent="0.2">
      <c r="D79" s="3"/>
    </row>
    <row r="80" spans="4:4" x14ac:dyDescent="0.2">
      <c r="D80" s="3"/>
    </row>
    <row r="81" spans="4:4" x14ac:dyDescent="0.2">
      <c r="D81" s="3"/>
    </row>
    <row r="82" spans="4:4" x14ac:dyDescent="0.2">
      <c r="D82" s="3"/>
    </row>
    <row r="83" spans="4:4" x14ac:dyDescent="0.2">
      <c r="D83" s="3"/>
    </row>
    <row r="84" spans="4:4" x14ac:dyDescent="0.2">
      <c r="D84" s="3"/>
    </row>
    <row r="85" spans="4:4" x14ac:dyDescent="0.2">
      <c r="D85" s="3"/>
    </row>
    <row r="86" spans="4:4" x14ac:dyDescent="0.2">
      <c r="D86" s="3"/>
    </row>
    <row r="87" spans="4:4" x14ac:dyDescent="0.2">
      <c r="D87" s="3"/>
    </row>
    <row r="88" spans="4:4" x14ac:dyDescent="0.2">
      <c r="D88" s="3"/>
    </row>
    <row r="89" spans="4:4" x14ac:dyDescent="0.2">
      <c r="D89" s="3"/>
    </row>
    <row r="90" spans="4:4" x14ac:dyDescent="0.2">
      <c r="D90" s="3"/>
    </row>
    <row r="91" spans="4:4" x14ac:dyDescent="0.2">
      <c r="D91" s="3"/>
    </row>
    <row r="92" spans="4:4" x14ac:dyDescent="0.2">
      <c r="D92" s="3"/>
    </row>
    <row r="93" spans="4:4" x14ac:dyDescent="0.2">
      <c r="D93" s="3"/>
    </row>
    <row r="94" spans="4:4" x14ac:dyDescent="0.2">
      <c r="D94" s="3"/>
    </row>
    <row r="95" spans="4:4" x14ac:dyDescent="0.2">
      <c r="D95" s="3"/>
    </row>
    <row r="96" spans="4:4" x14ac:dyDescent="0.2">
      <c r="D96" s="3"/>
    </row>
    <row r="97" spans="4:4" x14ac:dyDescent="0.2">
      <c r="D97" s="3"/>
    </row>
    <row r="98" spans="4:4" x14ac:dyDescent="0.2">
      <c r="D98" s="3"/>
    </row>
    <row r="99" spans="4:4" x14ac:dyDescent="0.2">
      <c r="D99" s="3"/>
    </row>
    <row r="100" spans="4:4" x14ac:dyDescent="0.2">
      <c r="D100" s="3"/>
    </row>
    <row r="101" spans="4:4" x14ac:dyDescent="0.2">
      <c r="D101" s="3"/>
    </row>
    <row r="102" spans="4:4" x14ac:dyDescent="0.2">
      <c r="D102" s="3"/>
    </row>
    <row r="103" spans="4:4" x14ac:dyDescent="0.2">
      <c r="D103" s="3"/>
    </row>
    <row r="104" spans="4:4" x14ac:dyDescent="0.2">
      <c r="D104" s="3"/>
    </row>
    <row r="105" spans="4:4" x14ac:dyDescent="0.2">
      <c r="D105" s="3"/>
    </row>
    <row r="106" spans="4:4" x14ac:dyDescent="0.2">
      <c r="D106" s="3"/>
    </row>
    <row r="107" spans="4:4" x14ac:dyDescent="0.2">
      <c r="D107" s="3"/>
    </row>
    <row r="108" spans="4:4" x14ac:dyDescent="0.2">
      <c r="D108" s="3"/>
    </row>
    <row r="109" spans="4:4" x14ac:dyDescent="0.2">
      <c r="D109" s="3"/>
    </row>
    <row r="110" spans="4:4" x14ac:dyDescent="0.2">
      <c r="D110" s="3"/>
    </row>
    <row r="111" spans="4:4" x14ac:dyDescent="0.2">
      <c r="D111" s="3"/>
    </row>
    <row r="112" spans="4:4" x14ac:dyDescent="0.2">
      <c r="D112" s="3"/>
    </row>
    <row r="113" spans="4:4" x14ac:dyDescent="0.2">
      <c r="D113" s="3"/>
    </row>
    <row r="114" spans="4:4" x14ac:dyDescent="0.2">
      <c r="D114" s="3"/>
    </row>
    <row r="115" spans="4:4" x14ac:dyDescent="0.2">
      <c r="D115" s="3"/>
    </row>
    <row r="116" spans="4:4" x14ac:dyDescent="0.2">
      <c r="D116" s="3"/>
    </row>
    <row r="117" spans="4:4" x14ac:dyDescent="0.2">
      <c r="D117" s="3"/>
    </row>
    <row r="118" spans="4:4" x14ac:dyDescent="0.2">
      <c r="D118" s="3"/>
    </row>
    <row r="119" spans="4:4" x14ac:dyDescent="0.2">
      <c r="D119" s="3"/>
    </row>
    <row r="120" spans="4:4" x14ac:dyDescent="0.2">
      <c r="D120" s="3"/>
    </row>
    <row r="121" spans="4:4" x14ac:dyDescent="0.2">
      <c r="D121" s="3"/>
    </row>
  </sheetData>
  <mergeCells count="131">
    <mergeCell ref="G30:G31"/>
    <mergeCell ref="G34:G35"/>
    <mergeCell ref="G18:G19"/>
    <mergeCell ref="D29:E29"/>
    <mergeCell ref="I18:I19"/>
    <mergeCell ref="D34:D35"/>
    <mergeCell ref="E34:E35"/>
    <mergeCell ref="F34:F35"/>
    <mergeCell ref="E30:E31"/>
    <mergeCell ref="F30:F31"/>
    <mergeCell ref="D25:D26"/>
    <mergeCell ref="E25:E26"/>
    <mergeCell ref="F25:F26"/>
    <mergeCell ref="G25:G26"/>
    <mergeCell ref="H25:H26"/>
    <mergeCell ref="I25:I26"/>
    <mergeCell ref="H22:W23"/>
    <mergeCell ref="J25:J26"/>
    <mergeCell ref="K25:K26"/>
    <mergeCell ref="L25:L26"/>
    <mergeCell ref="M25:M26"/>
    <mergeCell ref="Q32:Q33"/>
    <mergeCell ref="R32:R33"/>
    <mergeCell ref="S32:S33"/>
    <mergeCell ref="I16:I17"/>
    <mergeCell ref="J16:J17"/>
    <mergeCell ref="K16:K17"/>
    <mergeCell ref="T16:T17"/>
    <mergeCell ref="C18:C19"/>
    <mergeCell ref="D18:D19"/>
    <mergeCell ref="F18:F19"/>
    <mergeCell ref="E18:E19"/>
    <mergeCell ref="H16:H17"/>
    <mergeCell ref="H18:H19"/>
    <mergeCell ref="L18:L19"/>
    <mergeCell ref="O18:O19"/>
    <mergeCell ref="J18:J19"/>
    <mergeCell ref="K18:K19"/>
    <mergeCell ref="T18:T19"/>
    <mergeCell ref="P18:P19"/>
    <mergeCell ref="M18:M19"/>
    <mergeCell ref="N18:N19"/>
    <mergeCell ref="G16:G17"/>
    <mergeCell ref="F16:F17"/>
    <mergeCell ref="E16:E17"/>
    <mergeCell ref="D16:D17"/>
    <mergeCell ref="B51:C51"/>
    <mergeCell ref="B46:C49"/>
    <mergeCell ref="B50:D50"/>
    <mergeCell ref="B41:D41"/>
    <mergeCell ref="B42:D42"/>
    <mergeCell ref="B38:C38"/>
    <mergeCell ref="B30:B31"/>
    <mergeCell ref="C30:C31"/>
    <mergeCell ref="B34:B35"/>
    <mergeCell ref="C34:C35"/>
    <mergeCell ref="D30:D31"/>
    <mergeCell ref="B28:C28"/>
    <mergeCell ref="B18:B19"/>
    <mergeCell ref="B14:B15"/>
    <mergeCell ref="B16:B17"/>
    <mergeCell ref="C14:C15"/>
    <mergeCell ref="C16:C17"/>
    <mergeCell ref="A11:A19"/>
    <mergeCell ref="A22:A26"/>
    <mergeCell ref="A28:A35"/>
    <mergeCell ref="B25:B26"/>
    <mergeCell ref="C25:C26"/>
    <mergeCell ref="B22:C23"/>
    <mergeCell ref="T14:T15"/>
    <mergeCell ref="U14:U15"/>
    <mergeCell ref="B2:W5"/>
    <mergeCell ref="D14:D15"/>
    <mergeCell ref="F14:F15"/>
    <mergeCell ref="E14:E15"/>
    <mergeCell ref="G14:G15"/>
    <mergeCell ref="H14:H15"/>
    <mergeCell ref="I14:I15"/>
    <mergeCell ref="Q14:Q15"/>
    <mergeCell ref="R14:R15"/>
    <mergeCell ref="J14:J15"/>
    <mergeCell ref="K14:K15"/>
    <mergeCell ref="H11:U12"/>
    <mergeCell ref="H9:W9"/>
    <mergeCell ref="N14:N15"/>
    <mergeCell ref="B11:C12"/>
    <mergeCell ref="L14:L15"/>
    <mergeCell ref="S14:S15"/>
    <mergeCell ref="Q16:Q17"/>
    <mergeCell ref="R16:R17"/>
    <mergeCell ref="S16:S17"/>
    <mergeCell ref="Q18:Q19"/>
    <mergeCell ref="R18:R19"/>
    <mergeCell ref="S18:S19"/>
    <mergeCell ref="O14:O15"/>
    <mergeCell ref="P14:P15"/>
    <mergeCell ref="V25:V26"/>
    <mergeCell ref="W25:W26"/>
    <mergeCell ref="N25:N26"/>
    <mergeCell ref="O25:O26"/>
    <mergeCell ref="P25:P26"/>
    <mergeCell ref="Q25:Q26"/>
    <mergeCell ref="R25:R26"/>
    <mergeCell ref="M16:M17"/>
    <mergeCell ref="N16:N17"/>
    <mergeCell ref="U16:U17"/>
    <mergeCell ref="U18:U19"/>
    <mergeCell ref="T32:T33"/>
    <mergeCell ref="U32:U33"/>
    <mergeCell ref="L16:L17"/>
    <mergeCell ref="O16:O17"/>
    <mergeCell ref="P16:P17"/>
    <mergeCell ref="M14:M15"/>
    <mergeCell ref="B32:B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M32:M33"/>
    <mergeCell ref="N32:N33"/>
    <mergeCell ref="O32:O33"/>
    <mergeCell ref="P32:P33"/>
    <mergeCell ref="S25:S26"/>
    <mergeCell ref="T25:T26"/>
    <mergeCell ref="U25:U26"/>
  </mergeCells>
  <pageMargins left="0.7" right="0.7" top="0.75" bottom="0.75" header="0.3" footer="0.3"/>
  <pageSetup paperSize="8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local ulldecona</vt:lpstr>
      <vt:lpstr>'local ulldecona'!Área_de_impresión</vt:lpstr>
    </vt:vector>
  </TitlesOfParts>
  <Company>Ajuntament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Enric Galceran Carol</cp:lastModifiedBy>
  <cp:lastPrinted>2025-07-25T07:31:10Z</cp:lastPrinted>
  <dcterms:created xsi:type="dcterms:W3CDTF">2011-11-30T15:36:27Z</dcterms:created>
  <dcterms:modified xsi:type="dcterms:W3CDTF">2025-07-25T10:24:44Z</dcterms:modified>
</cp:coreProperties>
</file>