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3"/>
  <workbookPr filterPrivacy="1" defaultThemeVersion="124226"/>
  <xr:revisionPtr revIDLastSave="243" documentId="11_BF7555AB609121E7928C4742D162629A14E01BCC" xr6:coauthVersionLast="47" xr6:coauthVersionMax="47" xr10:uidLastSave="{7F4A9F98-48C9-4EF3-99CB-3F15EE7B9B10}"/>
  <bookViews>
    <workbookView xWindow="135" yWindow="6240" windowWidth="19170" windowHeight="6120" xr2:uid="{00000000-000D-0000-FFFF-FFFF00000000}"/>
  </bookViews>
  <sheets>
    <sheet name="Ecògraf Cirurgia Plàstica" sheetId="1" r:id="rId1"/>
  </sheets>
  <definedNames>
    <definedName name="_1Àrea_d_impressió" localSheetId="0">'Ecògraf Cirurgia Plàstica'!$A$1:$E$81</definedName>
    <definedName name="_xlnm.Print_Titles" localSheetId="0">'Ecògraf Cirurgia Plàstica'!$1:$5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1" l="1"/>
  <c r="A54" i="1"/>
  <c r="A53" i="1"/>
  <c r="D73" i="1"/>
  <c r="D79" i="1" s="1"/>
  <c r="C64" i="1" l="1"/>
  <c r="C55" i="1"/>
  <c r="A16" i="1"/>
  <c r="A17" i="1" s="1"/>
  <c r="A18" i="1" s="1"/>
  <c r="A19" i="1" s="1"/>
  <c r="C79" i="1" l="1"/>
  <c r="A20" i="1"/>
  <c r="A21" i="1" s="1"/>
  <c r="A22" i="1" s="1"/>
  <c r="A23" i="1" s="1"/>
  <c r="A24" i="1" s="1"/>
  <c r="A25" i="1" s="1"/>
  <c r="A26" i="1" s="1"/>
  <c r="A27" i="1" s="1"/>
  <c r="A28" i="1" s="1"/>
  <c r="A29" i="1" s="1"/>
  <c r="A30" i="1" s="1"/>
  <c r="A31" i="1" s="1"/>
  <c r="A32" i="1" s="1"/>
  <c r="A33" i="1" s="1"/>
  <c r="A34" i="1" s="1"/>
  <c r="A35" i="1" s="1"/>
  <c r="A36" i="1" s="1"/>
  <c r="A37" i="1" l="1"/>
  <c r="A40" i="1" s="1"/>
  <c r="A41" i="1" l="1"/>
  <c r="A42" i="1" s="1"/>
  <c r="A43" i="1" s="1"/>
  <c r="A46" i="1" s="1"/>
  <c r="A47" i="1"/>
  <c r="A48" i="1" s="1"/>
  <c r="A49" i="1" l="1"/>
  <c r="A50" i="1" s="1"/>
  <c r="A51" i="1" s="1"/>
  <c r="A52" i="1"/>
  <c r="A56" i="1" s="1"/>
  <c r="A58" i="1" s="1"/>
  <c r="A59" i="1" s="1"/>
  <c r="A60" i="1" s="1"/>
  <c r="A66" i="1" s="1"/>
  <c r="A67" i="1" s="1"/>
  <c r="A69" i="1" s="1"/>
  <c r="A75" i="1" s="1"/>
  <c r="A76" i="1" s="1"/>
  <c r="A77" i="1" s="1"/>
  <c r="A78" i="1" s="1"/>
</calcChain>
</file>

<file path=xl/sharedStrings.xml><?xml version="1.0" encoding="utf-8"?>
<sst xmlns="http://schemas.openxmlformats.org/spreadsheetml/2006/main" count="85" uniqueCount="69">
  <si>
    <t>Ecògraf d'alta freqüència per a l'anastomosi limfàtico-venular</t>
  </si>
  <si>
    <t>EMPRESA</t>
  </si>
  <si>
    <t>NIF</t>
  </si>
  <si>
    <t>Correu electrònic</t>
  </si>
  <si>
    <t>Nota: en la columna "Índex documental", cal indicar la ubicació exacta a la documentació aportada (full, apartat, etc.) on es troben les característiques tècniques així com, si es requereix, el servei tècnic i les condicions de manteniment.</t>
  </si>
  <si>
    <t xml:space="preserve">Definició </t>
  </si>
  <si>
    <t>Índex documental</t>
  </si>
  <si>
    <t>Definició</t>
  </si>
  <si>
    <t>Unitat d'exploració per ultrasons d'alta gamma per a l'optimització de l'elecció del vas limfàtic i la vena per a l'anastomosi limfàtico-venular</t>
  </si>
  <si>
    <t>Cal adjuntar Product Data</t>
  </si>
  <si>
    <t>Prestacions tècniques i funcionals</t>
  </si>
  <si>
    <t>Puntuació màxima</t>
  </si>
  <si>
    <t>Criteri subjectiu</t>
  </si>
  <si>
    <t>Criteri automàtic</t>
  </si>
  <si>
    <t>1.1 Especificacions tècniques de l'equip</t>
  </si>
  <si>
    <t>Característiques d'obligat compliment: les ofertes que no compleixin tots els requisits obligatoris quedaran excloses</t>
  </si>
  <si>
    <t>Plataforma ecogràfica digital amb aplicacions d'ecografia per a la valoració de la qualitat del limfàtic i per la valoració de la vena en el procediment d'anastomosi limfàtico-venosa</t>
  </si>
  <si>
    <t>El sistema disposa de proteccions/filtres contra harmònics i interferències</t>
  </si>
  <si>
    <t>Carro ergonòmic rodable de fàcil transport i sistema de frenat</t>
  </si>
  <si>
    <t>Bateria d'almenys 30 minuts</t>
  </si>
  <si>
    <t>Mínim de 3 ports actius per a connectar sondes de manera simultània</t>
  </si>
  <si>
    <t>Escalfador de gel incorporat</t>
  </si>
  <si>
    <t>Nivell de soroll de l'equip inferior a 40 dB</t>
  </si>
  <si>
    <t>Ample de banda del sistema d'aproximadament entre 1 MHz i 33 MHz (ultra alta freqüència), no inferior als 30MHz per la banda superior</t>
  </si>
  <si>
    <t>Profunditat de treball superior a 35 cm</t>
  </si>
  <si>
    <t>Rang dinàmic igual o superior a 300 dB</t>
  </si>
  <si>
    <t>Optimització automàtica de la imatge en diferents modes de treball</t>
  </si>
  <si>
    <t>Modes de treball:
- Mode B
- Segon harmònic
- Mode M
- Doppler color
- Doppler polsat
- Doppler per a detecció de microvascularització
- Tríplex</t>
  </si>
  <si>
    <t>Imatge panoràmica i trapezoidal</t>
  </si>
  <si>
    <t>Mesures automàtiques mode B i Doppler, en imatge real i congelada</t>
  </si>
  <si>
    <t>Permet l'anonimat d'estudis</t>
  </si>
  <si>
    <t>Pantalla de visualització d'almenys 21'' FHD a color i alta resolució amb màxima ocupació per a imatge ecogràfica</t>
  </si>
  <si>
    <t>Pantalla de visualització sobre braç articulat orientable i alçada regulable</t>
  </si>
  <si>
    <t>Consola amb panell tàctil amb pantalla d'almenys 10"</t>
  </si>
  <si>
    <t>Equip ajustable en alçada i orientació per a una bona ergonomia de l'usuari</t>
  </si>
  <si>
    <t>Disc dur amb capacitat mínima de 5 TB per a l'emmagatzematge d'estudis</t>
  </si>
  <si>
    <t>Extracció d'imatges a través de USB i sortida de vídeo digital (HDMI, DVI o DP)</t>
  </si>
  <si>
    <t>Teclat alfanumèric</t>
  </si>
  <si>
    <t>Connectivitat amb la xarxa de l'hospital per cable (LAN) i Wi-Fi (WLAN)</t>
  </si>
  <si>
    <t>1.2. Configuració de sondes</t>
  </si>
  <si>
    <t>Les sondes hauran de ser amb tecnologia multifreqüència. Cal indicar profunditat de camp i rang de freqüència per a cada sonda. S'inclouran:</t>
  </si>
  <si>
    <t>Una sonda lineal matricial amb un rang de freqüències d'aproximadament 5 - 18 MHz</t>
  </si>
  <si>
    <t>Una sonda lineal matricial amb un rang de freqüències d'aproximadament 9 - 33 MHz per a imatge superficial</t>
  </si>
  <si>
    <t>Una sonda lineal tipus hockey stick amb un rang de freqüències d'aproximadament 8 - 22 MHz</t>
  </si>
  <si>
    <t>1.3. Programari</t>
  </si>
  <si>
    <t>Plataforma preparada per a treballar amb aplicacions d'ecografia per a la valoració de l'anastomosi limfàtico-venosa</t>
  </si>
  <si>
    <t>Software d'alta sensibilitat per a la detecció de fluxes vasculars d'alta i baixa velocitat</t>
  </si>
  <si>
    <t>Software per a la valoració de vascularització</t>
  </si>
  <si>
    <t>Software per a la visualització i reconeixement de l'agulla en intervencionisme</t>
  </si>
  <si>
    <t>Software per a mesura automàtica de la Íntima-Mitja (IMT)</t>
  </si>
  <si>
    <t>Mesures i càlculs en tots els modes treball</t>
  </si>
  <si>
    <t>Marques corporals i anatòmiques amb incorporació de comentaris</t>
  </si>
  <si>
    <t>L'equip ha de tenir la capacitat de poder incorporar en un futur el software i el hardware necessari per a poder fusionar RM i TC</t>
  </si>
  <si>
    <t>DICOM complet (Worklist, Print, Storage Commitment, MPPS). Cal incloure DICOM Conformance Statement. S'inclou els serveis professionals per connectar l'equip amb el PACS del centre en col·laboració amb el Departament de Sistemes de l'Hospital</t>
  </si>
  <si>
    <t>1.4. Valoració de mostres</t>
  </si>
  <si>
    <t>Cada licitador haurà d'entregar un equip igual que l'ofertat per a la valoració per part del servei. Haurà de fer una demostració i si l'hospital ho requereix, deixar l'equip durant una setmana per tal de què el servei realitzi les proves pertinents. Si un licitador no supera els 15 punts en aquesta valoració, quedarà automàticament exclòs</t>
  </si>
  <si>
    <t>Característiques a valorar</t>
  </si>
  <si>
    <t>Qualitat de la imatge ecogràfica</t>
  </si>
  <si>
    <t>Ergonomia, desinfecció i neteja</t>
  </si>
  <si>
    <t>Programari i aplicacions específiques</t>
  </si>
  <si>
    <t>Servei tècnic durant el període de garantia</t>
  </si>
  <si>
    <t>Veure Plec de Prescripcions Tècniques: Condicions de garantia, reposició i formació</t>
  </si>
  <si>
    <t>El periode mínim de garantia serà de 12 mesos, veure condicions al Plec de Prescripcions Tècniques</t>
  </si>
  <si>
    <t>Proposta d'extensió de garantia</t>
  </si>
  <si>
    <t>Condicions de manteniment</t>
  </si>
  <si>
    <t>Preu (en €, IVA exclòs) de manteniment integral un cop finalitzat el període de garantia</t>
  </si>
  <si>
    <t>Preu unitari (en €, IVA exclòs) de reposició de la sonda lineal matricial de 5 a 18 MHz (indicar import no percentatge).</t>
  </si>
  <si>
    <t>Preu unitari (en €, IVA exclòs) de reposició de la sonda lineal matricial de 9 a 33 MHz (indicar import no percentatge).</t>
  </si>
  <si>
    <t>Preu unitari (en €, IVA exclòs) de reposició de la sonda lineal tipus hockey stick (indicar import no percentatge).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</si>
</sst>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indexed="8"/>
      <name val="Arial"/>
      <family val="2"/>
    </font>
    <font>
      <sz val="10"/>
      <name val="Arial"/>
      <family val="2"/>
    </font>
    <font>
      <sz val="10"/>
      <color indexed="8"/>
      <name val="Arial"/>
      <family val="2"/>
    </font>
    <font>
      <b/>
      <sz val="10"/>
      <name val="Arial"/>
      <family val="2"/>
    </font>
    <font>
      <sz val="9"/>
      <color indexed="8"/>
      <name val="Arial"/>
      <family val="2"/>
    </font>
    <font>
      <b/>
      <sz val="14"/>
      <color indexed="8"/>
      <name val="Arial"/>
      <family val="2"/>
    </font>
    <font>
      <sz val="11"/>
      <color theme="1"/>
      <name val="Calibri"/>
      <family val="2"/>
      <scheme val="minor"/>
    </font>
    <font>
      <u/>
      <sz val="11"/>
      <color theme="10"/>
      <name val="Calibri"/>
      <family val="2"/>
    </font>
    <font>
      <sz val="10"/>
      <color theme="1"/>
      <name val="Arial"/>
      <family val="2"/>
    </font>
    <font>
      <b/>
      <sz val="10"/>
      <color theme="1"/>
      <name val="Arial"/>
      <family val="2"/>
    </font>
    <font>
      <b/>
      <sz val="10"/>
      <color rgb="FF000000"/>
      <name val="Arial"/>
      <family val="2"/>
    </font>
    <font>
      <sz val="10"/>
      <color rgb="FF000000"/>
      <name val="Arial"/>
      <family val="2"/>
    </font>
    <font>
      <b/>
      <sz val="10"/>
      <color rgb="FFFF0000"/>
      <name val="Arial"/>
      <family val="2"/>
    </font>
    <font>
      <sz val="10"/>
      <color theme="0"/>
      <name val="Arial"/>
      <family val="2"/>
    </font>
    <font>
      <sz val="10"/>
      <color rgb="FFFF0000"/>
      <name val="Arial"/>
      <family val="2"/>
    </font>
    <font>
      <u/>
      <sz val="10"/>
      <color indexed="8"/>
      <name val="Arial"/>
      <family val="2"/>
    </font>
    <font>
      <sz val="10"/>
      <color rgb="FF000000"/>
      <name val="Arial"/>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diagonal/>
    </border>
    <border>
      <left style="thin">
        <color indexed="64"/>
      </left>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top/>
      <bottom/>
      <diagonal/>
    </border>
    <border>
      <left style="thin">
        <color indexed="64"/>
      </left>
      <right style="thin">
        <color indexed="64"/>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22"/>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bottom style="thin">
        <color indexed="2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22"/>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64"/>
      </left>
      <right style="thin">
        <color indexed="22"/>
      </right>
      <top/>
      <bottom/>
      <diagonal/>
    </border>
    <border>
      <left style="thin">
        <color indexed="64"/>
      </left>
      <right style="thin">
        <color indexed="22"/>
      </right>
      <top/>
      <bottom style="thin">
        <color indexed="64"/>
      </bottom>
      <diagonal/>
    </border>
    <border>
      <left style="thin">
        <color indexed="22"/>
      </left>
      <right/>
      <top style="thin">
        <color indexed="64"/>
      </top>
      <bottom style="thin">
        <color indexed="22"/>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22"/>
      </top>
      <bottom style="thin">
        <color rgb="FF000000"/>
      </bottom>
      <diagonal/>
    </border>
    <border>
      <left/>
      <right/>
      <top/>
      <bottom style="thin">
        <color rgb="FF000000"/>
      </bottom>
      <diagonal/>
    </border>
    <border>
      <left/>
      <right/>
      <top style="thin">
        <color indexed="64"/>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7" fillId="0" borderId="0"/>
  </cellStyleXfs>
  <cellXfs count="105">
    <xf numFmtId="0" fontId="0" fillId="0" borderId="0" xfId="0"/>
    <xf numFmtId="0" fontId="0" fillId="0" borderId="0" xfId="0" applyAlignment="1">
      <alignment vertical="center"/>
    </xf>
    <xf numFmtId="0" fontId="2" fillId="0" borderId="0" xfId="0" applyFont="1" applyAlignment="1">
      <alignment vertical="center"/>
    </xf>
    <xf numFmtId="0" fontId="6" fillId="0" borderId="3" xfId="2" applyFont="1" applyBorder="1" applyAlignment="1">
      <alignment horizontal="lef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2" fillId="0" borderId="0" xfId="0" applyFont="1" applyAlignment="1">
      <alignment horizontal="left" vertical="center" wrapText="1"/>
    </xf>
    <xf numFmtId="0" fontId="0" fillId="0" borderId="0" xfId="0" applyAlignment="1">
      <alignment horizontal="left" vertical="center"/>
    </xf>
    <xf numFmtId="0" fontId="8" fillId="0" borderId="0" xfId="1" applyBorder="1" applyAlignment="1" applyProtection="1">
      <alignment horizontal="left" vertical="center"/>
    </xf>
    <xf numFmtId="0" fontId="10" fillId="0" borderId="0" xfId="2" applyFont="1" applyAlignment="1">
      <alignment horizontal="left" vertical="center" wrapText="1"/>
    </xf>
    <xf numFmtId="0" fontId="1" fillId="2" borderId="3" xfId="2" applyFont="1" applyFill="1" applyBorder="1" applyAlignment="1">
      <alignment horizontal="left" vertical="center" wrapText="1"/>
    </xf>
    <xf numFmtId="0" fontId="1" fillId="2" borderId="1" xfId="2" applyFont="1" applyFill="1" applyBorder="1" applyAlignment="1">
      <alignment horizontal="center" vertical="center" wrapText="1"/>
    </xf>
    <xf numFmtId="0" fontId="9" fillId="0" borderId="6" xfId="2" applyFont="1" applyBorder="1" applyAlignment="1">
      <alignment vertical="center"/>
    </xf>
    <xf numFmtId="0" fontId="3" fillId="3" borderId="7" xfId="2" applyFont="1" applyFill="1" applyBorder="1" applyAlignment="1" applyProtection="1">
      <alignment horizontal="left" vertical="center" wrapText="1"/>
      <protection locked="0"/>
    </xf>
    <xf numFmtId="0" fontId="9" fillId="0" borderId="8" xfId="2" applyFont="1" applyBorder="1" applyAlignment="1">
      <alignment vertical="center"/>
    </xf>
    <xf numFmtId="0" fontId="3" fillId="3" borderId="9" xfId="2" applyFont="1" applyFill="1" applyBorder="1" applyAlignment="1" applyProtection="1">
      <alignment horizontal="left" vertical="center" wrapText="1"/>
      <protection locked="0"/>
    </xf>
    <xf numFmtId="0" fontId="9" fillId="0" borderId="10" xfId="2" applyFont="1" applyBorder="1" applyAlignment="1">
      <alignment vertical="center"/>
    </xf>
    <xf numFmtId="0" fontId="10" fillId="0" borderId="0" xfId="2" applyFont="1" applyAlignment="1">
      <alignment horizontal="left" wrapText="1"/>
    </xf>
    <xf numFmtId="0" fontId="10" fillId="0" borderId="11" xfId="2" applyFont="1" applyBorder="1" applyAlignment="1">
      <alignment vertical="center"/>
    </xf>
    <xf numFmtId="0" fontId="2" fillId="0" borderId="0" xfId="2" applyFont="1" applyAlignment="1">
      <alignment horizontal="left" vertical="center" wrapText="1"/>
    </xf>
    <xf numFmtId="0" fontId="4" fillId="0" borderId="11" xfId="2" applyFont="1" applyBorder="1" applyAlignment="1">
      <alignment vertical="center"/>
    </xf>
    <xf numFmtId="0" fontId="3" fillId="3" borderId="12" xfId="2" applyFont="1" applyFill="1" applyBorder="1" applyAlignment="1" applyProtection="1">
      <alignment horizontal="left" vertical="center" wrapText="1"/>
      <protection locked="0"/>
    </xf>
    <xf numFmtId="0" fontId="4" fillId="0" borderId="13" xfId="2" applyFont="1" applyBorder="1" applyAlignment="1">
      <alignment horizontal="left" vertical="center" wrapText="1"/>
    </xf>
    <xf numFmtId="0" fontId="9" fillId="0" borderId="14" xfId="2" applyFont="1" applyBorder="1" applyAlignment="1">
      <alignment vertical="center"/>
    </xf>
    <xf numFmtId="0" fontId="2" fillId="0" borderId="15" xfId="2" applyFont="1" applyBorder="1" applyAlignment="1">
      <alignment horizontal="left" vertical="center" wrapText="1"/>
    </xf>
    <xf numFmtId="0" fontId="3" fillId="3" borderId="17" xfId="2" applyFont="1" applyFill="1" applyBorder="1" applyAlignment="1" applyProtection="1">
      <alignment horizontal="left" vertical="center" wrapText="1"/>
      <protection locked="0"/>
    </xf>
    <xf numFmtId="0" fontId="3" fillId="3" borderId="18" xfId="2" applyFont="1" applyFill="1" applyBorder="1" applyAlignment="1" applyProtection="1">
      <alignment horizontal="left" vertical="center" wrapText="1"/>
      <protection locked="0"/>
    </xf>
    <xf numFmtId="0" fontId="9" fillId="0" borderId="11" xfId="2" applyFont="1" applyBorder="1" applyAlignment="1">
      <alignment vertical="center"/>
    </xf>
    <xf numFmtId="0" fontId="11" fillId="0" borderId="11" xfId="2" applyFont="1" applyBorder="1" applyAlignment="1">
      <alignment vertical="center"/>
    </xf>
    <xf numFmtId="0" fontId="3" fillId="3" borderId="11" xfId="2" applyFont="1" applyFill="1" applyBorder="1" applyAlignment="1" applyProtection="1">
      <alignment horizontal="left" vertical="center" wrapText="1"/>
      <protection locked="0"/>
    </xf>
    <xf numFmtId="0" fontId="12" fillId="0" borderId="11" xfId="2" applyFont="1" applyBorder="1" applyAlignment="1">
      <alignment vertical="center"/>
    </xf>
    <xf numFmtId="0" fontId="2" fillId="0" borderId="13" xfId="2" applyFont="1" applyBorder="1" applyAlignment="1">
      <alignment horizontal="left" vertical="center" wrapText="1"/>
    </xf>
    <xf numFmtId="0" fontId="4" fillId="0" borderId="13" xfId="2" applyFont="1" applyBorder="1" applyAlignment="1">
      <alignment horizontal="left" wrapText="1"/>
    </xf>
    <xf numFmtId="0" fontId="13" fillId="0" borderId="11" xfId="2" applyFont="1" applyBorder="1" applyAlignment="1">
      <alignment vertical="center"/>
    </xf>
    <xf numFmtId="0" fontId="11" fillId="0" borderId="13" xfId="2" applyFont="1" applyBorder="1" applyAlignment="1">
      <alignment horizontal="left" wrapText="1"/>
    </xf>
    <xf numFmtId="0" fontId="9" fillId="0" borderId="0" xfId="2" applyFont="1" applyAlignment="1">
      <alignment vertical="center"/>
    </xf>
    <xf numFmtId="0" fontId="9" fillId="0" borderId="0" xfId="2" applyFont="1" applyAlignment="1">
      <alignment horizontal="left" vertical="center" wrapText="1"/>
    </xf>
    <xf numFmtId="0" fontId="14" fillId="0" borderId="0" xfId="2" applyFont="1" applyAlignment="1" applyProtection="1">
      <alignment horizontal="left" vertical="center" wrapText="1"/>
      <protection locked="0"/>
    </xf>
    <xf numFmtId="0" fontId="10" fillId="0" borderId="19" xfId="2" applyFont="1" applyBorder="1" applyAlignment="1">
      <alignment horizontal="left" vertical="center" wrapText="1"/>
    </xf>
    <xf numFmtId="0" fontId="2" fillId="0" borderId="0" xfId="2" applyFont="1" applyAlignment="1">
      <alignment vertical="center" wrapText="1"/>
    </xf>
    <xf numFmtId="0" fontId="15" fillId="0" borderId="0" xfId="2" applyFont="1" applyAlignment="1">
      <alignment horizontal="left" vertical="center" wrapText="1"/>
    </xf>
    <xf numFmtId="0" fontId="4" fillId="0" borderId="19" xfId="2" applyFont="1" applyBorder="1" applyAlignment="1">
      <alignment horizontal="left" vertical="center" wrapText="1"/>
    </xf>
    <xf numFmtId="0" fontId="4" fillId="0" borderId="0" xfId="2" applyFont="1" applyAlignment="1">
      <alignment horizontal="left" vertical="center" wrapText="1"/>
    </xf>
    <xf numFmtId="0" fontId="2" fillId="0" borderId="0" xfId="2" applyFont="1" applyAlignment="1">
      <alignment horizontal="justify" vertical="center"/>
    </xf>
    <xf numFmtId="0" fontId="2" fillId="0" borderId="0" xfId="2" applyFont="1" applyAlignment="1">
      <alignment horizontal="justify" vertical="center" wrapText="1"/>
    </xf>
    <xf numFmtId="0" fontId="10" fillId="0" borderId="13" xfId="2" applyFont="1" applyBorder="1" applyAlignment="1">
      <alignment horizontal="left" wrapText="1"/>
    </xf>
    <xf numFmtId="0" fontId="16" fillId="3" borderId="17" xfId="2" applyFont="1" applyFill="1" applyBorder="1" applyAlignment="1" applyProtection="1">
      <alignment horizontal="left" vertical="center" wrapText="1"/>
      <protection locked="0"/>
    </xf>
    <xf numFmtId="0" fontId="10" fillId="0" borderId="30" xfId="2" applyFont="1" applyBorder="1" applyAlignment="1">
      <alignment horizontal="left" vertical="center" wrapText="1"/>
    </xf>
    <xf numFmtId="0" fontId="1" fillId="2" borderId="10" xfId="2" applyFont="1" applyFill="1" applyBorder="1" applyAlignment="1">
      <alignment horizontal="left" vertical="center" wrapText="1"/>
    </xf>
    <xf numFmtId="0" fontId="17" fillId="0" borderId="0" xfId="2" applyFont="1" applyAlignment="1">
      <alignment horizontal="justify" vertical="center"/>
    </xf>
    <xf numFmtId="0" fontId="9" fillId="0" borderId="31" xfId="2" applyFont="1" applyBorder="1" applyAlignment="1">
      <alignment vertical="center"/>
    </xf>
    <xf numFmtId="0" fontId="2" fillId="0" borderId="32" xfId="2" applyFont="1" applyBorder="1" applyAlignment="1">
      <alignment horizontal="left" vertical="center" wrapText="1"/>
    </xf>
    <xf numFmtId="0" fontId="12" fillId="0" borderId="33" xfId="2" applyFont="1" applyBorder="1" applyAlignment="1">
      <alignment vertical="center"/>
    </xf>
    <xf numFmtId="0" fontId="3" fillId="3" borderId="34" xfId="2" applyFont="1" applyFill="1" applyBorder="1" applyAlignment="1" applyProtection="1">
      <alignment horizontal="left" vertical="center" wrapText="1"/>
      <protection locked="0"/>
    </xf>
    <xf numFmtId="0" fontId="2" fillId="0" borderId="35" xfId="2" applyFont="1" applyBorder="1" applyAlignment="1">
      <alignment horizontal="justify" vertical="center"/>
    </xf>
    <xf numFmtId="0" fontId="9" fillId="0" borderId="33" xfId="2" applyFont="1" applyBorder="1" applyAlignment="1">
      <alignment vertical="center"/>
    </xf>
    <xf numFmtId="0" fontId="11" fillId="0" borderId="11" xfId="2" applyFont="1" applyBorder="1" applyAlignment="1">
      <alignment horizontal="center" vertical="center"/>
    </xf>
    <xf numFmtId="0" fontId="10" fillId="0" borderId="11" xfId="2" applyFont="1" applyBorder="1" applyAlignment="1">
      <alignment horizontal="center" vertical="center"/>
    </xf>
    <xf numFmtId="0" fontId="12" fillId="0" borderId="11" xfId="2" applyFont="1" applyBorder="1" applyAlignment="1">
      <alignment horizontal="center" vertical="center"/>
    </xf>
    <xf numFmtId="0" fontId="12" fillId="0" borderId="16" xfId="2" applyFont="1" applyBorder="1" applyAlignment="1">
      <alignment horizontal="center" vertical="center"/>
    </xf>
    <xf numFmtId="0" fontId="9" fillId="0" borderId="0" xfId="2" applyFont="1" applyAlignment="1">
      <alignment horizontal="center" vertical="center"/>
    </xf>
    <xf numFmtId="0" fontId="10" fillId="0" borderId="20" xfId="2" applyFont="1" applyBorder="1" applyAlignment="1">
      <alignment horizontal="center" vertical="center"/>
    </xf>
    <xf numFmtId="0" fontId="13" fillId="0" borderId="11" xfId="2" applyFont="1" applyBorder="1" applyAlignment="1">
      <alignment horizontal="center" vertical="center"/>
    </xf>
    <xf numFmtId="0" fontId="9" fillId="0" borderId="16" xfId="2" applyFont="1" applyBorder="1" applyAlignment="1">
      <alignment horizontal="center" vertical="center"/>
    </xf>
    <xf numFmtId="0" fontId="2" fillId="0" borderId="0" xfId="2" applyFont="1" applyAlignment="1">
      <alignment horizontal="center" vertical="center" wrapText="1"/>
    </xf>
    <xf numFmtId="0" fontId="11" fillId="0" borderId="20" xfId="2" applyFont="1" applyBorder="1" applyAlignment="1">
      <alignment horizontal="center" vertical="center"/>
    </xf>
    <xf numFmtId="0" fontId="2" fillId="0" borderId="11" xfId="2" applyFont="1" applyBorder="1" applyAlignment="1">
      <alignment horizontal="center" vertical="center" wrapText="1"/>
    </xf>
    <xf numFmtId="0" fontId="2" fillId="0" borderId="0" xfId="0" applyFont="1" applyAlignment="1">
      <alignment horizontal="center" vertical="center"/>
    </xf>
    <xf numFmtId="0" fontId="7" fillId="0" borderId="0" xfId="2" applyAlignment="1">
      <alignment vertical="center"/>
    </xf>
    <xf numFmtId="0" fontId="3" fillId="0" borderId="30" xfId="2" applyFont="1" applyBorder="1" applyAlignment="1" applyProtection="1">
      <alignment horizontal="left" vertical="center" wrapText="1"/>
      <protection locked="0"/>
    </xf>
    <xf numFmtId="0" fontId="1" fillId="2" borderId="42" xfId="2" applyFont="1" applyFill="1" applyBorder="1" applyAlignment="1">
      <alignment horizontal="center" vertical="center" wrapText="1"/>
    </xf>
    <xf numFmtId="0" fontId="1" fillId="2" borderId="15" xfId="2" applyFont="1" applyFill="1" applyBorder="1" applyAlignment="1">
      <alignment horizontal="center" vertical="center" wrapText="1"/>
    </xf>
    <xf numFmtId="0" fontId="9" fillId="0" borderId="11" xfId="2" applyFont="1" applyBorder="1" applyAlignment="1">
      <alignment horizontal="center" vertical="center"/>
    </xf>
    <xf numFmtId="0" fontId="2" fillId="0" borderId="16" xfId="2" applyFont="1" applyBorder="1" applyAlignment="1">
      <alignment horizontal="center" vertical="center" wrapText="1"/>
    </xf>
    <xf numFmtId="0" fontId="2" fillId="0" borderId="21" xfId="2" applyFont="1" applyBorder="1" applyAlignment="1">
      <alignment horizontal="left" vertical="center" wrapText="1"/>
    </xf>
    <xf numFmtId="0" fontId="1" fillId="2" borderId="41" xfId="2" applyFont="1" applyFill="1" applyBorder="1" applyAlignment="1">
      <alignment horizontal="center" vertical="center" wrapText="1"/>
    </xf>
    <xf numFmtId="0" fontId="1" fillId="2" borderId="39" xfId="2" applyFont="1" applyFill="1" applyBorder="1" applyAlignment="1">
      <alignment horizontal="center" vertical="center" wrapText="1"/>
    </xf>
    <xf numFmtId="0" fontId="1" fillId="2" borderId="6" xfId="2" applyFont="1" applyFill="1" applyBorder="1" applyAlignment="1">
      <alignment horizontal="center" vertical="center" wrapText="1"/>
    </xf>
    <xf numFmtId="0" fontId="1" fillId="2" borderId="14" xfId="2" applyFont="1" applyFill="1" applyBorder="1" applyAlignment="1">
      <alignment horizontal="center" vertical="center" wrapText="1"/>
    </xf>
    <xf numFmtId="0" fontId="1" fillId="2" borderId="6" xfId="2" applyFont="1" applyFill="1" applyBorder="1" applyAlignment="1">
      <alignment horizontal="left" vertical="center" wrapText="1"/>
    </xf>
    <xf numFmtId="0" fontId="1" fillId="2" borderId="14" xfId="2" applyFont="1" applyFill="1" applyBorder="1" applyAlignment="1">
      <alignment horizontal="left" vertical="center" wrapText="1"/>
    </xf>
    <xf numFmtId="0" fontId="1" fillId="2" borderId="40" xfId="2" applyFont="1" applyFill="1" applyBorder="1" applyAlignment="1">
      <alignment horizontal="left" vertical="center" wrapText="1"/>
    </xf>
    <xf numFmtId="0" fontId="1" fillId="2" borderId="39" xfId="2" applyFont="1" applyFill="1" applyBorder="1" applyAlignment="1">
      <alignment horizontal="left" vertical="center" wrapText="1"/>
    </xf>
    <xf numFmtId="0" fontId="9" fillId="0" borderId="0" xfId="2" applyFont="1" applyAlignment="1">
      <alignment horizontal="left" vertical="center" wrapText="1"/>
    </xf>
    <xf numFmtId="0" fontId="7" fillId="0" borderId="0" xfId="2" applyAlignment="1">
      <alignment vertical="center"/>
    </xf>
    <xf numFmtId="0" fontId="3" fillId="0" borderId="22" xfId="2" applyFont="1" applyBorder="1" applyAlignment="1" applyProtection="1">
      <alignment horizontal="left" vertical="center" wrapText="1"/>
      <protection locked="0"/>
    </xf>
    <xf numFmtId="0" fontId="3" fillId="0" borderId="38" xfId="2" applyFont="1" applyBorder="1" applyAlignment="1" applyProtection="1">
      <alignment horizontal="left" vertical="center" wrapText="1"/>
      <protection locked="0"/>
    </xf>
    <xf numFmtId="0" fontId="0" fillId="0" borderId="23" xfId="0" applyBorder="1" applyAlignment="1">
      <alignment horizontal="left" vertical="center" wrapText="1"/>
    </xf>
    <xf numFmtId="0" fontId="6" fillId="0" borderId="10" xfId="2" applyFont="1" applyBorder="1" applyAlignment="1">
      <alignment horizontal="left" vertical="center" wrapText="1"/>
    </xf>
    <xf numFmtId="0" fontId="7" fillId="0" borderId="2" xfId="2" applyBorder="1" applyAlignment="1">
      <alignment horizontal="left" vertical="center" wrapText="1"/>
    </xf>
    <xf numFmtId="0" fontId="5" fillId="0" borderId="3" xfId="2" applyFont="1" applyBorder="1" applyAlignment="1">
      <alignment horizontal="left" vertical="center" wrapText="1"/>
    </xf>
    <xf numFmtId="0" fontId="7" fillId="0" borderId="10" xfId="2" applyBorder="1" applyAlignment="1">
      <alignment horizontal="left" vertical="center" wrapText="1"/>
    </xf>
    <xf numFmtId="0" fontId="10" fillId="0" borderId="30" xfId="2" applyFont="1" applyBorder="1" applyAlignment="1">
      <alignment horizontal="left" vertical="center" wrapText="1"/>
    </xf>
    <xf numFmtId="0" fontId="1" fillId="2" borderId="10" xfId="2" applyFont="1" applyFill="1" applyBorder="1" applyAlignment="1">
      <alignment horizontal="left" vertical="center" wrapText="1"/>
    </xf>
    <xf numFmtId="0" fontId="3" fillId="0" borderId="24" xfId="2"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27" xfId="2" applyFont="1" applyBorder="1" applyAlignment="1" applyProtection="1">
      <alignment horizontal="left" vertical="center" wrapText="1"/>
      <protection locked="0"/>
    </xf>
    <xf numFmtId="0" fontId="3" fillId="0" borderId="36" xfId="2" applyFont="1" applyBorder="1" applyAlignment="1" applyProtection="1">
      <alignment horizontal="left" vertical="center" wrapText="1"/>
      <protection locked="0"/>
    </xf>
    <xf numFmtId="0" fontId="0" fillId="0" borderId="28" xfId="0" applyBorder="1" applyAlignment="1">
      <alignment horizontal="left" vertical="center" wrapText="1"/>
    </xf>
    <xf numFmtId="0" fontId="3" fillId="0" borderId="4" xfId="2" applyFont="1" applyBorder="1" applyAlignment="1" applyProtection="1">
      <alignment horizontal="left" vertical="center" wrapText="1"/>
      <protection locked="0"/>
    </xf>
    <xf numFmtId="0" fontId="3" fillId="0" borderId="37" xfId="2" applyFont="1" applyBorder="1" applyAlignment="1" applyProtection="1">
      <alignment horizontal="left" vertical="center" wrapText="1"/>
      <protection locked="0"/>
    </xf>
    <xf numFmtId="0" fontId="0" fillId="0" borderId="29" xfId="0" applyBorder="1" applyAlignment="1">
      <alignment horizontal="left" vertical="center" wrapText="1"/>
    </xf>
    <xf numFmtId="0" fontId="2" fillId="0" borderId="0" xfId="2" applyFont="1" applyAlignment="1">
      <alignment horizontal="left" vertical="center" wrapText="1"/>
    </xf>
    <xf numFmtId="0" fontId="2" fillId="0" borderId="35" xfId="2" applyFont="1" applyBorder="1" applyAlignment="1">
      <alignment horizontal="left" vertical="center" wrapText="1"/>
    </xf>
  </cellXfs>
  <cellStyles count="3">
    <cellStyle name="Enllaç"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tabSelected="1" zoomScale="145" zoomScaleNormal="145" workbookViewId="0">
      <selection activeCell="B68" sqref="B68"/>
    </sheetView>
  </sheetViews>
  <sheetFormatPr defaultColWidth="11.42578125" defaultRowHeight="15"/>
  <cols>
    <col min="1" max="1" width="16.85546875" style="1" customWidth="1"/>
    <col min="2" max="2" width="90.28515625" style="1" bestFit="1" customWidth="1"/>
    <col min="3" max="4" width="13.7109375" style="1" customWidth="1"/>
    <col min="5" max="5" width="28.140625" style="7" customWidth="1"/>
    <col min="6" max="6" width="22.28515625" style="1" customWidth="1"/>
    <col min="7" max="16384" width="11.42578125" style="1"/>
  </cols>
  <sheetData>
    <row r="1" spans="1:5" ht="37.5" customHeight="1">
      <c r="A1" s="3"/>
      <c r="B1" s="88" t="s">
        <v>0</v>
      </c>
      <c r="C1" s="88"/>
      <c r="D1" s="88"/>
      <c r="E1" s="89"/>
    </row>
    <row r="2" spans="1:5" ht="15" customHeight="1">
      <c r="A2" s="94"/>
      <c r="B2" s="4" t="s">
        <v>1</v>
      </c>
      <c r="C2" s="97"/>
      <c r="D2" s="98"/>
      <c r="E2" s="99"/>
    </row>
    <row r="3" spans="1:5">
      <c r="A3" s="95"/>
      <c r="B3" s="4" t="s">
        <v>2</v>
      </c>
      <c r="C3" s="100"/>
      <c r="D3" s="101"/>
      <c r="E3" s="102"/>
    </row>
    <row r="4" spans="1:5" ht="15" customHeight="1">
      <c r="A4" s="96"/>
      <c r="B4" s="5" t="s">
        <v>3</v>
      </c>
      <c r="C4" s="85"/>
      <c r="D4" s="86"/>
      <c r="E4" s="87"/>
    </row>
    <row r="5" spans="1:5" ht="29.25" customHeight="1">
      <c r="A5" s="90" t="s">
        <v>4</v>
      </c>
      <c r="B5" s="91"/>
      <c r="C5" s="91"/>
      <c r="D5" s="91"/>
      <c r="E5" s="89"/>
    </row>
    <row r="6" spans="1:5" ht="37.5" customHeight="1">
      <c r="A6" s="10"/>
      <c r="B6" s="93" t="s">
        <v>5</v>
      </c>
      <c r="C6" s="93"/>
      <c r="D6" s="48"/>
      <c r="E6" s="11" t="s">
        <v>6</v>
      </c>
    </row>
    <row r="7" spans="1:5" ht="15" customHeight="1">
      <c r="A7" s="12"/>
      <c r="B7" s="92" t="s">
        <v>7</v>
      </c>
      <c r="C7" s="92"/>
      <c r="D7" s="47"/>
      <c r="E7" s="13"/>
    </row>
    <row r="8" spans="1:5">
      <c r="A8" s="14"/>
      <c r="B8" s="103" t="s">
        <v>8</v>
      </c>
      <c r="C8" s="103"/>
      <c r="D8" s="103"/>
      <c r="E8" s="26"/>
    </row>
    <row r="9" spans="1:5">
      <c r="A9" s="14"/>
      <c r="B9" s="104" t="s">
        <v>9</v>
      </c>
      <c r="C9" s="104"/>
      <c r="D9" s="104"/>
      <c r="E9" s="15"/>
    </row>
    <row r="10" spans="1:5" ht="15" customHeight="1">
      <c r="A10" s="16"/>
      <c r="B10" s="83"/>
      <c r="C10" s="84"/>
      <c r="D10" s="68"/>
      <c r="E10" s="69"/>
    </row>
    <row r="11" spans="1:5" ht="15" customHeight="1">
      <c r="A11" s="77"/>
      <c r="B11" s="81" t="s">
        <v>10</v>
      </c>
      <c r="C11" s="76" t="s">
        <v>11</v>
      </c>
      <c r="D11" s="76"/>
      <c r="E11" s="75" t="s">
        <v>6</v>
      </c>
    </row>
    <row r="12" spans="1:5" ht="28.5">
      <c r="A12" s="78"/>
      <c r="B12" s="82"/>
      <c r="C12" s="70" t="s">
        <v>12</v>
      </c>
      <c r="D12" s="71" t="s">
        <v>13</v>
      </c>
      <c r="E12" s="76"/>
    </row>
    <row r="13" spans="1:5" ht="15" customHeight="1">
      <c r="A13" s="14"/>
      <c r="B13" s="17" t="s">
        <v>14</v>
      </c>
      <c r="C13" s="18"/>
      <c r="D13" s="18"/>
      <c r="E13" s="26"/>
    </row>
    <row r="14" spans="1:5" ht="23.25">
      <c r="A14" s="14"/>
      <c r="B14" s="9" t="s">
        <v>15</v>
      </c>
      <c r="C14" s="18"/>
      <c r="D14" s="18"/>
      <c r="E14" s="15"/>
    </row>
    <row r="15" spans="1:5" ht="23.25">
      <c r="A15" s="14">
        <v>1</v>
      </c>
      <c r="B15" s="19" t="s">
        <v>16</v>
      </c>
      <c r="C15" s="20"/>
      <c r="D15" s="20"/>
      <c r="E15" s="15"/>
    </row>
    <row r="16" spans="1:5" ht="15" customHeight="1">
      <c r="A16" s="14">
        <f>A15+1</f>
        <v>2</v>
      </c>
      <c r="B16" s="44" t="s">
        <v>17</v>
      </c>
      <c r="C16" s="20"/>
      <c r="D16" s="20"/>
      <c r="E16" s="15"/>
    </row>
    <row r="17" spans="1:5" ht="15" customHeight="1">
      <c r="A17" s="14">
        <f t="shared" ref="A17:A37" si="0">A16+1</f>
        <v>3</v>
      </c>
      <c r="B17" s="19" t="s">
        <v>18</v>
      </c>
      <c r="C17" s="20"/>
      <c r="D17" s="20"/>
      <c r="E17" s="21"/>
    </row>
    <row r="18" spans="1:5" ht="15" customHeight="1">
      <c r="A18" s="14">
        <f t="shared" si="0"/>
        <v>4</v>
      </c>
      <c r="B18" s="44" t="s">
        <v>19</v>
      </c>
      <c r="C18" s="20"/>
      <c r="D18" s="20"/>
      <c r="E18" s="21"/>
    </row>
    <row r="19" spans="1:5" ht="15" customHeight="1">
      <c r="A19" s="14">
        <f t="shared" si="0"/>
        <v>5</v>
      </c>
      <c r="B19" s="44" t="s">
        <v>20</v>
      </c>
      <c r="C19" s="20"/>
      <c r="D19" s="20"/>
      <c r="E19" s="21"/>
    </row>
    <row r="20" spans="1:5" ht="15" customHeight="1">
      <c r="A20" s="14">
        <f t="shared" si="0"/>
        <v>6</v>
      </c>
      <c r="B20" s="44" t="s">
        <v>21</v>
      </c>
      <c r="C20" s="20"/>
      <c r="D20" s="20"/>
      <c r="E20" s="21"/>
    </row>
    <row r="21" spans="1:5" ht="15" customHeight="1">
      <c r="A21" s="14">
        <f t="shared" si="0"/>
        <v>7</v>
      </c>
      <c r="B21" s="19" t="s">
        <v>22</v>
      </c>
      <c r="C21" s="20"/>
      <c r="D21" s="20"/>
      <c r="E21" s="21"/>
    </row>
    <row r="22" spans="1:5" ht="23.25">
      <c r="A22" s="14">
        <f t="shared" si="0"/>
        <v>8</v>
      </c>
      <c r="B22" s="19" t="s">
        <v>23</v>
      </c>
      <c r="C22" s="20"/>
      <c r="D22" s="20"/>
      <c r="E22" s="21"/>
    </row>
    <row r="23" spans="1:5" ht="15" customHeight="1">
      <c r="A23" s="14">
        <f t="shared" si="0"/>
        <v>9</v>
      </c>
      <c r="B23" s="19" t="s">
        <v>24</v>
      </c>
      <c r="C23" s="20"/>
      <c r="D23" s="20"/>
      <c r="E23" s="21"/>
    </row>
    <row r="24" spans="1:5" ht="15" customHeight="1">
      <c r="A24" s="14">
        <f t="shared" si="0"/>
        <v>10</v>
      </c>
      <c r="B24" s="19" t="s">
        <v>25</v>
      </c>
      <c r="C24" s="20"/>
      <c r="D24" s="20"/>
      <c r="E24" s="21"/>
    </row>
    <row r="25" spans="1:5" ht="15" customHeight="1">
      <c r="A25" s="14">
        <f t="shared" si="0"/>
        <v>11</v>
      </c>
      <c r="B25" s="19" t="s">
        <v>26</v>
      </c>
      <c r="C25" s="20"/>
      <c r="D25" s="20"/>
      <c r="E25" s="21"/>
    </row>
    <row r="26" spans="1:5" ht="99.75" customHeight="1">
      <c r="A26" s="14">
        <f t="shared" si="0"/>
        <v>12</v>
      </c>
      <c r="B26" s="19" t="s">
        <v>27</v>
      </c>
      <c r="C26" s="20"/>
      <c r="D26" s="20"/>
      <c r="E26" s="21"/>
    </row>
    <row r="27" spans="1:5">
      <c r="A27" s="14">
        <f t="shared" si="0"/>
        <v>13</v>
      </c>
      <c r="B27" s="19" t="s">
        <v>28</v>
      </c>
      <c r="C27" s="20"/>
      <c r="D27" s="20"/>
      <c r="E27" s="21"/>
    </row>
    <row r="28" spans="1:5">
      <c r="A28" s="14">
        <f t="shared" si="0"/>
        <v>14</v>
      </c>
      <c r="B28" s="43" t="s">
        <v>29</v>
      </c>
      <c r="C28" s="20"/>
      <c r="D28" s="20"/>
      <c r="E28" s="21"/>
    </row>
    <row r="29" spans="1:5">
      <c r="A29" s="14">
        <f t="shared" si="0"/>
        <v>15</v>
      </c>
      <c r="B29" s="43" t="s">
        <v>30</v>
      </c>
      <c r="C29" s="20"/>
      <c r="D29" s="20"/>
      <c r="E29" s="21"/>
    </row>
    <row r="30" spans="1:5" ht="23.25">
      <c r="A30" s="14">
        <f t="shared" si="0"/>
        <v>16</v>
      </c>
      <c r="B30" s="44" t="s">
        <v>31</v>
      </c>
      <c r="C30" s="27"/>
      <c r="D30" s="27"/>
      <c r="E30" s="15"/>
    </row>
    <row r="31" spans="1:5" ht="16.5" customHeight="1">
      <c r="A31" s="14">
        <f t="shared" si="0"/>
        <v>17</v>
      </c>
      <c r="B31" s="44" t="s">
        <v>32</v>
      </c>
      <c r="C31" s="27"/>
      <c r="D31" s="27"/>
      <c r="E31" s="15"/>
    </row>
    <row r="32" spans="1:5" ht="16.5" customHeight="1">
      <c r="A32" s="14">
        <f t="shared" si="0"/>
        <v>18</v>
      </c>
      <c r="B32" s="44" t="s">
        <v>33</v>
      </c>
      <c r="C32" s="27"/>
      <c r="D32" s="27"/>
      <c r="E32" s="15"/>
    </row>
    <row r="33" spans="1:5">
      <c r="A33" s="14">
        <f t="shared" si="0"/>
        <v>19</v>
      </c>
      <c r="B33" s="44" t="s">
        <v>34</v>
      </c>
      <c r="C33" s="27"/>
      <c r="D33" s="27"/>
      <c r="E33" s="15"/>
    </row>
    <row r="34" spans="1:5" ht="15" customHeight="1">
      <c r="A34" s="14">
        <f t="shared" si="0"/>
        <v>20</v>
      </c>
      <c r="B34" s="49" t="s">
        <v>35</v>
      </c>
      <c r="C34" s="27"/>
      <c r="D34" s="27"/>
      <c r="E34" s="15"/>
    </row>
    <row r="35" spans="1:5" ht="15" customHeight="1">
      <c r="A35" s="14">
        <f t="shared" si="0"/>
        <v>21</v>
      </c>
      <c r="B35" s="43" t="s">
        <v>36</v>
      </c>
      <c r="C35" s="27"/>
      <c r="D35" s="27"/>
      <c r="E35" s="15"/>
    </row>
    <row r="36" spans="1:5" ht="15" customHeight="1">
      <c r="A36" s="14">
        <f t="shared" si="0"/>
        <v>22</v>
      </c>
      <c r="B36" s="43" t="s">
        <v>37</v>
      </c>
      <c r="C36" s="27"/>
      <c r="D36" s="27"/>
      <c r="E36" s="15"/>
    </row>
    <row r="37" spans="1:5" ht="15" customHeight="1">
      <c r="A37" s="50">
        <f t="shared" si="0"/>
        <v>23</v>
      </c>
      <c r="B37" s="54" t="s">
        <v>38</v>
      </c>
      <c r="C37" s="55"/>
      <c r="D37" s="55"/>
      <c r="E37" s="53"/>
    </row>
    <row r="38" spans="1:5">
      <c r="A38" s="14"/>
      <c r="B38" s="45" t="s">
        <v>39</v>
      </c>
      <c r="C38" s="28"/>
      <c r="D38" s="28"/>
      <c r="E38" s="29"/>
    </row>
    <row r="39" spans="1:5" ht="23.25">
      <c r="A39" s="14"/>
      <c r="B39" s="9" t="s">
        <v>15</v>
      </c>
      <c r="C39" s="30"/>
      <c r="D39" s="30"/>
      <c r="E39" s="21"/>
    </row>
    <row r="40" spans="1:5" ht="23.25">
      <c r="A40" s="14">
        <f>A37+1</f>
        <v>24</v>
      </c>
      <c r="B40" s="31" t="s">
        <v>40</v>
      </c>
      <c r="C40" s="30"/>
      <c r="D40" s="30"/>
      <c r="E40" s="21"/>
    </row>
    <row r="41" spans="1:5">
      <c r="A41" s="14">
        <f>A40+1</f>
        <v>25</v>
      </c>
      <c r="B41" s="31" t="s">
        <v>41</v>
      </c>
      <c r="C41" s="30"/>
      <c r="D41" s="30"/>
      <c r="E41" s="21"/>
    </row>
    <row r="42" spans="1:5" ht="23.25">
      <c r="A42" s="14">
        <f>A41+1</f>
        <v>26</v>
      </c>
      <c r="B42" s="31" t="s">
        <v>42</v>
      </c>
      <c r="C42" s="30"/>
      <c r="D42" s="30"/>
      <c r="E42" s="21"/>
    </row>
    <row r="43" spans="1:5">
      <c r="A43" s="50">
        <f t="shared" ref="A43" si="1">A42+1</f>
        <v>27</v>
      </c>
      <c r="B43" s="51" t="s">
        <v>43</v>
      </c>
      <c r="C43" s="52"/>
      <c r="D43" s="52"/>
      <c r="E43" s="53"/>
    </row>
    <row r="44" spans="1:5" ht="15" customHeight="1">
      <c r="A44" s="14"/>
      <c r="B44" s="32" t="s">
        <v>44</v>
      </c>
      <c r="C44" s="28"/>
      <c r="D44" s="28"/>
      <c r="E44" s="29"/>
    </row>
    <row r="45" spans="1:5" ht="23.25">
      <c r="A45" s="14"/>
      <c r="B45" s="9" t="s">
        <v>15</v>
      </c>
      <c r="C45" s="30"/>
      <c r="D45" s="30"/>
      <c r="E45" s="21"/>
    </row>
    <row r="46" spans="1:5" ht="23.25">
      <c r="A46" s="14">
        <f>A43+1</f>
        <v>28</v>
      </c>
      <c r="B46" s="31" t="s">
        <v>45</v>
      </c>
      <c r="C46" s="33"/>
      <c r="D46" s="33"/>
      <c r="E46" s="21"/>
    </row>
    <row r="47" spans="1:5">
      <c r="A47" s="14">
        <f t="shared" ref="A47:A51" si="2">A46+1</f>
        <v>29</v>
      </c>
      <c r="B47" s="31" t="s">
        <v>46</v>
      </c>
      <c r="C47" s="33"/>
      <c r="D47" s="33"/>
      <c r="E47" s="21"/>
    </row>
    <row r="48" spans="1:5">
      <c r="A48" s="14">
        <f t="shared" si="2"/>
        <v>30</v>
      </c>
      <c r="B48" s="31" t="s">
        <v>47</v>
      </c>
      <c r="C48" s="33"/>
      <c r="D48" s="33"/>
      <c r="E48" s="21"/>
    </row>
    <row r="49" spans="1:5">
      <c r="A49" s="14">
        <f>A48+1</f>
        <v>31</v>
      </c>
      <c r="B49" s="31" t="s">
        <v>48</v>
      </c>
      <c r="C49" s="33"/>
      <c r="D49" s="33"/>
      <c r="E49" s="21"/>
    </row>
    <row r="50" spans="1:5">
      <c r="A50" s="14">
        <f>A49+1</f>
        <v>32</v>
      </c>
      <c r="B50" s="31" t="s">
        <v>49</v>
      </c>
      <c r="C50" s="33"/>
      <c r="D50" s="33"/>
      <c r="E50" s="21"/>
    </row>
    <row r="51" spans="1:5">
      <c r="A51" s="14">
        <f t="shared" si="2"/>
        <v>33</v>
      </c>
      <c r="B51" s="31" t="s">
        <v>50</v>
      </c>
      <c r="C51" s="33"/>
      <c r="D51" s="33"/>
      <c r="E51" s="21"/>
    </row>
    <row r="52" spans="1:5" ht="15" customHeight="1">
      <c r="A52" s="14">
        <f>A51+1</f>
        <v>34</v>
      </c>
      <c r="B52" s="31" t="s">
        <v>51</v>
      </c>
      <c r="C52" s="18"/>
      <c r="D52" s="18"/>
      <c r="E52" s="21"/>
    </row>
    <row r="53" spans="1:5" ht="27" customHeight="1">
      <c r="A53" s="14">
        <f>A52+1</f>
        <v>35</v>
      </c>
      <c r="B53" s="31" t="s">
        <v>52</v>
      </c>
      <c r="C53" s="18"/>
      <c r="D53" s="18"/>
      <c r="E53" s="21"/>
    </row>
    <row r="54" spans="1:5" ht="39" customHeight="1">
      <c r="A54" s="50">
        <f>A53+1</f>
        <v>36</v>
      </c>
      <c r="B54" s="51" t="s">
        <v>53</v>
      </c>
      <c r="C54" s="55"/>
      <c r="D54" s="55"/>
      <c r="E54" s="53"/>
    </row>
    <row r="55" spans="1:5" ht="15" customHeight="1">
      <c r="A55" s="14"/>
      <c r="B55" s="34" t="s">
        <v>54</v>
      </c>
      <c r="C55" s="56">
        <f>SUM(C58:C60)</f>
        <v>30</v>
      </c>
      <c r="D55" s="56"/>
      <c r="E55" s="29"/>
    </row>
    <row r="56" spans="1:5" ht="46.5">
      <c r="A56" s="14">
        <f>A54+1</f>
        <v>37</v>
      </c>
      <c r="B56" s="19" t="s">
        <v>55</v>
      </c>
      <c r="C56" s="56"/>
      <c r="D56" s="56"/>
      <c r="E56" s="29"/>
    </row>
    <row r="57" spans="1:5">
      <c r="A57" s="14"/>
      <c r="B57" s="22" t="s">
        <v>56</v>
      </c>
      <c r="C57" s="57"/>
      <c r="D57" s="57"/>
      <c r="E57" s="21"/>
    </row>
    <row r="58" spans="1:5" ht="15" customHeight="1">
      <c r="A58" s="14">
        <f>A56+1</f>
        <v>38</v>
      </c>
      <c r="B58" s="19" t="s">
        <v>57</v>
      </c>
      <c r="C58" s="58">
        <v>15</v>
      </c>
      <c r="D58" s="58"/>
      <c r="E58" s="21"/>
    </row>
    <row r="59" spans="1:5" ht="15" customHeight="1">
      <c r="A59" s="14">
        <f t="shared" ref="A59:A60" si="3">A58+1</f>
        <v>39</v>
      </c>
      <c r="B59" s="19" t="s">
        <v>58</v>
      </c>
      <c r="C59" s="58">
        <v>5</v>
      </c>
      <c r="D59" s="58"/>
      <c r="E59" s="21"/>
    </row>
    <row r="60" spans="1:5" ht="15" customHeight="1">
      <c r="A60" s="23">
        <f t="shared" si="3"/>
        <v>40</v>
      </c>
      <c r="B60" s="24" t="s">
        <v>59</v>
      </c>
      <c r="C60" s="59">
        <v>10</v>
      </c>
      <c r="D60" s="59"/>
      <c r="E60" s="25"/>
    </row>
    <row r="61" spans="1:5" ht="15" customHeight="1">
      <c r="A61" s="35"/>
      <c r="B61" s="36"/>
      <c r="C61" s="60"/>
      <c r="D61" s="60"/>
      <c r="E61" s="37"/>
    </row>
    <row r="62" spans="1:5" ht="15" customHeight="1">
      <c r="A62" s="77"/>
      <c r="B62" s="79" t="s">
        <v>60</v>
      </c>
      <c r="C62" s="76" t="s">
        <v>11</v>
      </c>
      <c r="D62" s="76"/>
      <c r="E62" s="75" t="s">
        <v>6</v>
      </c>
    </row>
    <row r="63" spans="1:5" ht="28.5">
      <c r="A63" s="78"/>
      <c r="B63" s="80"/>
      <c r="C63" s="70" t="s">
        <v>12</v>
      </c>
      <c r="D63" s="71" t="s">
        <v>13</v>
      </c>
      <c r="E63" s="76"/>
    </row>
    <row r="64" spans="1:5" ht="15" customHeight="1">
      <c r="A64" s="12"/>
      <c r="B64" s="38" t="s">
        <v>60</v>
      </c>
      <c r="C64" s="61">
        <f>SUM(C69:C69)</f>
        <v>5</v>
      </c>
      <c r="D64" s="57"/>
      <c r="E64" s="26"/>
    </row>
    <row r="65" spans="1:5" ht="23.25">
      <c r="A65" s="14"/>
      <c r="B65" s="9" t="s">
        <v>15</v>
      </c>
      <c r="C65" s="62"/>
      <c r="D65" s="62"/>
      <c r="E65" s="15"/>
    </row>
    <row r="66" spans="1:5" ht="15" customHeight="1">
      <c r="A66" s="14">
        <f>A60+1</f>
        <v>41</v>
      </c>
      <c r="B66" s="31" t="s">
        <v>61</v>
      </c>
      <c r="C66" s="57"/>
      <c r="D66" s="57"/>
      <c r="E66" s="15"/>
    </row>
    <row r="67" spans="1:5" ht="15" customHeight="1">
      <c r="A67" s="14">
        <f>+A66+1</f>
        <v>42</v>
      </c>
      <c r="B67" s="31" t="s">
        <v>62</v>
      </c>
      <c r="C67" s="57"/>
      <c r="D67" s="57"/>
      <c r="E67" s="15"/>
    </row>
    <row r="68" spans="1:5" ht="15" customHeight="1">
      <c r="A68" s="14"/>
      <c r="B68" s="9" t="s">
        <v>56</v>
      </c>
      <c r="C68" s="57"/>
      <c r="D68" s="57"/>
      <c r="E68" s="15"/>
    </row>
    <row r="69" spans="1:5">
      <c r="A69" s="23">
        <f>A67+1</f>
        <v>43</v>
      </c>
      <c r="B69" s="74" t="s">
        <v>63</v>
      </c>
      <c r="C69" s="63">
        <v>5</v>
      </c>
      <c r="D69" s="63"/>
      <c r="E69" s="25"/>
    </row>
    <row r="70" spans="1:5" ht="15" customHeight="1">
      <c r="A70" s="39"/>
      <c r="B70" s="40"/>
      <c r="C70" s="64"/>
      <c r="D70" s="64"/>
      <c r="E70" s="19"/>
    </row>
    <row r="71" spans="1:5" ht="15" customHeight="1">
      <c r="A71" s="77"/>
      <c r="B71" s="79" t="s">
        <v>64</v>
      </c>
      <c r="C71" s="76" t="s">
        <v>11</v>
      </c>
      <c r="D71" s="76"/>
      <c r="E71" s="75" t="s">
        <v>6</v>
      </c>
    </row>
    <row r="72" spans="1:5" ht="28.5">
      <c r="A72" s="78"/>
      <c r="B72" s="80"/>
      <c r="C72" s="70" t="s">
        <v>12</v>
      </c>
      <c r="D72" s="71" t="s">
        <v>13</v>
      </c>
      <c r="E72" s="76"/>
    </row>
    <row r="73" spans="1:5">
      <c r="A73" s="12"/>
      <c r="B73" s="41" t="s">
        <v>64</v>
      </c>
      <c r="C73" s="57"/>
      <c r="D73" s="65">
        <f>SUM(D75:D78)</f>
        <v>25</v>
      </c>
      <c r="E73" s="29"/>
    </row>
    <row r="74" spans="1:5">
      <c r="A74" s="14"/>
      <c r="B74" s="42" t="s">
        <v>56</v>
      </c>
      <c r="C74" s="62"/>
      <c r="D74" s="66"/>
      <c r="E74" s="15"/>
    </row>
    <row r="75" spans="1:5">
      <c r="A75" s="14">
        <f>A69+1</f>
        <v>44</v>
      </c>
      <c r="B75" s="31" t="s">
        <v>65</v>
      </c>
      <c r="C75" s="57"/>
      <c r="D75" s="72">
        <v>10</v>
      </c>
      <c r="E75" s="15"/>
    </row>
    <row r="76" spans="1:5" ht="23.25">
      <c r="A76" s="14">
        <f>A75+1</f>
        <v>45</v>
      </c>
      <c r="B76" s="31" t="s">
        <v>66</v>
      </c>
      <c r="C76" s="57"/>
      <c r="D76" s="72">
        <v>5</v>
      </c>
      <c r="E76" s="15"/>
    </row>
    <row r="77" spans="1:5" ht="23.25">
      <c r="A77" s="14">
        <f>A76+1</f>
        <v>46</v>
      </c>
      <c r="B77" s="31" t="s">
        <v>67</v>
      </c>
      <c r="C77" s="57"/>
      <c r="D77" s="72">
        <v>5</v>
      </c>
      <c r="E77" s="15"/>
    </row>
    <row r="78" spans="1:5" ht="23.25">
      <c r="A78" s="50">
        <f>A77+1</f>
        <v>47</v>
      </c>
      <c r="B78" s="24" t="s">
        <v>68</v>
      </c>
      <c r="C78" s="63"/>
      <c r="D78" s="73">
        <v>5</v>
      </c>
      <c r="E78" s="46"/>
    </row>
    <row r="79" spans="1:5" s="2" customFormat="1" ht="12.75">
      <c r="C79" s="67">
        <f>SUM(C64:C69,C55:C60)/2</f>
        <v>35</v>
      </c>
      <c r="D79" s="67">
        <f>SUM(D73:D78)/2</f>
        <v>25</v>
      </c>
      <c r="E79" s="6"/>
    </row>
    <row r="80" spans="1:5">
      <c r="E80" s="8"/>
    </row>
    <row r="81" spans="4:4">
      <c r="D81" s="1">
        <f>+D79+C79+40</f>
        <v>100</v>
      </c>
    </row>
  </sheetData>
  <sheetProtection formatRows="0"/>
  <mergeCells count="23">
    <mergeCell ref="B10:C10"/>
    <mergeCell ref="C4:E4"/>
    <mergeCell ref="B1:E1"/>
    <mergeCell ref="A5:E5"/>
    <mergeCell ref="B7:C7"/>
    <mergeCell ref="B6:C6"/>
    <mergeCell ref="A2:A4"/>
    <mergeCell ref="C2:E2"/>
    <mergeCell ref="C3:E3"/>
    <mergeCell ref="B8:D8"/>
    <mergeCell ref="B9:D9"/>
    <mergeCell ref="A11:A12"/>
    <mergeCell ref="B11:B12"/>
    <mergeCell ref="C11:D11"/>
    <mergeCell ref="E11:E12"/>
    <mergeCell ref="C62:D62"/>
    <mergeCell ref="E71:E72"/>
    <mergeCell ref="E62:E63"/>
    <mergeCell ref="C71:D71"/>
    <mergeCell ref="A71:A72"/>
    <mergeCell ref="B71:B72"/>
    <mergeCell ref="A62:A63"/>
    <mergeCell ref="B62:B63"/>
  </mergeCells>
  <pageMargins left="0.19685039370078741" right="0.19685039370078741" top="0.39370078740157483" bottom="0.39370078740157483" header="0.31496062992125984" footer="0.19685039370078741"/>
  <pageSetup paperSize="9" scale="69" fitToHeight="0" orientation="portrait" r:id="rId1"/>
  <headerFooter scaleWithDoc="0">
    <oddFooter>&amp;R&amp;P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606b49-3f3a-4e3d-9cd3-b8177d22ab77" xsi:nil="true"/>
    <lcf76f155ced4ddcb4097134ff3c332f xmlns="89c110f2-b19e-4fb1-93b9-c8be336c0a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E55E561D55EA41AC3E878CAAABF20B" ma:contentTypeVersion="23" ma:contentTypeDescription="Crea un document nou" ma:contentTypeScope="" ma:versionID="1c258fb7dcdcb451fe5c62d425d024ae">
  <xsd:schema xmlns:xsd="http://www.w3.org/2001/XMLSchema" xmlns:xs="http://www.w3.org/2001/XMLSchema" xmlns:p="http://schemas.microsoft.com/office/2006/metadata/properties" xmlns:ns2="89c110f2-b19e-4fb1-93b9-c8be336c0a2b" xmlns:ns3="43606b49-3f3a-4e3d-9cd3-b8177d22ab77" targetNamespace="http://schemas.microsoft.com/office/2006/metadata/properties" ma:root="true" ma:fieldsID="8cc7d465df99845aeb60daee7581f212" ns2:_="" ns3:_="">
    <xsd:import namespace="89c110f2-b19e-4fb1-93b9-c8be336c0a2b"/>
    <xsd:import namespace="43606b49-3f3a-4e3d-9cd3-b8177d22ab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110f2-b19e-4fb1-93b9-c8be336c0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606b49-3f3a-4e3d-9cd3-b8177d22ab77"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ff44865d-e1a2-4212-972d-40c5aa230fb6}" ma:internalName="TaxCatchAll" ma:showField="CatchAllData" ma:web="43606b49-3f3a-4e3d-9cd3-b8177d22a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04009D-181E-46B5-ADF9-C650649510B8}"/>
</file>

<file path=customXml/itemProps2.xml><?xml version="1.0" encoding="utf-8"?>
<ds:datastoreItem xmlns:ds="http://schemas.openxmlformats.org/officeDocument/2006/customXml" ds:itemID="{33E888A8-83EE-4415-821F-45A2C8544BC6}"/>
</file>

<file path=customXml/itemProps3.xml><?xml version="1.0" encoding="utf-8"?>
<ds:datastoreItem xmlns:ds="http://schemas.openxmlformats.org/officeDocument/2006/customXml" ds:itemID="{D10F2694-BC1F-4D45-BBC1-85D53602D6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Urbano Hernando, Eduardo Manuel</cp:lastModifiedBy>
  <cp:revision/>
  <dcterms:created xsi:type="dcterms:W3CDTF">2006-09-12T12:46:56Z</dcterms:created>
  <dcterms:modified xsi:type="dcterms:W3CDTF">2025-04-09T09:07:32Z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0x0101000FE55E561D55EA41AC3E878CAAABF20B</vt:lpwstr>
  </property>
  <property fmtid="{D5CDD505-2E9C-101B-9397-08002B2CF9AE}" pid="3" name="MediaServiceImageTags">
    <vt:lpwstr/>
  </property>
</Properties>
</file>