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37_DIRTEC_EDIF\02.DADES GENERALS\25-24-C-CDIAP_NouBarris-ov_sg\01_DEO_xxx_XXX\01_Licitacio\Cd licitació\"/>
    </mc:Choice>
  </mc:AlternateContent>
  <bookViews>
    <workbookView xWindow="240" yWindow="156" windowWidth="19440" windowHeight="12288"/>
  </bookViews>
  <sheets>
    <sheet name="DEO+CORRECIO OFERTES" sheetId="4" r:id="rId1"/>
  </sheets>
  <definedNames>
    <definedName name="_xlnm.Print_Area" localSheetId="0">'DEO+CORRECIO OFERTES'!$A$1:$V$48</definedName>
  </definedNames>
  <calcPr calcId="162913" fullPrecision="0"/>
</workbook>
</file>

<file path=xl/calcChain.xml><?xml version="1.0" encoding="utf-8"?>
<calcChain xmlns="http://schemas.openxmlformats.org/spreadsheetml/2006/main">
  <c r="F37" i="4" l="1"/>
  <c r="G37" i="4" s="1"/>
  <c r="F35" i="4"/>
  <c r="G35" i="4" s="1"/>
  <c r="G38" i="4" l="1"/>
  <c r="I34" i="4"/>
  <c r="J34" i="4" s="1"/>
  <c r="G29" i="4"/>
  <c r="G28" i="4"/>
  <c r="G30" i="4" s="1"/>
  <c r="F21" i="4" l="1"/>
  <c r="G21" i="4" s="1"/>
  <c r="F19" i="4"/>
  <c r="G19" i="4" s="1"/>
  <c r="G13" i="4"/>
  <c r="G11" i="4"/>
  <c r="G23" i="4" l="1"/>
  <c r="G15" i="4"/>
  <c r="I10" i="4"/>
  <c r="J10" i="4" s="1"/>
  <c r="K10" i="4" s="1"/>
  <c r="L10" i="4" s="1"/>
  <c r="M10" i="4" s="1"/>
  <c r="N10" i="4" s="1"/>
  <c r="O10" i="4" s="1"/>
  <c r="G41" i="4" l="1"/>
  <c r="G42" i="4" s="1"/>
  <c r="G44" i="4" s="1"/>
  <c r="P10" i="4"/>
  <c r="Q10" i="4" s="1"/>
</calcChain>
</file>

<file path=xl/sharedStrings.xml><?xml version="1.0" encoding="utf-8"?>
<sst xmlns="http://schemas.openxmlformats.org/spreadsheetml/2006/main" count="59" uniqueCount="38">
  <si>
    <t>Funció</t>
  </si>
  <si>
    <t>Formació mínima exigida i experiència</t>
  </si>
  <si>
    <t>Quant</t>
  </si>
  <si>
    <t>Mesos</t>
  </si>
  <si>
    <t>€/mes</t>
  </si>
  <si>
    <t>Total</t>
  </si>
  <si>
    <t>IVA 21%</t>
  </si>
  <si>
    <t>Estimació costos Equip durant l'execució de les obres</t>
  </si>
  <si>
    <t>Director de l'Equip Consultor / Director d'execució de les obres</t>
  </si>
  <si>
    <t xml:space="preserve"> </t>
  </si>
  <si>
    <t>Especialista instal.lacions</t>
  </si>
  <si>
    <t>TOTAL sense IVA</t>
  </si>
  <si>
    <t>TOTAL amb IVA</t>
  </si>
  <si>
    <t>Partida</t>
  </si>
  <si>
    <t>Tècnic amb titulació habilitant 10 anys d'experiència (amb funcions de PM)</t>
  </si>
  <si>
    <t xml:space="preserve">Tècnic competent amb 10 anys d'experiència </t>
  </si>
  <si>
    <t>Dedicació %</t>
  </si>
  <si>
    <t>PLANING DE L'OPERACIÓ</t>
  </si>
  <si>
    <t>1.2</t>
  </si>
  <si>
    <t>1.1</t>
  </si>
  <si>
    <t>SUBTOTAL FASE A</t>
  </si>
  <si>
    <t>A: Fase d'execució d'obra equipament</t>
  </si>
  <si>
    <t>B: Fase de tancament i documentació</t>
  </si>
  <si>
    <t>€</t>
  </si>
  <si>
    <t>SUBTOTAL FASE B</t>
  </si>
  <si>
    <t>Descripció dels treballs</t>
  </si>
  <si>
    <t>ut</t>
  </si>
  <si>
    <t>€/ut</t>
  </si>
  <si>
    <t>2.1</t>
  </si>
  <si>
    <r>
      <t xml:space="preserve">Redacció d'informe comparatiu amb l'anàlisi del contingut i abast de les ofertes presentades per a l'execució de les obres. </t>
    </r>
    <r>
      <rPr>
        <b/>
        <i/>
        <sz val="10"/>
        <rFont val="Verdana"/>
        <family val="2"/>
      </rPr>
      <t xml:space="preserve">En el cas de presentar-se en aquest procediment de licitació un total de licitadors igual o superior a 6. </t>
    </r>
  </si>
  <si>
    <t>2.2</t>
  </si>
  <si>
    <r>
      <t xml:space="preserve">Redacció d'informe comparatiu amb l'anàlisi del contingut i abast de les ofertes presentades per a l'execució de les obres. </t>
    </r>
    <r>
      <rPr>
        <b/>
        <i/>
        <sz val="10"/>
        <rFont val="Verdana"/>
        <family val="2"/>
      </rPr>
      <t xml:space="preserve">En el cas particular de presentar-se en aquest procediment de licitació un total de licitadors inferior a 6. </t>
    </r>
  </si>
  <si>
    <t>SUBTOTAL CORRECCIÓ</t>
  </si>
  <si>
    <t>Serveis de Coordinació del Subministrament de mobiliari</t>
  </si>
  <si>
    <t>3.1</t>
  </si>
  <si>
    <t>Correcció i homogeneització d'ofertes de subministrament de mobiliari</t>
  </si>
  <si>
    <t>SUBTOTAL SUBMINISTRAMENTS</t>
  </si>
  <si>
    <t xml:space="preserve">PRESSUPOST DE LICITACIÓ DELS SERVEIS DE DIRECCIÓ D’EXECUCIÓ, COORDINACIÓ DE SUBMINISTRAMENTS I SUPORT AL PROCÉS DE VALORACIÓ D’OFERTES DE SUBMINISTRAMENTS DE LES OBRES D'ADEQUACIÓ DEL LOCAL PEL NOU CENTRE DE DIA NOU BARRIS AL CARRER AIGUABLAVA 68, AL DISTRICTE DE NOU BARRIS DE BARCELONA.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</si>
</sst>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0"/>
      <color theme="1"/>
      <name val="Arial"/>
      <family val="2"/>
    </font>
    <font>
      <sz val="10"/>
      <color theme="1"/>
      <name val="Arial"/>
      <family val="2"/>
    </font>
    <font>
      <sz val="10"/>
      <name val="Verdana"/>
      <family val="2"/>
    </font>
    <font>
      <b/>
      <u/>
      <sz val="14"/>
      <name val="Verdana"/>
      <family val="2"/>
    </font>
    <font>
      <b/>
      <u/>
      <sz val="10"/>
      <name val="Verdana"/>
      <family val="2"/>
    </font>
    <font>
      <b/>
      <sz val="10"/>
      <name val="Verdana"/>
      <family val="2"/>
    </font>
    <font>
      <sz val="10"/>
      <color theme="6" tint="-0.249977111117893"/>
      <name val="Verdana"/>
      <family val="2"/>
    </font>
    <font>
      <sz val="10"/>
      <color rgb="FFEF720B"/>
      <name val="Verdana"/>
      <family val="2"/>
    </font>
    <font>
      <b/>
      <i/>
      <sz val="10"/>
      <name val="Verdana"/>
      <family val="2"/>
    </font>
    <font>
      <i/>
      <sz val="10"/>
      <name val="Verdana"/>
      <family val="2"/>
    </font>
    <font>
      <b/>
      <i/>
      <sz val="10"/>
      <name val="Arial"/>
      <family val="2"/>
    </font>
    <font>
      <b/>
      <sz val="14"/>
      <color theme="1"/>
      <name val="Verdana"/>
      <family val="2"/>
    </font>
    <font>
      <b/>
      <sz val="12"/>
      <color rgb="FFFF0000"/>
      <name val="Verdana"/>
      <family val="2"/>
    </font>
    <font>
      <b/>
      <sz val="10"/>
      <color theme="1"/>
      <name val="Arial"/>
      <family val="2"/>
    </font>
    <font>
      <sz val="9"/>
      <name val="Verdana"/>
      <family val="2"/>
    </font>
    <font>
      <b/>
      <sz val="12"/>
      <name val="Verdana"/>
      <family val="2"/>
    </font>
    <font>
      <sz val="9"/>
      <color rgb="FFFF0000"/>
      <name val="Verdana"/>
      <family val="2"/>
    </font>
    <font>
      <sz val="8"/>
      <color theme="5" tint="0.39997558519241921"/>
      <name val="Verdana"/>
      <family val="2"/>
    </font>
  </fonts>
  <fills count="8">
    <fill>
      <patternFill patternType="none"/>
    </fill>
    <fill>
      <patternFill patternType="gray125"/>
    </fill>
    <fill>
      <patternFill patternType="solid">
        <fgColor indexed="53"/>
        <bgColor indexed="64"/>
      </patternFill>
    </fill>
    <fill>
      <patternFill patternType="solid">
        <fgColor theme="4" tint="0.59999389629810485"/>
        <bgColor indexed="64"/>
      </patternFill>
    </fill>
    <fill>
      <patternFill patternType="solid">
        <fgColor theme="6"/>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8" tint="0.39997558519241921"/>
        <bgColor indexed="64"/>
      </patternFill>
    </fill>
  </fills>
  <borders count="17">
    <border>
      <left/>
      <right/>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131">
    <xf numFmtId="0" fontId="0" fillId="0" borderId="0" xfId="0"/>
    <xf numFmtId="0" fontId="2" fillId="0" borderId="0" xfId="0" applyFont="1" applyProtection="1"/>
    <xf numFmtId="9" fontId="2" fillId="0" borderId="0" xfId="1" applyFont="1" applyProtection="1"/>
    <xf numFmtId="0" fontId="2" fillId="0" borderId="0" xfId="0" applyFont="1" applyProtection="1">
      <protection locked="0"/>
    </xf>
    <xf numFmtId="0" fontId="3" fillId="0" borderId="0" xfId="0" applyFont="1" applyProtection="1"/>
    <xf numFmtId="0" fontId="4" fillId="0" borderId="0" xfId="0" applyFont="1" applyProtection="1"/>
    <xf numFmtId="0" fontId="2" fillId="0" borderId="0" xfId="0" applyFont="1" applyFill="1" applyProtection="1"/>
    <xf numFmtId="9" fontId="5" fillId="0" borderId="5" xfId="1" applyFont="1" applyBorder="1" applyAlignment="1" applyProtection="1">
      <alignment horizontal="center"/>
    </xf>
    <xf numFmtId="0" fontId="5" fillId="0" borderId="6" xfId="0" applyFont="1" applyBorder="1" applyAlignment="1" applyProtection="1">
      <alignment horizontal="center"/>
    </xf>
    <xf numFmtId="0" fontId="6" fillId="0" borderId="0" xfId="0" applyFont="1" applyFill="1" applyBorder="1" applyProtection="1"/>
    <xf numFmtId="4" fontId="2" fillId="0" borderId="0" xfId="0" applyNumberFormat="1" applyFont="1" applyProtection="1"/>
    <xf numFmtId="4" fontId="2" fillId="0" borderId="7" xfId="0" applyNumberFormat="1" applyFont="1" applyBorder="1" applyProtection="1"/>
    <xf numFmtId="0" fontId="2" fillId="0" borderId="0" xfId="0" applyFont="1" applyBorder="1" applyProtection="1"/>
    <xf numFmtId="4" fontId="5" fillId="0" borderId="0" xfId="0" applyNumberFormat="1" applyFont="1" applyProtection="1"/>
    <xf numFmtId="4" fontId="5" fillId="0" borderId="0" xfId="0" applyNumberFormat="1" applyFont="1" applyBorder="1" applyProtection="1"/>
    <xf numFmtId="9" fontId="2" fillId="0" borderId="0" xfId="1" applyFont="1" applyProtection="1">
      <protection locked="0"/>
    </xf>
    <xf numFmtId="9" fontId="2" fillId="0" borderId="0" xfId="1" applyFont="1" applyBorder="1" applyProtection="1"/>
    <xf numFmtId="4" fontId="2" fillId="0" borderId="0" xfId="0" applyNumberFormat="1" applyFont="1" applyBorder="1" applyProtection="1"/>
    <xf numFmtId="0" fontId="2" fillId="0" borderId="0" xfId="0" applyFont="1" applyAlignment="1" applyProtection="1">
      <alignment vertical="top" wrapText="1"/>
    </xf>
    <xf numFmtId="0" fontId="5" fillId="0" borderId="9" xfId="0" applyFont="1" applyBorder="1" applyAlignment="1" applyProtection="1">
      <alignment horizontal="center" wrapText="1"/>
    </xf>
    <xf numFmtId="0" fontId="8" fillId="0" borderId="0" xfId="0" applyFont="1" applyBorder="1" applyProtection="1"/>
    <xf numFmtId="4" fontId="5" fillId="0" borderId="0" xfId="0" applyNumberFormat="1" applyFont="1" applyAlignment="1" applyProtection="1">
      <alignment horizontal="left"/>
    </xf>
    <xf numFmtId="4" fontId="2" fillId="0" borderId="0" xfId="0" applyNumberFormat="1" applyFont="1" applyAlignment="1" applyProtection="1">
      <alignment horizontal="left"/>
    </xf>
    <xf numFmtId="0" fontId="5" fillId="0" borderId="0" xfId="0" applyFont="1" applyProtection="1"/>
    <xf numFmtId="0" fontId="2" fillId="0" borderId="0" xfId="0" applyFont="1" applyAlignment="1" applyProtection="1">
      <alignment horizontal="center"/>
      <protection locked="0"/>
    </xf>
    <xf numFmtId="0" fontId="2" fillId="0" borderId="0" xfId="0" applyFont="1" applyBorder="1" applyAlignment="1" applyProtection="1">
      <alignment horizontal="center"/>
      <protection locked="0"/>
    </xf>
    <xf numFmtId="0" fontId="5" fillId="0" borderId="0" xfId="0" applyFont="1" applyBorder="1" applyAlignment="1" applyProtection="1">
      <alignment horizontal="center"/>
      <protection locked="0"/>
    </xf>
    <xf numFmtId="9" fontId="2" fillId="0" borderId="0" xfId="1" applyFont="1" applyFill="1" applyAlignment="1" applyProtection="1">
      <alignment horizontal="center" vertical="center"/>
    </xf>
    <xf numFmtId="0" fontId="5" fillId="0" borderId="9" xfId="0" applyFont="1" applyBorder="1" applyAlignment="1" applyProtection="1">
      <alignment horizontal="center"/>
    </xf>
    <xf numFmtId="0" fontId="11" fillId="0" borderId="0" xfId="0" applyFont="1" applyAlignment="1" applyProtection="1">
      <alignment vertical="center"/>
    </xf>
    <xf numFmtId="0" fontId="11" fillId="0" borderId="0" xfId="0" applyFont="1" applyAlignment="1" applyProtection="1">
      <alignment horizontal="center" vertical="center" wrapText="1"/>
    </xf>
    <xf numFmtId="0" fontId="5" fillId="0" borderId="0" xfId="0" applyFont="1" applyProtection="1">
      <protection locked="0"/>
    </xf>
    <xf numFmtId="4" fontId="5" fillId="0" borderId="0" xfId="0" applyNumberFormat="1" applyFont="1" applyBorder="1" applyAlignment="1" applyProtection="1">
      <alignment horizontal="right"/>
    </xf>
    <xf numFmtId="0" fontId="13" fillId="0" borderId="0" xfId="0" applyFont="1" applyFill="1"/>
    <xf numFmtId="0" fontId="0" fillId="0" borderId="0" xfId="0" applyFill="1"/>
    <xf numFmtId="0" fontId="2" fillId="0" borderId="0" xfId="0" applyFont="1" applyFill="1" applyBorder="1" applyProtection="1"/>
    <xf numFmtId="0" fontId="0" fillId="0" borderId="1" xfId="0" applyFill="1" applyBorder="1" applyAlignment="1" applyProtection="1">
      <alignment horizontal="center"/>
      <protection locked="0"/>
    </xf>
    <xf numFmtId="0" fontId="13" fillId="0" borderId="0" xfId="0" applyFont="1" applyFill="1" applyBorder="1"/>
    <xf numFmtId="0" fontId="0" fillId="0" borderId="0" xfId="0" applyFill="1" applyBorder="1"/>
    <xf numFmtId="0" fontId="0" fillId="0" borderId="0" xfId="0" applyFill="1" applyBorder="1" applyAlignment="1" applyProtection="1">
      <alignment horizontal="center"/>
      <protection locked="0"/>
    </xf>
    <xf numFmtId="0" fontId="12" fillId="0" borderId="0" xfId="0" applyFont="1" applyFill="1" applyAlignment="1" applyProtection="1">
      <alignment vertical="top" wrapText="1"/>
    </xf>
    <xf numFmtId="0" fontId="11" fillId="0" borderId="0" xfId="0" applyFont="1" applyFill="1" applyAlignment="1" applyProtection="1">
      <alignment vertical="center"/>
    </xf>
    <xf numFmtId="0" fontId="11" fillId="0" borderId="0" xfId="0" applyFont="1" applyFill="1" applyAlignment="1" applyProtection="1">
      <alignment horizontal="center" vertical="center" wrapText="1"/>
    </xf>
    <xf numFmtId="0" fontId="2" fillId="0" borderId="0" xfId="0" applyFont="1" applyFill="1" applyProtection="1">
      <protection locked="0"/>
    </xf>
    <xf numFmtId="0" fontId="5" fillId="0" borderId="0" xfId="0" applyFont="1" applyFill="1" applyProtection="1"/>
    <xf numFmtId="4" fontId="5" fillId="0" borderId="3" xfId="0" applyNumberFormat="1" applyFont="1" applyBorder="1" applyAlignment="1" applyProtection="1"/>
    <xf numFmtId="0" fontId="5" fillId="0" borderId="0" xfId="0" applyFont="1" applyAlignment="1" applyProtection="1">
      <alignment horizontal="center"/>
      <protection locked="0"/>
    </xf>
    <xf numFmtId="0" fontId="4" fillId="0" borderId="0" xfId="0" applyFont="1" applyAlignment="1" applyProtection="1">
      <alignment horizontal="center"/>
      <protection locked="0"/>
    </xf>
    <xf numFmtId="0" fontId="5" fillId="0" borderId="0" xfId="0" applyFont="1" applyAlignment="1" applyProtection="1"/>
    <xf numFmtId="0" fontId="5" fillId="0" borderId="0" xfId="0" applyFont="1" applyFill="1" applyBorder="1" applyProtection="1"/>
    <xf numFmtId="0" fontId="2" fillId="0" borderId="0" xfId="0" applyFont="1" applyAlignment="1" applyProtection="1">
      <alignment horizontal="center" vertical="center"/>
    </xf>
    <xf numFmtId="4" fontId="5" fillId="0" borderId="0" xfId="0" applyNumberFormat="1" applyFont="1" applyBorder="1" applyAlignment="1" applyProtection="1"/>
    <xf numFmtId="0" fontId="5" fillId="0" borderId="5" xfId="0" applyFont="1" applyBorder="1" applyAlignment="1" applyProtection="1">
      <alignment horizontal="center"/>
    </xf>
    <xf numFmtId="0" fontId="5" fillId="0" borderId="1" xfId="0" applyFont="1" applyBorder="1" applyAlignment="1" applyProtection="1"/>
    <xf numFmtId="0" fontId="5" fillId="0" borderId="0" xfId="0" applyFont="1" applyBorder="1" applyAlignment="1" applyProtection="1"/>
    <xf numFmtId="9" fontId="5" fillId="0" borderId="0" xfId="1" applyFont="1" applyFill="1" applyBorder="1" applyAlignment="1" applyProtection="1">
      <alignment vertical="center"/>
    </xf>
    <xf numFmtId="9" fontId="5" fillId="0" borderId="0" xfId="1" applyFont="1" applyFill="1" applyBorder="1" applyAlignment="1" applyProtection="1">
      <alignment horizontal="center" vertical="center"/>
    </xf>
    <xf numFmtId="0" fontId="2" fillId="6" borderId="3" xfId="0" applyFont="1" applyFill="1" applyBorder="1" applyAlignment="1" applyProtection="1"/>
    <xf numFmtId="0" fontId="2" fillId="6" borderId="13" xfId="0" applyFont="1" applyFill="1" applyBorder="1" applyAlignment="1" applyProtection="1"/>
    <xf numFmtId="0" fontId="2" fillId="0" borderId="3" xfId="0" applyFont="1" applyFill="1" applyBorder="1" applyAlignment="1" applyProtection="1"/>
    <xf numFmtId="0" fontId="2" fillId="0" borderId="13" xfId="0" applyFont="1" applyFill="1" applyBorder="1" applyAlignment="1" applyProtection="1"/>
    <xf numFmtId="0" fontId="14" fillId="0" borderId="8" xfId="0" applyFont="1" applyFill="1" applyBorder="1" applyAlignment="1" applyProtection="1">
      <alignment horizontal="center" vertical="center"/>
    </xf>
    <xf numFmtId="0" fontId="14" fillId="0" borderId="5" xfId="0" applyFont="1" applyFill="1" applyBorder="1" applyAlignment="1" applyProtection="1">
      <alignment horizontal="center" vertical="center"/>
    </xf>
    <xf numFmtId="0" fontId="9" fillId="0" borderId="0" xfId="0" applyFont="1" applyBorder="1" applyAlignment="1" applyProtection="1">
      <alignment vertical="top" wrapText="1"/>
    </xf>
    <xf numFmtId="0" fontId="5" fillId="0" borderId="0" xfId="0" applyFont="1" applyAlignment="1" applyProtection="1">
      <alignment horizontal="left"/>
    </xf>
    <xf numFmtId="0" fontId="5" fillId="0" borderId="8" xfId="0" applyFont="1" applyBorder="1" applyAlignment="1" applyProtection="1">
      <alignment horizontal="left"/>
    </xf>
    <xf numFmtId="0" fontId="5" fillId="0" borderId="5" xfId="0" applyFont="1" applyBorder="1" applyAlignment="1" applyProtection="1">
      <alignment horizontal="center" wrapText="1"/>
    </xf>
    <xf numFmtId="0" fontId="5" fillId="0" borderId="0" xfId="0" applyFont="1" applyAlignment="1" applyProtection="1">
      <alignment horizontal="center" vertical="top"/>
      <protection locked="0"/>
    </xf>
    <xf numFmtId="0" fontId="4" fillId="0" borderId="0" xfId="0" applyFont="1" applyAlignment="1" applyProtection="1">
      <alignment horizontal="left"/>
    </xf>
    <xf numFmtId="0" fontId="14" fillId="0" borderId="6"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7" fillId="0" borderId="0" xfId="0" applyFont="1" applyFill="1" applyBorder="1" applyAlignment="1" applyProtection="1"/>
    <xf numFmtId="9" fontId="5" fillId="0" borderId="0" xfId="1" applyFont="1" applyProtection="1"/>
    <xf numFmtId="0" fontId="7" fillId="5" borderId="11" xfId="0" applyFont="1" applyFill="1" applyBorder="1" applyAlignment="1" applyProtection="1"/>
    <xf numFmtId="0" fontId="7" fillId="5" borderId="3" xfId="0" applyFont="1" applyFill="1" applyBorder="1" applyAlignment="1" applyProtection="1"/>
    <xf numFmtId="0" fontId="7" fillId="5" borderId="4" xfId="0" applyFont="1" applyFill="1" applyBorder="1" applyAlignment="1" applyProtection="1"/>
    <xf numFmtId="164" fontId="2" fillId="0" borderId="9" xfId="0" applyNumberFormat="1" applyFont="1" applyBorder="1" applyAlignment="1" applyProtection="1">
      <alignment horizontal="center" vertical="center"/>
    </xf>
    <xf numFmtId="0" fontId="5" fillId="0" borderId="0" xfId="0" applyFont="1" applyBorder="1" applyAlignment="1" applyProtection="1">
      <alignment horizontal="center" vertical="top"/>
      <protection locked="0"/>
    </xf>
    <xf numFmtId="0" fontId="7" fillId="5" borderId="0" xfId="0" applyFont="1" applyFill="1" applyBorder="1" applyAlignment="1" applyProtection="1"/>
    <xf numFmtId="0" fontId="7" fillId="5" borderId="1" xfId="0" applyFont="1" applyFill="1" applyBorder="1" applyAlignment="1" applyProtection="1"/>
    <xf numFmtId="0" fontId="7" fillId="5" borderId="15" xfId="0" applyFont="1" applyFill="1" applyBorder="1" applyAlignment="1" applyProtection="1"/>
    <xf numFmtId="9" fontId="5" fillId="0" borderId="9" xfId="1" applyFont="1" applyBorder="1" applyAlignment="1" applyProtection="1">
      <alignment horizontal="center"/>
    </xf>
    <xf numFmtId="9" fontId="2" fillId="0" borderId="9" xfId="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protection locked="0"/>
    </xf>
    <xf numFmtId="4" fontId="2" fillId="0" borderId="9" xfId="0" applyNumberFormat="1" applyFont="1" applyBorder="1" applyAlignment="1" applyProtection="1">
      <alignment horizontal="center" vertical="center"/>
    </xf>
    <xf numFmtId="0" fontId="17" fillId="7" borderId="9" xfId="0" applyFont="1" applyFill="1" applyBorder="1" applyAlignment="1" applyProtection="1">
      <alignment horizontal="center" vertical="center"/>
    </xf>
    <xf numFmtId="0" fontId="8" fillId="0" borderId="0" xfId="0" applyFont="1" applyBorder="1" applyAlignment="1" applyProtection="1">
      <alignment vertical="top" wrapText="1"/>
    </xf>
    <xf numFmtId="0" fontId="10" fillId="0" borderId="0" xfId="0" applyFont="1" applyBorder="1" applyAlignment="1" applyProtection="1">
      <alignment vertical="top" wrapText="1"/>
    </xf>
    <xf numFmtId="0" fontId="2" fillId="0" borderId="9" xfId="0" applyFont="1" applyBorder="1" applyAlignment="1" applyProtection="1">
      <alignment horizontal="center" vertical="center"/>
    </xf>
    <xf numFmtId="4" fontId="2" fillId="3" borderId="5"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top"/>
      <protection locked="0"/>
    </xf>
    <xf numFmtId="0" fontId="5" fillId="0" borderId="10"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xf>
    <xf numFmtId="0" fontId="5" fillId="0" borderId="12" xfId="0" applyFont="1" applyFill="1" applyBorder="1" applyAlignment="1" applyProtection="1">
      <alignment horizontal="left" vertical="center"/>
    </xf>
    <xf numFmtId="0" fontId="2" fillId="0" borderId="12" xfId="0" applyFont="1" applyFill="1" applyBorder="1" applyAlignment="1" applyProtection="1">
      <alignment horizontal="left" vertical="center"/>
    </xf>
    <xf numFmtId="0" fontId="15" fillId="0" borderId="0" xfId="0" applyFont="1" applyFill="1" applyAlignment="1" applyProtection="1">
      <alignment horizontal="center" vertical="top" wrapText="1"/>
    </xf>
    <xf numFmtId="9" fontId="2" fillId="0" borderId="9" xfId="1" applyFont="1" applyFill="1" applyBorder="1" applyAlignment="1" applyProtection="1">
      <alignment horizontal="center" vertical="center"/>
    </xf>
    <xf numFmtId="4" fontId="2" fillId="0" borderId="3" xfId="0" applyNumberFormat="1" applyFont="1" applyFill="1" applyBorder="1" applyAlignment="1" applyProtection="1">
      <alignment horizontal="center" vertical="center"/>
    </xf>
    <xf numFmtId="4" fontId="2" fillId="0" borderId="13"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xf>
    <xf numFmtId="0" fontId="7" fillId="5" borderId="11" xfId="0" applyFont="1" applyFill="1" applyBorder="1" applyAlignment="1" applyProtection="1">
      <alignment horizontal="center"/>
    </xf>
    <xf numFmtId="0" fontId="7" fillId="5" borderId="3" xfId="0" applyFont="1" applyFill="1" applyBorder="1" applyAlignment="1" applyProtection="1">
      <alignment horizontal="center"/>
    </xf>
    <xf numFmtId="0" fontId="7" fillId="5" borderId="14" xfId="0" applyFont="1" applyFill="1" applyBorder="1" applyAlignment="1" applyProtection="1">
      <alignment horizontal="center"/>
    </xf>
    <xf numFmtId="0" fontId="7" fillId="5" borderId="13" xfId="0" applyFont="1" applyFill="1" applyBorder="1" applyAlignment="1" applyProtection="1">
      <alignment horizontal="center"/>
    </xf>
    <xf numFmtId="4" fontId="2" fillId="0" borderId="11" xfId="0" applyNumberFormat="1" applyFont="1" applyBorder="1" applyAlignment="1" applyProtection="1">
      <alignment horizontal="center" vertical="center"/>
    </xf>
    <xf numFmtId="4" fontId="2" fillId="0" borderId="14" xfId="0" applyNumberFormat="1" applyFont="1" applyBorder="1" applyAlignment="1" applyProtection="1">
      <alignment horizontal="center" vertical="center"/>
    </xf>
    <xf numFmtId="0" fontId="5" fillId="0" borderId="9" xfId="0" applyFont="1" applyBorder="1" applyAlignment="1" applyProtection="1">
      <alignment horizontal="center"/>
    </xf>
    <xf numFmtId="4" fontId="2" fillId="0" borderId="9" xfId="0" applyNumberFormat="1" applyFont="1" applyFill="1" applyBorder="1" applyAlignment="1" applyProtection="1">
      <alignment horizontal="center" vertical="center"/>
    </xf>
    <xf numFmtId="4" fontId="2" fillId="0" borderId="4" xfId="0" applyNumberFormat="1" applyFont="1" applyFill="1" applyBorder="1" applyAlignment="1" applyProtection="1">
      <alignment horizontal="center" vertical="center"/>
      <protection locked="0"/>
    </xf>
    <xf numFmtId="4" fontId="2" fillId="0" borderId="2" xfId="0" applyNumberFormat="1" applyFont="1" applyFill="1" applyBorder="1" applyAlignment="1" applyProtection="1">
      <alignment horizontal="center" vertical="center"/>
      <protection locked="0"/>
    </xf>
    <xf numFmtId="9" fontId="5" fillId="4" borderId="13" xfId="1" applyFont="1" applyFill="1" applyBorder="1" applyAlignment="1" applyProtection="1">
      <alignment horizontal="center" vertical="center"/>
    </xf>
    <xf numFmtId="4" fontId="2" fillId="0" borderId="10" xfId="0" applyNumberFormat="1" applyFont="1" applyBorder="1" applyAlignment="1" applyProtection="1">
      <alignment horizontal="center" vertical="center"/>
    </xf>
    <xf numFmtId="4" fontId="2" fillId="0" borderId="12" xfId="0" applyNumberFormat="1" applyFont="1" applyBorder="1" applyAlignment="1" applyProtection="1">
      <alignment horizontal="center" vertical="center"/>
    </xf>
    <xf numFmtId="0" fontId="4" fillId="0" borderId="0" xfId="0" applyFont="1" applyAlignment="1" applyProtection="1">
      <alignment horizontal="left"/>
    </xf>
    <xf numFmtId="0" fontId="2" fillId="0" borderId="8"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5" fillId="0" borderId="0" xfId="0" applyFont="1" applyBorder="1" applyAlignment="1" applyProtection="1">
      <alignment horizontal="center" vertical="top"/>
      <protection locked="0"/>
    </xf>
    <xf numFmtId="9" fontId="2" fillId="0" borderId="11" xfId="1" applyFont="1" applyFill="1" applyBorder="1" applyAlignment="1" applyProtection="1">
      <alignment horizontal="center" vertical="center"/>
    </xf>
    <xf numFmtId="9" fontId="2" fillId="0" borderId="14" xfId="1" applyFont="1" applyFill="1" applyBorder="1" applyAlignment="1" applyProtection="1">
      <alignment horizontal="center" vertical="center"/>
    </xf>
    <xf numFmtId="0" fontId="2" fillId="0" borderId="9"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4" fontId="2" fillId="0" borderId="11" xfId="0" applyNumberFormat="1" applyFont="1" applyFill="1" applyBorder="1" applyAlignment="1" applyProtection="1">
      <alignment horizontal="center" vertical="center"/>
    </xf>
    <xf numFmtId="4" fontId="2" fillId="0" borderId="14" xfId="0" applyNumberFormat="1" applyFont="1" applyFill="1" applyBorder="1" applyAlignment="1" applyProtection="1">
      <alignment horizontal="center" vertical="center"/>
    </xf>
    <xf numFmtId="0" fontId="17" fillId="0" borderId="10" xfId="0" applyFont="1" applyFill="1" applyBorder="1" applyAlignment="1" applyProtection="1">
      <alignment horizontal="center" vertical="center"/>
    </xf>
    <xf numFmtId="0" fontId="17" fillId="0" borderId="16" xfId="0"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protection locked="0"/>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16"/>
  <sheetViews>
    <sheetView tabSelected="1" zoomScaleNormal="100" workbookViewId="0">
      <selection activeCell="C5" sqref="C5"/>
    </sheetView>
  </sheetViews>
  <sheetFormatPr baseColWidth="10" defaultColWidth="11.44140625" defaultRowHeight="12.6" x14ac:dyDescent="0.2"/>
  <cols>
    <col min="1" max="1" width="8.6640625" style="24" bestFit="1" customWidth="1"/>
    <col min="2" max="2" width="38.33203125" style="3" customWidth="1"/>
    <col min="3" max="3" width="48.44140625" style="3" customWidth="1"/>
    <col min="4" max="4" width="17.109375" style="15" customWidth="1"/>
    <col min="5" max="5" width="7.88671875" style="3" customWidth="1"/>
    <col min="6" max="6" width="13.5546875" style="3" customWidth="1"/>
    <col min="7" max="7" width="13.88671875" style="3" customWidth="1"/>
    <col min="8" max="8" width="3.109375" style="3" customWidth="1"/>
    <col min="9" max="10" width="3.33203125" style="3" customWidth="1"/>
    <col min="11" max="11" width="3.88671875" style="3" customWidth="1"/>
    <col min="12" max="18" width="3.33203125" style="3" customWidth="1"/>
    <col min="19" max="19" width="4.6640625" style="43" customWidth="1"/>
    <col min="20" max="21" width="3.33203125" style="43" customWidth="1"/>
    <col min="22" max="22" width="3.33203125" style="3" customWidth="1"/>
    <col min="23" max="16384" width="11.44140625" style="3"/>
  </cols>
  <sheetData>
    <row r="1" spans="1:29" ht="15" customHeight="1" x14ac:dyDescent="0.2">
      <c r="B1" s="1"/>
      <c r="C1" s="1"/>
      <c r="D1" s="2"/>
      <c r="E1" s="1"/>
      <c r="F1" s="1"/>
      <c r="G1" s="1"/>
      <c r="H1" s="1"/>
      <c r="I1" s="1"/>
      <c r="J1" s="1"/>
      <c r="K1" s="1"/>
      <c r="L1" s="1"/>
      <c r="M1" s="1"/>
      <c r="N1" s="1"/>
      <c r="O1" s="1"/>
      <c r="P1" s="1"/>
      <c r="Q1" s="1"/>
      <c r="R1" s="1"/>
      <c r="S1" s="6"/>
      <c r="T1" s="6"/>
      <c r="U1" s="6"/>
      <c r="V1" s="1"/>
      <c r="W1" s="1"/>
    </row>
    <row r="2" spans="1:29" ht="15" customHeight="1" x14ac:dyDescent="0.2">
      <c r="B2" s="99" t="s">
        <v>37</v>
      </c>
      <c r="C2" s="99"/>
      <c r="D2" s="99"/>
      <c r="E2" s="99"/>
      <c r="F2" s="99"/>
      <c r="G2" s="99"/>
      <c r="H2" s="99"/>
      <c r="I2" s="99"/>
      <c r="J2" s="99"/>
      <c r="K2" s="99"/>
      <c r="L2" s="99"/>
      <c r="M2" s="99"/>
      <c r="N2" s="99"/>
      <c r="O2" s="99"/>
      <c r="P2" s="99"/>
      <c r="Q2" s="99"/>
      <c r="R2" s="99"/>
      <c r="S2" s="40"/>
      <c r="T2" s="41"/>
      <c r="U2" s="41"/>
      <c r="V2" s="29"/>
      <c r="W2" s="29"/>
      <c r="X2" s="29"/>
      <c r="Y2" s="29"/>
      <c r="Z2" s="29"/>
      <c r="AA2" s="29"/>
      <c r="AB2" s="29"/>
      <c r="AC2" s="29"/>
    </row>
    <row r="3" spans="1:29" ht="33" customHeight="1" x14ac:dyDescent="0.2">
      <c r="B3" s="99"/>
      <c r="C3" s="99"/>
      <c r="D3" s="99"/>
      <c r="E3" s="99"/>
      <c r="F3" s="99"/>
      <c r="G3" s="99"/>
      <c r="H3" s="99"/>
      <c r="I3" s="99"/>
      <c r="J3" s="99"/>
      <c r="K3" s="99"/>
      <c r="L3" s="99"/>
      <c r="M3" s="99"/>
      <c r="N3" s="99"/>
      <c r="O3" s="99"/>
      <c r="P3" s="99"/>
      <c r="Q3" s="99"/>
      <c r="R3" s="99"/>
      <c r="S3" s="40"/>
      <c r="T3" s="6"/>
      <c r="U3" s="6"/>
      <c r="V3" s="1"/>
      <c r="W3" s="1"/>
    </row>
    <row r="4" spans="1:29" ht="15" customHeight="1" x14ac:dyDescent="0.2">
      <c r="B4" s="30"/>
      <c r="C4" s="30"/>
      <c r="D4" s="30"/>
      <c r="E4" s="30"/>
      <c r="F4" s="30"/>
      <c r="G4" s="30"/>
      <c r="H4" s="30"/>
      <c r="I4" s="30"/>
      <c r="J4" s="30"/>
      <c r="K4" s="30"/>
      <c r="L4" s="30"/>
      <c r="M4" s="30"/>
      <c r="N4" s="30"/>
      <c r="O4" s="30"/>
      <c r="P4" s="30"/>
      <c r="Q4" s="30"/>
      <c r="R4" s="30"/>
      <c r="S4" s="42"/>
      <c r="T4" s="6"/>
      <c r="U4" s="6"/>
      <c r="V4" s="1"/>
      <c r="W4" s="1"/>
    </row>
    <row r="5" spans="1:29" ht="15" customHeight="1" x14ac:dyDescent="0.3">
      <c r="A5" s="47" t="s">
        <v>13</v>
      </c>
      <c r="B5" s="5" t="s">
        <v>17</v>
      </c>
      <c r="C5" s="4"/>
      <c r="D5" s="2"/>
      <c r="E5" s="1"/>
      <c r="F5" s="1"/>
      <c r="G5" s="1"/>
      <c r="H5" s="1"/>
      <c r="I5" s="6"/>
      <c r="J5" s="6"/>
      <c r="K5" s="6"/>
      <c r="L5" s="6"/>
      <c r="M5" s="6"/>
      <c r="N5" s="6"/>
      <c r="O5" s="6"/>
      <c r="P5" s="6"/>
      <c r="Q5" s="6"/>
      <c r="R5" s="6"/>
      <c r="S5" s="6"/>
      <c r="T5" s="6"/>
      <c r="U5" s="6"/>
      <c r="V5" s="1"/>
      <c r="W5" s="1"/>
    </row>
    <row r="6" spans="1:29" ht="15" customHeight="1" x14ac:dyDescent="0.2">
      <c r="B6" s="1"/>
      <c r="C6" s="1"/>
      <c r="D6" s="2"/>
      <c r="E6" s="1"/>
      <c r="F6" s="1"/>
      <c r="G6" s="1"/>
      <c r="H6" s="1"/>
      <c r="I6" s="1"/>
      <c r="J6" s="1"/>
      <c r="K6" s="1"/>
      <c r="L6" s="1"/>
      <c r="M6" s="1"/>
      <c r="N6" s="1"/>
      <c r="O6" s="1"/>
      <c r="P6" s="1"/>
      <c r="Q6" s="1"/>
      <c r="R6" s="1"/>
      <c r="S6" s="6"/>
      <c r="T6" s="6"/>
      <c r="U6" s="6"/>
      <c r="V6" s="1"/>
      <c r="W6" s="1"/>
    </row>
    <row r="7" spans="1:29" ht="15" customHeight="1" x14ac:dyDescent="0.2">
      <c r="A7" s="46">
        <v>1</v>
      </c>
      <c r="B7" s="5" t="s">
        <v>7</v>
      </c>
      <c r="C7" s="5"/>
      <c r="D7" s="2"/>
      <c r="E7" s="1"/>
      <c r="F7" s="1"/>
      <c r="G7" s="1"/>
      <c r="H7" s="1"/>
      <c r="I7" s="1"/>
      <c r="J7" s="1"/>
      <c r="K7" s="1"/>
      <c r="L7" s="1"/>
      <c r="M7" s="1"/>
      <c r="N7" s="1"/>
      <c r="O7" s="1"/>
      <c r="P7" s="1"/>
      <c r="Q7" s="1"/>
      <c r="R7" s="1"/>
      <c r="S7" s="6"/>
      <c r="T7" s="6"/>
      <c r="U7" s="6"/>
      <c r="V7" s="1"/>
      <c r="W7" s="1"/>
    </row>
    <row r="8" spans="1:29" ht="15" customHeight="1" x14ac:dyDescent="0.2">
      <c r="B8" s="5"/>
      <c r="C8" s="5"/>
      <c r="D8" s="2"/>
      <c r="E8" s="1"/>
      <c r="F8" s="1"/>
      <c r="G8" s="1"/>
      <c r="H8" s="1"/>
      <c r="I8" s="1"/>
      <c r="J8" s="1"/>
      <c r="K8" s="1"/>
      <c r="L8" s="1"/>
      <c r="M8" s="1"/>
      <c r="N8" s="1"/>
      <c r="O8" s="1"/>
      <c r="P8" s="1"/>
      <c r="Q8" s="1"/>
      <c r="R8" s="1"/>
      <c r="S8" s="6"/>
      <c r="T8" s="6"/>
      <c r="U8" s="6"/>
      <c r="V8" s="1"/>
      <c r="W8" s="1"/>
    </row>
    <row r="9" spans="1:29" s="31" customFormat="1" ht="15" customHeight="1" x14ac:dyDescent="0.25">
      <c r="A9" s="24"/>
      <c r="B9" s="104" t="s">
        <v>21</v>
      </c>
      <c r="C9" s="104"/>
      <c r="D9" s="48"/>
      <c r="E9" s="23"/>
      <c r="F9" s="23"/>
      <c r="G9" s="23"/>
      <c r="H9" s="104" t="s">
        <v>3</v>
      </c>
      <c r="I9" s="104"/>
      <c r="J9" s="104"/>
      <c r="K9" s="104"/>
      <c r="L9" s="104"/>
      <c r="M9" s="104"/>
      <c r="N9" s="104"/>
      <c r="O9" s="104"/>
      <c r="P9" s="104"/>
      <c r="Q9" s="104"/>
      <c r="R9" s="49"/>
      <c r="S9" s="37"/>
      <c r="T9" s="33"/>
      <c r="V9" s="23"/>
    </row>
    <row r="10" spans="1:29" ht="15" customHeight="1" x14ac:dyDescent="0.25">
      <c r="A10" s="26"/>
      <c r="B10" s="28" t="s">
        <v>0</v>
      </c>
      <c r="C10" s="19" t="s">
        <v>1</v>
      </c>
      <c r="D10" s="81" t="s">
        <v>16</v>
      </c>
      <c r="E10" s="28" t="s">
        <v>3</v>
      </c>
      <c r="F10" s="28" t="s">
        <v>4</v>
      </c>
      <c r="G10" s="28" t="s">
        <v>5</v>
      </c>
      <c r="H10" s="61">
        <v>1</v>
      </c>
      <c r="I10" s="62">
        <f>H10+1</f>
        <v>2</v>
      </c>
      <c r="J10" s="62">
        <f t="shared" ref="J10:Q10" si="0">I10+1</f>
        <v>3</v>
      </c>
      <c r="K10" s="62">
        <f t="shared" si="0"/>
        <v>4</v>
      </c>
      <c r="L10" s="62">
        <f t="shared" si="0"/>
        <v>5</v>
      </c>
      <c r="M10" s="62">
        <f t="shared" si="0"/>
        <v>6</v>
      </c>
      <c r="N10" s="62">
        <f t="shared" si="0"/>
        <v>7</v>
      </c>
      <c r="O10" s="62">
        <f t="shared" si="0"/>
        <v>8</v>
      </c>
      <c r="P10" s="62">
        <f t="shared" si="0"/>
        <v>9</v>
      </c>
      <c r="Q10" s="62">
        <f t="shared" si="0"/>
        <v>10</v>
      </c>
      <c r="R10" s="36"/>
      <c r="S10" s="38"/>
      <c r="T10" s="34" t="s">
        <v>9</v>
      </c>
      <c r="U10" s="3"/>
      <c r="V10" s="1"/>
    </row>
    <row r="11" spans="1:29" ht="15" customHeight="1" x14ac:dyDescent="0.25">
      <c r="A11" s="91" t="s">
        <v>19</v>
      </c>
      <c r="B11" s="92" t="s">
        <v>8</v>
      </c>
      <c r="C11" s="94" t="s">
        <v>14</v>
      </c>
      <c r="D11" s="100">
        <v>0.4</v>
      </c>
      <c r="E11" s="101">
        <v>10</v>
      </c>
      <c r="F11" s="103"/>
      <c r="G11" s="116">
        <f>F11*D11*E11</f>
        <v>0</v>
      </c>
      <c r="H11" s="105" t="s">
        <v>9</v>
      </c>
      <c r="I11" s="106"/>
      <c r="J11" s="106"/>
      <c r="K11" s="106"/>
      <c r="L11" s="106"/>
      <c r="M11" s="106"/>
      <c r="N11" s="106"/>
      <c r="O11" s="106"/>
      <c r="P11" s="106"/>
      <c r="Q11" s="106"/>
      <c r="R11" s="36"/>
      <c r="S11" s="9"/>
      <c r="T11" s="9"/>
      <c r="U11" s="3"/>
      <c r="V11" s="6"/>
    </row>
    <row r="12" spans="1:29" ht="15" customHeight="1" x14ac:dyDescent="0.25">
      <c r="A12" s="91"/>
      <c r="B12" s="93"/>
      <c r="C12" s="95"/>
      <c r="D12" s="100"/>
      <c r="E12" s="102"/>
      <c r="F12" s="103"/>
      <c r="G12" s="117"/>
      <c r="H12" s="107"/>
      <c r="I12" s="108"/>
      <c r="J12" s="108"/>
      <c r="K12" s="108"/>
      <c r="L12" s="108"/>
      <c r="M12" s="108"/>
      <c r="N12" s="108"/>
      <c r="O12" s="108"/>
      <c r="P12" s="108"/>
      <c r="Q12" s="108"/>
      <c r="R12" s="36"/>
      <c r="S12" s="35"/>
      <c r="T12" s="6"/>
      <c r="U12" s="3"/>
      <c r="V12" s="1"/>
    </row>
    <row r="13" spans="1:29" ht="15" customHeight="1" x14ac:dyDescent="0.25">
      <c r="A13" s="91"/>
      <c r="B13" s="96" t="s">
        <v>10</v>
      </c>
      <c r="C13" s="94" t="s">
        <v>15</v>
      </c>
      <c r="D13" s="100">
        <v>0.3</v>
      </c>
      <c r="E13" s="101">
        <v>7</v>
      </c>
      <c r="F13" s="103"/>
      <c r="G13" s="116">
        <f>F13*D13*E13</f>
        <v>0</v>
      </c>
      <c r="H13" s="59"/>
      <c r="I13" s="59"/>
      <c r="J13" s="59"/>
      <c r="K13" s="57"/>
      <c r="L13" s="57"/>
      <c r="M13" s="57"/>
      <c r="N13" s="57"/>
      <c r="O13" s="57"/>
      <c r="P13" s="57"/>
      <c r="Q13" s="57"/>
      <c r="R13" s="36"/>
      <c r="S13" s="35"/>
      <c r="T13" s="35"/>
      <c r="U13" s="12"/>
      <c r="V13" s="1"/>
    </row>
    <row r="14" spans="1:29" ht="15" customHeight="1" x14ac:dyDescent="0.25">
      <c r="A14" s="91"/>
      <c r="B14" s="97"/>
      <c r="C14" s="98"/>
      <c r="D14" s="100"/>
      <c r="E14" s="102"/>
      <c r="F14" s="103"/>
      <c r="G14" s="117"/>
      <c r="H14" s="60"/>
      <c r="I14" s="60"/>
      <c r="J14" s="60"/>
      <c r="K14" s="58"/>
      <c r="L14" s="58"/>
      <c r="M14" s="58"/>
      <c r="N14" s="58"/>
      <c r="O14" s="58"/>
      <c r="P14" s="58"/>
      <c r="Q14" s="58"/>
      <c r="R14" s="36"/>
      <c r="S14" s="35"/>
      <c r="T14" s="35"/>
      <c r="U14" s="12"/>
      <c r="V14" s="1"/>
    </row>
    <row r="15" spans="1:29" ht="15" customHeight="1" x14ac:dyDescent="0.2">
      <c r="A15" s="25"/>
      <c r="B15" s="1"/>
      <c r="C15" s="1"/>
      <c r="D15" s="45" t="s">
        <v>20</v>
      </c>
      <c r="E15" s="45"/>
      <c r="F15" s="45"/>
      <c r="G15" s="45">
        <f>SUM(G11:G14)</f>
        <v>0</v>
      </c>
      <c r="H15" s="13"/>
      <c r="I15" s="1"/>
      <c r="J15" s="1"/>
      <c r="K15" s="1"/>
      <c r="L15" s="1"/>
      <c r="M15" s="1"/>
      <c r="N15" s="1"/>
      <c r="O15" s="1"/>
      <c r="P15" s="1"/>
      <c r="Q15" s="1"/>
      <c r="R15" s="1"/>
      <c r="S15" s="6"/>
      <c r="T15" s="35"/>
      <c r="U15" s="6"/>
      <c r="V15" s="1"/>
      <c r="W15" s="1"/>
    </row>
    <row r="16" spans="1:29" ht="15" customHeight="1" x14ac:dyDescent="0.2">
      <c r="A16" s="25"/>
      <c r="B16" s="1"/>
      <c r="C16" s="1"/>
      <c r="D16" s="32"/>
      <c r="E16" s="32"/>
      <c r="F16" s="32"/>
      <c r="G16" s="32"/>
      <c r="H16" s="13"/>
      <c r="I16" s="1"/>
      <c r="J16" s="1"/>
      <c r="K16" s="1"/>
      <c r="L16" s="1"/>
      <c r="M16" s="1"/>
      <c r="N16" s="1"/>
      <c r="O16" s="1"/>
      <c r="P16" s="1"/>
      <c r="Q16" s="1"/>
      <c r="R16" s="1"/>
      <c r="S16" s="6"/>
      <c r="T16" s="35"/>
      <c r="U16" s="6"/>
      <c r="V16" s="1"/>
      <c r="W16" s="1"/>
    </row>
    <row r="17" spans="1:28" s="31" customFormat="1" ht="15" customHeight="1" x14ac:dyDescent="0.25">
      <c r="A17" s="27"/>
      <c r="B17" s="115" t="s">
        <v>22</v>
      </c>
      <c r="C17" s="115"/>
      <c r="D17" s="48"/>
      <c r="E17" s="23"/>
      <c r="F17" s="23"/>
      <c r="G17" s="23"/>
      <c r="H17" s="55"/>
      <c r="I17" s="55"/>
      <c r="J17" s="56"/>
      <c r="K17" s="1"/>
      <c r="L17" s="1"/>
      <c r="M17" s="1"/>
      <c r="N17" s="1"/>
      <c r="O17" s="50"/>
      <c r="P17" s="1"/>
      <c r="Q17" s="1"/>
      <c r="R17" s="44"/>
      <c r="S17" s="37"/>
      <c r="T17" s="33"/>
      <c r="V17" s="23"/>
    </row>
    <row r="18" spans="1:28" ht="15" customHeight="1" x14ac:dyDescent="0.25">
      <c r="A18" s="26"/>
      <c r="B18" s="28" t="s">
        <v>0</v>
      </c>
      <c r="C18" s="19" t="s">
        <v>1</v>
      </c>
      <c r="D18" s="111" t="s">
        <v>2</v>
      </c>
      <c r="E18" s="111"/>
      <c r="F18" s="28" t="s">
        <v>23</v>
      </c>
      <c r="G18" s="52" t="s">
        <v>5</v>
      </c>
      <c r="H18" s="53"/>
      <c r="I18" s="54"/>
      <c r="J18" s="54"/>
      <c r="K18" s="1"/>
      <c r="L18" s="1"/>
      <c r="M18" s="1"/>
      <c r="N18" s="1"/>
      <c r="O18" s="1"/>
      <c r="P18" s="1"/>
      <c r="Q18" s="1"/>
      <c r="R18" s="39"/>
      <c r="S18" s="38"/>
      <c r="T18" s="34" t="s">
        <v>9</v>
      </c>
      <c r="U18" s="3"/>
      <c r="V18" s="1"/>
    </row>
    <row r="19" spans="1:28" ht="15" customHeight="1" x14ac:dyDescent="0.25">
      <c r="A19" s="91" t="s">
        <v>18</v>
      </c>
      <c r="B19" s="92" t="s">
        <v>8</v>
      </c>
      <c r="C19" s="94" t="s">
        <v>14</v>
      </c>
      <c r="D19" s="112">
        <v>0.5</v>
      </c>
      <c r="E19" s="112"/>
      <c r="F19" s="113">
        <f>F11</f>
        <v>0</v>
      </c>
      <c r="G19" s="109">
        <f>D19*F19</f>
        <v>0</v>
      </c>
      <c r="H19" s="53"/>
      <c r="I19" s="54"/>
      <c r="J19" s="54"/>
      <c r="K19" s="1"/>
      <c r="L19" s="1"/>
      <c r="M19" s="1"/>
      <c r="N19" s="1"/>
      <c r="O19" s="1"/>
      <c r="P19" s="1"/>
      <c r="Q19" s="1"/>
      <c r="R19" s="39"/>
      <c r="S19" s="9"/>
      <c r="T19" s="9"/>
      <c r="U19" s="3"/>
      <c r="V19" s="6"/>
    </row>
    <row r="20" spans="1:28" ht="15" customHeight="1" x14ac:dyDescent="0.25">
      <c r="A20" s="91"/>
      <c r="B20" s="93"/>
      <c r="C20" s="95"/>
      <c r="D20" s="112"/>
      <c r="E20" s="112"/>
      <c r="F20" s="114"/>
      <c r="G20" s="110"/>
      <c r="H20" s="53"/>
      <c r="I20" s="54"/>
      <c r="J20" s="54"/>
      <c r="K20" s="1"/>
      <c r="L20" s="1"/>
      <c r="M20" s="1"/>
      <c r="N20" s="1"/>
      <c r="O20" s="1"/>
      <c r="P20" s="1"/>
      <c r="Q20" s="1"/>
      <c r="R20" s="39"/>
      <c r="S20" s="35"/>
      <c r="T20" s="6"/>
      <c r="U20" s="3"/>
      <c r="V20" s="1"/>
    </row>
    <row r="21" spans="1:28" ht="15" customHeight="1" x14ac:dyDescent="0.25">
      <c r="A21" s="91"/>
      <c r="B21" s="96" t="s">
        <v>10</v>
      </c>
      <c r="C21" s="94" t="s">
        <v>15</v>
      </c>
      <c r="D21" s="112">
        <v>0.4</v>
      </c>
      <c r="E21" s="112"/>
      <c r="F21" s="113">
        <f>F13</f>
        <v>0</v>
      </c>
      <c r="G21" s="109">
        <f t="shared" ref="G21" si="1">D21*F21</f>
        <v>0</v>
      </c>
      <c r="H21" s="53"/>
      <c r="I21" s="54"/>
      <c r="J21" s="54"/>
      <c r="K21" s="1"/>
      <c r="L21" s="1"/>
      <c r="M21" s="1"/>
      <c r="N21" s="1"/>
      <c r="O21" s="1"/>
      <c r="P21" s="1"/>
      <c r="Q21" s="1"/>
      <c r="R21" s="39"/>
      <c r="S21" s="35"/>
      <c r="T21" s="35"/>
      <c r="U21" s="12"/>
      <c r="V21" s="1"/>
    </row>
    <row r="22" spans="1:28" ht="15" customHeight="1" x14ac:dyDescent="0.25">
      <c r="A22" s="91"/>
      <c r="B22" s="97"/>
      <c r="C22" s="98"/>
      <c r="D22" s="112"/>
      <c r="E22" s="112"/>
      <c r="F22" s="114"/>
      <c r="G22" s="110"/>
      <c r="H22" s="53"/>
      <c r="I22" s="54"/>
      <c r="J22" s="54"/>
      <c r="K22" s="1"/>
      <c r="L22" s="1"/>
      <c r="M22" s="1"/>
      <c r="N22" s="1"/>
      <c r="O22" s="1"/>
      <c r="P22" s="1"/>
      <c r="Q22" s="1"/>
      <c r="R22" s="39"/>
      <c r="S22" s="35"/>
      <c r="T22" s="35"/>
      <c r="U22" s="12"/>
      <c r="V22" s="1"/>
    </row>
    <row r="23" spans="1:28" ht="15" customHeight="1" x14ac:dyDescent="0.2">
      <c r="B23" s="1"/>
      <c r="C23" s="1"/>
      <c r="D23" s="45" t="s">
        <v>24</v>
      </c>
      <c r="E23" s="10"/>
      <c r="G23" s="45">
        <f>SUM(G19:G22)</f>
        <v>0</v>
      </c>
      <c r="I23" s="1"/>
      <c r="J23" s="1"/>
      <c r="K23" s="1"/>
      <c r="L23" s="1"/>
      <c r="M23" s="1"/>
      <c r="N23" s="1"/>
      <c r="O23" s="1"/>
      <c r="P23" s="1"/>
      <c r="Q23" s="1"/>
      <c r="R23" s="1"/>
      <c r="S23" s="6"/>
      <c r="T23" s="6"/>
      <c r="U23" s="6"/>
      <c r="V23" s="1"/>
      <c r="W23" s="1"/>
    </row>
    <row r="24" spans="1:28" ht="15" customHeight="1" x14ac:dyDescent="0.2">
      <c r="B24" s="1"/>
      <c r="C24" s="1"/>
      <c r="D24" s="51"/>
      <c r="E24" s="10"/>
      <c r="G24" s="51"/>
      <c r="I24" s="1"/>
      <c r="J24" s="1"/>
      <c r="K24" s="1"/>
      <c r="L24" s="1"/>
      <c r="M24" s="1"/>
      <c r="N24" s="1"/>
      <c r="O24" s="1"/>
      <c r="P24" s="1"/>
      <c r="Q24" s="1"/>
      <c r="R24" s="1"/>
      <c r="S24" s="6"/>
      <c r="T24" s="6"/>
      <c r="U24" s="6"/>
      <c r="V24" s="1"/>
      <c r="W24" s="1"/>
    </row>
    <row r="25" spans="1:28" ht="15" customHeight="1" x14ac:dyDescent="0.2">
      <c r="A25" s="46">
        <v>2</v>
      </c>
      <c r="B25" s="118" t="s">
        <v>35</v>
      </c>
      <c r="C25" s="118"/>
      <c r="D25" s="2"/>
      <c r="E25" s="64"/>
      <c r="I25" s="1"/>
      <c r="J25" s="1"/>
      <c r="K25" s="1"/>
      <c r="L25" s="1"/>
      <c r="M25" s="1"/>
      <c r="N25" s="1"/>
      <c r="O25" s="1"/>
      <c r="P25" s="1"/>
      <c r="Q25" s="1"/>
      <c r="R25" s="1"/>
      <c r="S25" s="3"/>
      <c r="T25" s="3"/>
      <c r="V25" s="43"/>
      <c r="W25" s="43"/>
    </row>
    <row r="26" spans="1:28" ht="15" customHeight="1" x14ac:dyDescent="0.2">
      <c r="B26" s="1"/>
      <c r="C26" s="1"/>
      <c r="D26" s="2"/>
      <c r="E26" s="1"/>
      <c r="F26" s="1"/>
      <c r="G26" s="1"/>
      <c r="H26" s="1"/>
      <c r="I26" s="1"/>
      <c r="J26" s="1"/>
      <c r="K26" s="1"/>
      <c r="L26" s="1"/>
      <c r="M26" s="1"/>
      <c r="N26" s="1"/>
      <c r="O26" s="1"/>
      <c r="P26" s="1"/>
      <c r="Q26" s="1"/>
      <c r="R26" s="1"/>
      <c r="S26" s="3"/>
      <c r="T26" s="3"/>
      <c r="V26" s="43"/>
      <c r="W26" s="43"/>
    </row>
    <row r="27" spans="1:28" ht="15" customHeight="1" x14ac:dyDescent="0.2">
      <c r="B27" s="65" t="s">
        <v>25</v>
      </c>
      <c r="C27" s="66"/>
      <c r="D27" s="7"/>
      <c r="E27" s="28" t="s">
        <v>26</v>
      </c>
      <c r="F27" s="28" t="s">
        <v>27</v>
      </c>
      <c r="G27" s="8" t="s">
        <v>5</v>
      </c>
      <c r="H27" s="1"/>
      <c r="I27" s="1"/>
      <c r="J27" s="1"/>
      <c r="K27" s="1"/>
      <c r="L27" s="1"/>
      <c r="M27" s="1"/>
      <c r="N27" s="1"/>
      <c r="O27" s="1"/>
      <c r="P27" s="1"/>
      <c r="Q27" s="1"/>
      <c r="S27" s="3"/>
      <c r="V27" s="43"/>
    </row>
    <row r="28" spans="1:28" ht="36.75" customHeight="1" x14ac:dyDescent="0.2">
      <c r="A28" s="67" t="s">
        <v>28</v>
      </c>
      <c r="B28" s="119" t="s">
        <v>29</v>
      </c>
      <c r="C28" s="120"/>
      <c r="D28" s="120"/>
      <c r="E28" s="89">
        <v>1</v>
      </c>
      <c r="F28" s="90"/>
      <c r="G28" s="85">
        <f>F28*E28</f>
        <v>0</v>
      </c>
      <c r="H28" s="1"/>
      <c r="I28" s="1"/>
      <c r="J28" s="1"/>
      <c r="K28" s="1"/>
      <c r="L28" s="1"/>
      <c r="M28" s="1"/>
      <c r="N28" s="1"/>
      <c r="O28" s="1"/>
      <c r="P28" s="1"/>
      <c r="Q28" s="1"/>
      <c r="S28" s="3"/>
      <c r="V28" s="43"/>
    </row>
    <row r="29" spans="1:28" ht="36.75" customHeight="1" x14ac:dyDescent="0.2">
      <c r="A29" s="67" t="s">
        <v>30</v>
      </c>
      <c r="B29" s="119" t="s">
        <v>31</v>
      </c>
      <c r="C29" s="120"/>
      <c r="D29" s="120"/>
      <c r="E29" s="89">
        <v>1</v>
      </c>
      <c r="F29" s="90"/>
      <c r="G29" s="85">
        <f>F29*E29</f>
        <v>0</v>
      </c>
      <c r="H29" s="1"/>
      <c r="I29" s="1"/>
      <c r="J29" s="1"/>
      <c r="K29" s="1"/>
      <c r="L29" s="1"/>
      <c r="M29" s="1"/>
      <c r="N29" s="1"/>
      <c r="O29" s="1"/>
      <c r="P29" s="1"/>
      <c r="Q29" s="1"/>
      <c r="S29" s="3"/>
      <c r="V29" s="43"/>
    </row>
    <row r="30" spans="1:28" ht="15" customHeight="1" x14ac:dyDescent="0.2">
      <c r="B30" s="1"/>
      <c r="C30" s="1"/>
      <c r="D30" s="45" t="s">
        <v>32</v>
      </c>
      <c r="E30" s="45"/>
      <c r="F30" s="45"/>
      <c r="G30" s="13">
        <f>SUM(G28)</f>
        <v>0</v>
      </c>
      <c r="H30" s="1"/>
      <c r="I30" s="1"/>
      <c r="J30" s="1"/>
      <c r="K30" s="1"/>
      <c r="L30" s="1"/>
      <c r="M30" s="1"/>
      <c r="N30" s="1"/>
      <c r="O30" s="1"/>
      <c r="P30" s="1"/>
      <c r="Q30" s="1"/>
      <c r="S30" s="3"/>
      <c r="V30" s="43"/>
    </row>
    <row r="31" spans="1:28" ht="15" customHeight="1" x14ac:dyDescent="0.2">
      <c r="B31" s="1"/>
      <c r="C31" s="1"/>
      <c r="D31" s="2"/>
      <c r="E31" s="13"/>
      <c r="F31" s="10"/>
      <c r="G31" s="10"/>
      <c r="H31" s="1"/>
      <c r="I31" s="1"/>
      <c r="J31" s="1"/>
      <c r="K31" s="1"/>
      <c r="L31" s="1"/>
      <c r="M31" s="1"/>
      <c r="N31" s="1"/>
      <c r="O31" s="1"/>
      <c r="P31" s="1"/>
      <c r="Q31" s="1"/>
      <c r="S31" s="3"/>
      <c r="V31" s="43"/>
    </row>
    <row r="32" spans="1:28" ht="15" customHeight="1" x14ac:dyDescent="0.2">
      <c r="A32" s="46">
        <v>3</v>
      </c>
      <c r="B32" s="118" t="s">
        <v>33</v>
      </c>
      <c r="C32" s="118"/>
      <c r="D32" s="2"/>
      <c r="E32" s="64"/>
      <c r="I32" s="1"/>
      <c r="J32" s="1"/>
      <c r="K32" s="1"/>
      <c r="L32" s="1"/>
      <c r="M32" s="1"/>
      <c r="N32" s="1"/>
      <c r="O32" s="1"/>
      <c r="P32" s="1"/>
      <c r="Q32" s="1"/>
      <c r="R32" s="1"/>
      <c r="S32" s="3"/>
      <c r="T32" s="1"/>
      <c r="U32" s="1"/>
      <c r="V32" s="1"/>
      <c r="W32" s="1"/>
      <c r="Z32" s="43"/>
      <c r="AA32" s="43"/>
      <c r="AB32" s="43"/>
    </row>
    <row r="33" spans="1:29" ht="15" customHeight="1" x14ac:dyDescent="0.2">
      <c r="A33" s="46"/>
      <c r="B33" s="68"/>
      <c r="C33" s="68"/>
      <c r="D33" s="2"/>
      <c r="E33" s="64"/>
      <c r="I33" s="1"/>
      <c r="J33" s="1"/>
      <c r="K33" s="1"/>
      <c r="L33" s="1"/>
      <c r="M33" s="1"/>
      <c r="N33" s="1"/>
      <c r="O33" s="1"/>
      <c r="P33" s="1"/>
      <c r="Q33" s="1"/>
      <c r="R33" s="1"/>
      <c r="S33" s="3"/>
      <c r="T33" s="1"/>
      <c r="U33" s="1"/>
      <c r="V33" s="1"/>
      <c r="W33" s="1"/>
      <c r="Z33" s="43"/>
      <c r="AA33" s="43"/>
      <c r="AB33" s="43"/>
    </row>
    <row r="34" spans="1:29" ht="15" customHeight="1" x14ac:dyDescent="0.25">
      <c r="A34" s="26"/>
      <c r="B34" s="28" t="s">
        <v>0</v>
      </c>
      <c r="C34" s="19" t="s">
        <v>1</v>
      </c>
      <c r="D34" s="81" t="s">
        <v>16</v>
      </c>
      <c r="E34" s="28" t="s">
        <v>3</v>
      </c>
      <c r="F34" s="28" t="s">
        <v>4</v>
      </c>
      <c r="G34" s="28" t="s">
        <v>5</v>
      </c>
      <c r="H34" s="61">
        <v>1</v>
      </c>
      <c r="I34" s="62">
        <f>H34+1</f>
        <v>2</v>
      </c>
      <c r="J34" s="69">
        <f>I34+1</f>
        <v>3</v>
      </c>
      <c r="K34" s="76">
        <v>0.5</v>
      </c>
      <c r="L34" s="70"/>
      <c r="M34" s="70"/>
      <c r="N34" s="70"/>
      <c r="O34" s="70"/>
      <c r="P34" s="70"/>
      <c r="Q34" s="70"/>
      <c r="R34" s="70"/>
      <c r="S34" s="70"/>
      <c r="T34" s="70"/>
      <c r="U34" s="70"/>
      <c r="V34" s="70"/>
      <c r="W34" s="70"/>
      <c r="X34" s="70"/>
      <c r="Y34" s="39"/>
      <c r="Z34" s="38"/>
      <c r="AA34" s="34" t="s">
        <v>9</v>
      </c>
      <c r="AC34" s="1"/>
    </row>
    <row r="35" spans="1:29" ht="9" customHeight="1" x14ac:dyDescent="0.25">
      <c r="A35" s="121" t="s">
        <v>34</v>
      </c>
      <c r="B35" s="125" t="s">
        <v>8</v>
      </c>
      <c r="C35" s="124" t="s">
        <v>14</v>
      </c>
      <c r="D35" s="122">
        <v>0.2</v>
      </c>
      <c r="E35" s="126">
        <v>3</v>
      </c>
      <c r="F35" s="103">
        <f>F11</f>
        <v>0</v>
      </c>
      <c r="G35" s="116">
        <f>F35*D35*E35</f>
        <v>0</v>
      </c>
      <c r="H35" s="73" t="s">
        <v>9</v>
      </c>
      <c r="I35" s="74"/>
      <c r="J35" s="75"/>
      <c r="K35" s="128"/>
      <c r="L35" s="71"/>
      <c r="M35" s="71"/>
      <c r="N35" s="71"/>
      <c r="O35" s="71"/>
      <c r="P35" s="71"/>
      <c r="Q35" s="71"/>
      <c r="R35" s="71"/>
      <c r="S35" s="71"/>
      <c r="T35" s="71"/>
      <c r="U35" s="71"/>
      <c r="V35" s="71"/>
      <c r="W35" s="71"/>
      <c r="X35" s="71"/>
      <c r="Y35" s="39"/>
      <c r="Z35" s="9"/>
      <c r="AA35" s="9"/>
      <c r="AC35" s="6"/>
    </row>
    <row r="36" spans="1:29" ht="9" customHeight="1" x14ac:dyDescent="0.25">
      <c r="A36" s="121"/>
      <c r="B36" s="125"/>
      <c r="C36" s="124"/>
      <c r="D36" s="123"/>
      <c r="E36" s="127"/>
      <c r="F36" s="103"/>
      <c r="G36" s="117"/>
      <c r="H36" s="79"/>
      <c r="I36" s="78"/>
      <c r="J36" s="80"/>
      <c r="K36" s="129"/>
      <c r="L36" s="71"/>
      <c r="M36" s="71"/>
      <c r="N36" s="71"/>
      <c r="O36" s="71"/>
      <c r="P36" s="71"/>
      <c r="Q36" s="71"/>
      <c r="R36" s="71"/>
      <c r="S36" s="71"/>
      <c r="T36" s="71"/>
      <c r="U36" s="71"/>
      <c r="V36" s="71"/>
      <c r="W36" s="71"/>
      <c r="X36" s="71"/>
      <c r="Y36" s="39"/>
      <c r="Z36" s="35"/>
      <c r="AA36" s="6"/>
      <c r="AC36" s="1"/>
    </row>
    <row r="37" spans="1:29" ht="18" customHeight="1" x14ac:dyDescent="0.25">
      <c r="A37" s="77"/>
      <c r="B37" s="125"/>
      <c r="C37" s="124"/>
      <c r="D37" s="82">
        <v>0.1</v>
      </c>
      <c r="E37" s="83">
        <v>0.5</v>
      </c>
      <c r="F37" s="84">
        <f>F11</f>
        <v>0</v>
      </c>
      <c r="G37" s="85">
        <f>E37*F37*D37</f>
        <v>0</v>
      </c>
      <c r="H37" s="130"/>
      <c r="I37" s="130"/>
      <c r="J37" s="130"/>
      <c r="K37" s="86"/>
      <c r="L37" s="71"/>
      <c r="M37" s="71"/>
      <c r="N37" s="71"/>
      <c r="O37" s="71"/>
      <c r="P37" s="71"/>
      <c r="Q37" s="71"/>
      <c r="R37" s="71"/>
      <c r="S37" s="71"/>
      <c r="T37" s="71"/>
      <c r="U37" s="71"/>
      <c r="V37" s="71"/>
      <c r="W37" s="71"/>
      <c r="X37" s="71"/>
      <c r="Y37" s="39"/>
      <c r="Z37" s="35"/>
      <c r="AA37" s="6"/>
      <c r="AC37" s="1"/>
    </row>
    <row r="38" spans="1:29" ht="15" customHeight="1" x14ac:dyDescent="0.2">
      <c r="A38" s="46"/>
      <c r="B38" s="68"/>
      <c r="C38" s="68"/>
      <c r="D38" s="72" t="s">
        <v>36</v>
      </c>
      <c r="E38" s="64"/>
      <c r="G38" s="13">
        <f>SUM(G35:G37)</f>
        <v>0</v>
      </c>
      <c r="I38" s="1"/>
      <c r="J38" s="1"/>
      <c r="K38" s="1"/>
      <c r="L38" s="1"/>
      <c r="M38" s="1"/>
      <c r="N38" s="1"/>
      <c r="O38" s="1"/>
      <c r="P38" s="1"/>
      <c r="Q38" s="1"/>
      <c r="R38" s="1"/>
      <c r="S38" s="3"/>
      <c r="T38" s="1"/>
      <c r="U38" s="1"/>
      <c r="V38" s="1"/>
      <c r="W38" s="1"/>
      <c r="Z38" s="43"/>
      <c r="AA38" s="43"/>
      <c r="AB38" s="43"/>
    </row>
    <row r="39" spans="1:29" ht="15" customHeight="1" x14ac:dyDescent="0.2">
      <c r="B39" s="1"/>
      <c r="C39" s="1"/>
      <c r="D39" s="2"/>
      <c r="E39" s="13"/>
      <c r="F39" s="10"/>
      <c r="G39" s="10"/>
      <c r="H39" s="1"/>
      <c r="I39" s="1"/>
      <c r="J39" s="1"/>
      <c r="K39" s="1"/>
      <c r="L39" s="1"/>
      <c r="M39" s="1"/>
      <c r="N39" s="1"/>
      <c r="O39" s="1"/>
      <c r="P39" s="1"/>
      <c r="Q39" s="1"/>
      <c r="R39" s="43"/>
      <c r="U39" s="3"/>
    </row>
    <row r="40" spans="1:29" ht="15" customHeight="1" x14ac:dyDescent="0.2">
      <c r="A40" s="25"/>
      <c r="B40" s="20"/>
      <c r="C40" s="12"/>
      <c r="D40" s="16"/>
      <c r="E40" s="13"/>
      <c r="F40" s="10"/>
      <c r="G40" s="10"/>
      <c r="H40" s="1"/>
      <c r="I40" s="1"/>
      <c r="J40" s="1"/>
      <c r="K40" s="1"/>
      <c r="L40" s="1"/>
      <c r="M40" s="1"/>
      <c r="N40" s="1"/>
      <c r="O40" s="1"/>
      <c r="P40" s="1"/>
      <c r="Q40" s="1"/>
      <c r="R40" s="43"/>
      <c r="U40" s="3"/>
    </row>
    <row r="41" spans="1:29" ht="15" customHeight="1" x14ac:dyDescent="0.2">
      <c r="A41" s="25"/>
      <c r="B41" s="63"/>
      <c r="C41" s="63"/>
      <c r="D41" s="16"/>
      <c r="E41" s="21" t="s">
        <v>11</v>
      </c>
      <c r="F41" s="10"/>
      <c r="G41" s="13">
        <f>G15+G23+G30+G38</f>
        <v>0</v>
      </c>
      <c r="H41" s="1"/>
      <c r="I41" s="1"/>
      <c r="J41" s="1"/>
      <c r="K41" s="1"/>
      <c r="L41" s="1"/>
      <c r="M41" s="1"/>
      <c r="N41" s="1"/>
      <c r="O41" s="1"/>
      <c r="P41" s="1"/>
      <c r="Q41" s="1"/>
      <c r="R41" s="43"/>
      <c r="U41" s="3"/>
    </row>
    <row r="42" spans="1:29" ht="15" customHeight="1" thickBot="1" x14ac:dyDescent="0.25">
      <c r="A42" s="25"/>
      <c r="B42" s="63"/>
      <c r="C42" s="63"/>
      <c r="D42" s="16"/>
      <c r="E42" s="22" t="s">
        <v>6</v>
      </c>
      <c r="F42" s="10"/>
      <c r="G42" s="11">
        <f>G41*0.21</f>
        <v>0</v>
      </c>
      <c r="H42" s="1"/>
      <c r="I42" s="1"/>
      <c r="J42" s="1"/>
      <c r="K42" s="1"/>
      <c r="L42" s="1"/>
      <c r="M42" s="1"/>
      <c r="N42" s="1"/>
      <c r="O42" s="1"/>
      <c r="P42" s="1"/>
      <c r="Q42" s="1"/>
      <c r="R42" s="43"/>
      <c r="U42" s="3"/>
    </row>
    <row r="43" spans="1:29" ht="15" customHeight="1" thickTop="1" x14ac:dyDescent="0.2">
      <c r="A43" s="25"/>
      <c r="B43" s="63"/>
      <c r="C43" s="63"/>
      <c r="D43" s="16"/>
      <c r="E43" s="10"/>
      <c r="F43" s="10"/>
      <c r="G43" s="10"/>
      <c r="H43" s="1"/>
      <c r="I43" s="1"/>
      <c r="J43" s="1"/>
      <c r="K43" s="1"/>
      <c r="L43" s="1"/>
      <c r="M43" s="1"/>
      <c r="N43" s="1"/>
      <c r="O43" s="1"/>
      <c r="P43" s="1"/>
      <c r="Q43" s="1"/>
      <c r="R43" s="43"/>
      <c r="U43" s="3"/>
    </row>
    <row r="44" spans="1:29" ht="15" customHeight="1" x14ac:dyDescent="0.2">
      <c r="A44" s="25"/>
      <c r="B44" s="63"/>
      <c r="C44" s="63"/>
      <c r="D44" s="16"/>
      <c r="E44" s="23" t="s">
        <v>12</v>
      </c>
      <c r="F44" s="1"/>
      <c r="G44" s="14">
        <f>G41+G42</f>
        <v>0</v>
      </c>
      <c r="H44" s="1"/>
      <c r="I44" s="1"/>
      <c r="J44" s="1"/>
      <c r="K44" s="1"/>
      <c r="L44" s="1"/>
      <c r="M44" s="1"/>
      <c r="N44" s="1"/>
      <c r="O44" s="1"/>
      <c r="P44" s="1"/>
      <c r="Q44" s="1"/>
      <c r="R44" s="43"/>
      <c r="U44" s="3"/>
    </row>
    <row r="45" spans="1:29" ht="13.2" x14ac:dyDescent="0.2">
      <c r="A45" s="25"/>
      <c r="B45" s="88"/>
      <c r="C45" s="88"/>
      <c r="D45" s="88"/>
      <c r="E45" s="10"/>
      <c r="F45" s="1"/>
      <c r="G45" s="1"/>
      <c r="H45" s="1"/>
      <c r="I45" s="1"/>
      <c r="J45" s="1"/>
      <c r="K45" s="1"/>
      <c r="L45" s="1"/>
      <c r="M45" s="1"/>
      <c r="N45" s="1"/>
      <c r="O45" s="1"/>
      <c r="P45" s="1"/>
      <c r="Q45" s="1"/>
    </row>
    <row r="46" spans="1:29" ht="15" customHeight="1" x14ac:dyDescent="0.2">
      <c r="A46" s="25"/>
      <c r="B46" s="87"/>
      <c r="C46" s="87"/>
      <c r="D46" s="16"/>
      <c r="E46" s="10"/>
      <c r="I46" s="1"/>
      <c r="J46" s="1"/>
      <c r="K46" s="1"/>
      <c r="L46" s="1"/>
      <c r="M46" s="1"/>
      <c r="N46" s="1"/>
      <c r="O46" s="1"/>
      <c r="P46" s="1"/>
      <c r="Q46" s="1"/>
      <c r="R46" s="1"/>
      <c r="S46" s="6"/>
      <c r="T46" s="6"/>
      <c r="U46" s="6"/>
      <c r="V46" s="1"/>
      <c r="W46" s="1"/>
    </row>
    <row r="47" spans="1:29" ht="15" customHeight="1" x14ac:dyDescent="0.2">
      <c r="B47" s="18"/>
      <c r="C47" s="18"/>
      <c r="D47" s="2"/>
      <c r="E47" s="10"/>
      <c r="F47" s="14"/>
      <c r="G47" s="17"/>
      <c r="H47" s="17"/>
      <c r="I47" s="12"/>
      <c r="J47" s="1"/>
      <c r="K47" s="1"/>
      <c r="L47" s="1"/>
      <c r="M47" s="1"/>
      <c r="N47" s="1"/>
      <c r="O47" s="1"/>
      <c r="P47" s="1"/>
      <c r="Q47" s="1"/>
      <c r="R47" s="1"/>
      <c r="S47" s="6"/>
      <c r="T47" s="6"/>
      <c r="U47" s="6"/>
      <c r="V47" s="1"/>
      <c r="W47" s="1"/>
    </row>
    <row r="48" spans="1:29" ht="15" customHeight="1" x14ac:dyDescent="0.2">
      <c r="B48" s="1"/>
      <c r="C48" s="1"/>
      <c r="D48" s="2"/>
      <c r="E48" s="10"/>
      <c r="F48" s="14"/>
      <c r="G48" s="17"/>
      <c r="H48" s="14"/>
      <c r="I48" s="12"/>
      <c r="J48" s="1"/>
      <c r="K48" s="1"/>
      <c r="L48" s="1"/>
      <c r="M48" s="1"/>
      <c r="N48" s="1"/>
      <c r="O48" s="1"/>
      <c r="P48" s="1"/>
      <c r="Q48" s="1"/>
      <c r="R48" s="1"/>
      <c r="S48" s="6"/>
      <c r="T48" s="6"/>
      <c r="U48" s="6"/>
      <c r="V48" s="1"/>
      <c r="W48" s="1"/>
    </row>
    <row r="49" spans="2:23" ht="15" customHeight="1" x14ac:dyDescent="0.2">
      <c r="B49" s="1"/>
      <c r="C49" s="1"/>
      <c r="D49" s="2"/>
      <c r="E49" s="10"/>
      <c r="F49" s="17"/>
      <c r="G49" s="17"/>
      <c r="H49" s="17"/>
      <c r="I49" s="12"/>
      <c r="J49" s="1"/>
      <c r="K49" s="1"/>
      <c r="L49" s="1"/>
      <c r="M49" s="1"/>
      <c r="N49" s="1"/>
      <c r="O49" s="1"/>
      <c r="P49" s="1"/>
      <c r="Q49" s="1"/>
      <c r="R49" s="1"/>
      <c r="S49" s="6"/>
      <c r="T49" s="6"/>
      <c r="U49" s="6"/>
      <c r="V49" s="1"/>
      <c r="W49" s="1"/>
    </row>
    <row r="50" spans="2:23" ht="15" customHeight="1" x14ac:dyDescent="0.2">
      <c r="B50" s="1"/>
      <c r="C50" s="1"/>
      <c r="D50" s="2"/>
      <c r="E50" s="10"/>
      <c r="F50" s="17"/>
      <c r="G50" s="17"/>
      <c r="H50" s="17"/>
      <c r="I50" s="12"/>
      <c r="J50" s="1"/>
      <c r="K50" s="1"/>
      <c r="L50" s="1"/>
      <c r="M50" s="1"/>
      <c r="N50" s="1"/>
      <c r="O50" s="1"/>
      <c r="P50" s="1"/>
      <c r="Q50" s="1"/>
      <c r="R50" s="1"/>
      <c r="S50" s="6"/>
      <c r="T50" s="6"/>
      <c r="U50" s="6"/>
      <c r="V50" s="1"/>
      <c r="W50" s="1"/>
    </row>
    <row r="51" spans="2:23" ht="15" customHeight="1" x14ac:dyDescent="0.2">
      <c r="B51" s="1"/>
      <c r="C51" s="1"/>
      <c r="D51" s="2"/>
      <c r="E51" s="10"/>
      <c r="F51" s="12"/>
      <c r="G51" s="12"/>
      <c r="H51" s="14"/>
      <c r="I51" s="12"/>
      <c r="J51" s="1"/>
      <c r="K51" s="1"/>
      <c r="L51" s="1"/>
      <c r="M51" s="1"/>
      <c r="N51" s="1"/>
      <c r="O51" s="1"/>
      <c r="P51" s="1"/>
      <c r="Q51" s="1"/>
      <c r="R51" s="1"/>
      <c r="S51" s="6"/>
      <c r="T51" s="6"/>
      <c r="U51" s="6"/>
      <c r="V51" s="1"/>
      <c r="W51" s="1"/>
    </row>
    <row r="52" spans="2:23" ht="15" customHeight="1" x14ac:dyDescent="0.2">
      <c r="B52" s="1"/>
      <c r="C52" s="1"/>
      <c r="D52" s="2"/>
      <c r="E52" s="10"/>
      <c r="F52" s="12"/>
      <c r="G52" s="12"/>
      <c r="H52" s="12"/>
      <c r="I52" s="12"/>
      <c r="J52" s="1"/>
      <c r="K52" s="1"/>
      <c r="L52" s="1"/>
      <c r="M52" s="1"/>
      <c r="N52" s="1"/>
      <c r="O52" s="1"/>
      <c r="P52" s="1"/>
      <c r="Q52" s="1"/>
      <c r="R52" s="1"/>
      <c r="S52" s="6"/>
      <c r="T52" s="6"/>
      <c r="U52" s="6"/>
      <c r="V52" s="1"/>
      <c r="W52" s="1"/>
    </row>
    <row r="53" spans="2:23" ht="15" customHeight="1" x14ac:dyDescent="0.2">
      <c r="B53" s="1"/>
      <c r="C53" s="1"/>
      <c r="D53" s="2"/>
      <c r="E53" s="10"/>
      <c r="F53" s="1"/>
      <c r="G53" s="1"/>
      <c r="H53" s="1"/>
      <c r="I53" s="1"/>
      <c r="J53" s="1"/>
      <c r="K53" s="1"/>
      <c r="L53" s="1"/>
      <c r="M53" s="1"/>
      <c r="N53" s="1"/>
      <c r="O53" s="1"/>
      <c r="P53" s="1"/>
      <c r="Q53" s="1"/>
      <c r="R53" s="1"/>
      <c r="S53" s="6"/>
      <c r="T53" s="6"/>
      <c r="U53" s="6"/>
      <c r="V53" s="1"/>
      <c r="W53" s="1"/>
    </row>
    <row r="54" spans="2:23" ht="15" customHeight="1" x14ac:dyDescent="0.2">
      <c r="B54" s="1"/>
      <c r="C54" s="1"/>
      <c r="D54" s="2"/>
      <c r="E54" s="10"/>
      <c r="F54" s="1"/>
      <c r="G54" s="1"/>
      <c r="H54" s="1"/>
      <c r="I54" s="1"/>
      <c r="J54" s="1"/>
      <c r="K54" s="1"/>
      <c r="L54" s="1"/>
      <c r="M54" s="1"/>
      <c r="N54" s="1"/>
      <c r="O54" s="1"/>
      <c r="P54" s="1"/>
      <c r="Q54" s="1"/>
      <c r="R54" s="1"/>
      <c r="S54" s="6"/>
      <c r="T54" s="6"/>
      <c r="U54" s="6"/>
      <c r="V54" s="1"/>
      <c r="W54" s="1"/>
    </row>
    <row r="55" spans="2:23" ht="15" customHeight="1" x14ac:dyDescent="0.2">
      <c r="B55" s="1"/>
      <c r="C55" s="1"/>
    </row>
    <row r="56" spans="2:23" ht="15" customHeight="1" x14ac:dyDescent="0.2">
      <c r="B56" s="1"/>
      <c r="C56" s="1"/>
    </row>
    <row r="57" spans="2:23" ht="15" customHeight="1" x14ac:dyDescent="0.2"/>
    <row r="58" spans="2:23" ht="15" customHeight="1" x14ac:dyDescent="0.2"/>
    <row r="59" spans="2:23" ht="15" customHeight="1" x14ac:dyDescent="0.2"/>
    <row r="60" spans="2:23" ht="15" customHeight="1" x14ac:dyDescent="0.2"/>
    <row r="61" spans="2:23" ht="15" customHeight="1" x14ac:dyDescent="0.2"/>
    <row r="62" spans="2:23" ht="15" customHeight="1" x14ac:dyDescent="0.2"/>
    <row r="63" spans="2:23" ht="15" customHeight="1" x14ac:dyDescent="0.2"/>
    <row r="64" spans="2:23" ht="15" customHeight="1" x14ac:dyDescent="0.2"/>
    <row r="65" spans="4:4" ht="15" customHeight="1" x14ac:dyDescent="0.2"/>
    <row r="66" spans="4:4" ht="15" customHeight="1" x14ac:dyDescent="0.2"/>
    <row r="67" spans="4:4" x14ac:dyDescent="0.2">
      <c r="D67" s="3"/>
    </row>
    <row r="68" spans="4:4" x14ac:dyDescent="0.2">
      <c r="D68" s="3"/>
    </row>
    <row r="69" spans="4:4" x14ac:dyDescent="0.2">
      <c r="D69" s="3"/>
    </row>
    <row r="70" spans="4:4" x14ac:dyDescent="0.2">
      <c r="D70" s="3"/>
    </row>
    <row r="71" spans="4:4" x14ac:dyDescent="0.2">
      <c r="D71" s="3"/>
    </row>
    <row r="72" spans="4:4" x14ac:dyDescent="0.2">
      <c r="D72" s="3"/>
    </row>
    <row r="73" spans="4:4" x14ac:dyDescent="0.2">
      <c r="D73" s="3"/>
    </row>
    <row r="74" spans="4:4" x14ac:dyDescent="0.2">
      <c r="D74" s="3"/>
    </row>
    <row r="75" spans="4:4" x14ac:dyDescent="0.2">
      <c r="D75" s="3"/>
    </row>
    <row r="76" spans="4:4" x14ac:dyDescent="0.2">
      <c r="D76" s="3"/>
    </row>
    <row r="77" spans="4:4" x14ac:dyDescent="0.2">
      <c r="D77" s="3"/>
    </row>
    <row r="78" spans="4:4" x14ac:dyDescent="0.2">
      <c r="D78" s="3"/>
    </row>
    <row r="79" spans="4:4" x14ac:dyDescent="0.2">
      <c r="D79" s="3"/>
    </row>
    <row r="80" spans="4:4" x14ac:dyDescent="0.2">
      <c r="D80" s="3"/>
    </row>
    <row r="81" spans="4:4" x14ac:dyDescent="0.2">
      <c r="D81" s="3"/>
    </row>
    <row r="82" spans="4:4" x14ac:dyDescent="0.2">
      <c r="D82" s="3"/>
    </row>
    <row r="83" spans="4:4" x14ac:dyDescent="0.2">
      <c r="D83" s="3"/>
    </row>
    <row r="84" spans="4:4" x14ac:dyDescent="0.2">
      <c r="D84" s="3"/>
    </row>
    <row r="85" spans="4:4" x14ac:dyDescent="0.2">
      <c r="D85" s="3"/>
    </row>
    <row r="86" spans="4:4" x14ac:dyDescent="0.2">
      <c r="D86" s="3"/>
    </row>
    <row r="87" spans="4:4" x14ac:dyDescent="0.2">
      <c r="D87" s="3"/>
    </row>
    <row r="88" spans="4:4" x14ac:dyDescent="0.2">
      <c r="D88" s="3"/>
    </row>
    <row r="89" spans="4:4" x14ac:dyDescent="0.2">
      <c r="D89" s="3"/>
    </row>
    <row r="90" spans="4:4" x14ac:dyDescent="0.2">
      <c r="D90" s="3"/>
    </row>
    <row r="91" spans="4:4" x14ac:dyDescent="0.2">
      <c r="D91" s="3"/>
    </row>
    <row r="92" spans="4:4" x14ac:dyDescent="0.2">
      <c r="D92" s="3"/>
    </row>
    <row r="93" spans="4:4" x14ac:dyDescent="0.2">
      <c r="D93" s="3"/>
    </row>
    <row r="94" spans="4:4" x14ac:dyDescent="0.2">
      <c r="D94" s="3"/>
    </row>
    <row r="95" spans="4:4" x14ac:dyDescent="0.2">
      <c r="D95" s="3"/>
    </row>
    <row r="96" spans="4:4" x14ac:dyDescent="0.2">
      <c r="D96" s="3"/>
    </row>
    <row r="97" spans="4:4" x14ac:dyDescent="0.2">
      <c r="D97" s="3"/>
    </row>
    <row r="98" spans="4:4" x14ac:dyDescent="0.2">
      <c r="D98" s="3"/>
    </row>
    <row r="99" spans="4:4" x14ac:dyDescent="0.2">
      <c r="D99" s="3"/>
    </row>
    <row r="100" spans="4:4" x14ac:dyDescent="0.2">
      <c r="D100" s="3"/>
    </row>
    <row r="101" spans="4:4" x14ac:dyDescent="0.2">
      <c r="D101" s="3"/>
    </row>
    <row r="102" spans="4:4" x14ac:dyDescent="0.2">
      <c r="D102" s="3"/>
    </row>
    <row r="103" spans="4:4" x14ac:dyDescent="0.2">
      <c r="D103" s="3"/>
    </row>
    <row r="104" spans="4:4" x14ac:dyDescent="0.2">
      <c r="D104" s="3"/>
    </row>
    <row r="105" spans="4:4" x14ac:dyDescent="0.2">
      <c r="D105" s="3"/>
    </row>
    <row r="106" spans="4:4" x14ac:dyDescent="0.2">
      <c r="D106" s="3"/>
    </row>
    <row r="107" spans="4:4" x14ac:dyDescent="0.2">
      <c r="D107" s="3"/>
    </row>
    <row r="108" spans="4:4" x14ac:dyDescent="0.2">
      <c r="D108" s="3"/>
    </row>
    <row r="109" spans="4:4" x14ac:dyDescent="0.2">
      <c r="D109" s="3"/>
    </row>
    <row r="110" spans="4:4" x14ac:dyDescent="0.2">
      <c r="D110" s="3"/>
    </row>
    <row r="111" spans="4:4" x14ac:dyDescent="0.2">
      <c r="D111" s="3"/>
    </row>
    <row r="112" spans="4:4" x14ac:dyDescent="0.2">
      <c r="D112" s="3"/>
    </row>
    <row r="113" spans="4:4" x14ac:dyDescent="0.2">
      <c r="D113" s="3"/>
    </row>
    <row r="114" spans="4:4" x14ac:dyDescent="0.2">
      <c r="D114" s="3"/>
    </row>
    <row r="115" spans="4:4" x14ac:dyDescent="0.2">
      <c r="D115" s="3"/>
    </row>
    <row r="116" spans="4:4" x14ac:dyDescent="0.2">
      <c r="D116" s="3"/>
    </row>
  </sheetData>
  <sheetProtection algorithmName="SHA-512" hashValue="kgL8B7PHu/97yXGMV1nrpaBa/DsQvrv1S0tqSUwj5R3W9OlFrFRSgwuqlfNJhehLCS0izLdADSttIRwUxFh4qA==" saltValue="1OTFCJQP0JhWaUrA82BjtA==" spinCount="100000" sheet="1" objects="1" scenarios="1"/>
  <mergeCells count="43">
    <mergeCell ref="E35:E36"/>
    <mergeCell ref="F35:F36"/>
    <mergeCell ref="G35:G36"/>
    <mergeCell ref="K35:K36"/>
    <mergeCell ref="H37:J37"/>
    <mergeCell ref="B25:C25"/>
    <mergeCell ref="B28:D28"/>
    <mergeCell ref="B29:D29"/>
    <mergeCell ref="B32:C32"/>
    <mergeCell ref="A35:A36"/>
    <mergeCell ref="D35:D36"/>
    <mergeCell ref="C35:C37"/>
    <mergeCell ref="B35:B37"/>
    <mergeCell ref="D13:D14"/>
    <mergeCell ref="E13:E14"/>
    <mergeCell ref="F13:F14"/>
    <mergeCell ref="G11:G12"/>
    <mergeCell ref="G13:G14"/>
    <mergeCell ref="G19:G20"/>
    <mergeCell ref="G21:G22"/>
    <mergeCell ref="D18:E18"/>
    <mergeCell ref="D19:E20"/>
    <mergeCell ref="D21:E22"/>
    <mergeCell ref="F19:F20"/>
    <mergeCell ref="F21:F22"/>
    <mergeCell ref="B2:R3"/>
    <mergeCell ref="D11:D12"/>
    <mergeCell ref="E11:E12"/>
    <mergeCell ref="F11:F12"/>
    <mergeCell ref="B9:C9"/>
    <mergeCell ref="H9:Q9"/>
    <mergeCell ref="H11:Q12"/>
    <mergeCell ref="A19:A22"/>
    <mergeCell ref="B19:B20"/>
    <mergeCell ref="C19:C20"/>
    <mergeCell ref="B21:B22"/>
    <mergeCell ref="A11:A14"/>
    <mergeCell ref="B11:B12"/>
    <mergeCell ref="C11:C12"/>
    <mergeCell ref="B13:B14"/>
    <mergeCell ref="C13:C14"/>
    <mergeCell ref="C21:C22"/>
    <mergeCell ref="B17:C17"/>
  </mergeCells>
  <pageMargins left="0.7" right="0.7" top="0.75" bottom="0.75" header="0.3" footer="0.3"/>
  <pageSetup paperSize="8" scale="98" orientation="landscape" r:id="rId1"/>
  <ignoredErrors>
    <ignoredError sqref="F19 F2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DEO+CORRECIO OFERTES</vt:lpstr>
      <vt:lpstr>'DEO+CORRECIO OFERTES'!Área_de_impresión</vt:lpstr>
    </vt:vector>
  </TitlesOfParts>
  <Company>Ajuntament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Ajuntament de Barcelona</dc:creator>
  <cp:lastModifiedBy>Sandra García Pulido</cp:lastModifiedBy>
  <cp:lastPrinted>2025-07-21T12:07:22Z</cp:lastPrinted>
  <dcterms:created xsi:type="dcterms:W3CDTF">2011-11-30T15:36:27Z</dcterms:created>
  <dcterms:modified xsi:type="dcterms:W3CDTF">2025-07-21T13:26:01Z</dcterms:modified>
</cp:coreProperties>
</file>