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305" windowHeight="10905"/>
  </bookViews>
  <sheets>
    <sheet name="Full1" sheetId="3" r:id="rId1"/>
  </sheets>
  <definedNames>
    <definedName name="_xlnm.Print_Area" localSheetId="0">Full1!$A$1:$I$29</definedName>
  </definedNames>
  <calcPr calcId="145621"/>
</workbook>
</file>

<file path=xl/calcChain.xml><?xml version="1.0" encoding="utf-8"?>
<calcChain xmlns="http://schemas.openxmlformats.org/spreadsheetml/2006/main">
  <c r="G14" i="3" l="1"/>
  <c r="H14" i="3" s="1"/>
  <c r="C15" i="3"/>
  <c r="G13" i="3" l="1"/>
  <c r="G12" i="3"/>
  <c r="G11" i="3"/>
  <c r="G15" i="3" l="1"/>
  <c r="H15" i="3" s="1"/>
  <c r="G10" i="3" l="1"/>
  <c r="G9" i="3"/>
  <c r="H16" i="3"/>
  <c r="H9" i="3" s="1"/>
  <c r="G18" i="3" l="1"/>
</calcChain>
</file>

<file path=xl/sharedStrings.xml><?xml version="1.0" encoding="utf-8"?>
<sst xmlns="http://schemas.openxmlformats.org/spreadsheetml/2006/main" count="29" uniqueCount="29">
  <si>
    <t>Mesos</t>
  </si>
  <si>
    <t>Omplir únicament les cel·les blaves</t>
  </si>
  <si>
    <t>Dedicació %</t>
  </si>
  <si>
    <t>Preu total (IVA exclòs)</t>
  </si>
  <si>
    <t>Preu ofertat</t>
  </si>
  <si>
    <t>Coordinació</t>
  </si>
  <si>
    <t>Veure plec de condicions tècniques</t>
  </si>
  <si>
    <t>Preu de referència màxim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</si>
  <si>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Veure detall del Plec de condicions particulars, que prevaldrà sobre qualsevol altra descripció.</t>
    </r>
  </si>
  <si>
    <t>Beques</t>
  </si>
  <si>
    <t>Formació profesionalitzadora</t>
  </si>
  <si>
    <t>Suport emocional</t>
  </si>
  <si>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Pel que fa al personal a contractar, l'amidament fa referència al nombre de treballadors/es. Pel que fa a la resta de conceptes, fa referència a hores de dedicació.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</si>
  <si>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El preu unitari de la resta conceptes diferents al nombre de treballadors/es, fa referència a €/hora</t>
    </r>
  </si>
  <si>
    <t>Concepte</t>
  </si>
  <si>
    <t>Tècnic/a d'experienciació laboral</t>
  </si>
  <si>
    <t>formació transversal</t>
  </si>
  <si>
    <t>Salaris dels participants</t>
  </si>
  <si>
    <t>PA comunicació i difusió del projecte</t>
  </si>
  <si>
    <t>Pressupost obra</t>
  </si>
  <si>
    <t>PROGRAMA  DE FORMACIÓ OCUPACIONAL I EXPERIENCIACIÓ LABORAL  EN LA REHABILITACIÓ D’HABITATGES DEL CARRER OM, EN EL MARC DEL PLA DE BARRIS DE BARCELONA, AIXÍ COM PER AL FOMENT DE L’EFICIÈNCIA SOCIAL</t>
  </si>
  <si>
    <t>4 El pressupost d'execució material de l'obra tindrà en compte que no incorpora la mà d'obra, tota vegada que Foment de Ciutat assumeix els salaris dels participants</t>
  </si>
  <si>
    <t xml:space="preserve">així com les despeses laborals de Seguretat Social que hi són vinculades. </t>
  </si>
  <si>
    <t>Ha de ser conincident amb el pressupost 0 d'obra (tcq)</t>
  </si>
  <si>
    <t xml:space="preserve">El total consignat a aquest Quadre de Preus 0 haurà de coincidir exactament amb l'oferta econòmica que el  licitador faci constar a l'annex 4 del Plec  de Condicions, tota vegada que ha d'incorporar, no només els costos salarials sino també tots els costos d'empresa i les partides alçades que es preveuen. </t>
  </si>
  <si>
    <r>
      <t>Descripció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</si>
  <si>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Amidament</t>
    </r>
    <r>
      <rPr>
        <b/>
        <vertAlign val="superscript"/>
        <sz val="11"/>
        <color theme="1"/>
        <rFont val="Calibri"/>
        <family val="2"/>
        <scheme val="minor"/>
      </rPr>
      <t>2 (treballadors / hores)</t>
    </r>
  </si>
  <si>
    <r>
      <t xml:space="preserve">Preu unitari 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(mes/hora)</t>
    </r>
  </si>
  <si>
    <t>F250000432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</si>
</sst>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Down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44" fontId="0" fillId="3" borderId="1" xfId="1" applyFont="1" applyFill="1" applyBorder="1"/>
    <xf numFmtId="0" fontId="5" fillId="0" borderId="0" xfId="0" applyFont="1" applyAlignment="1">
      <alignment horizontal="left" vertical="center" indent="2"/>
    </xf>
    <xf numFmtId="0" fontId="0" fillId="0" borderId="1" xfId="0" applyFont="1" applyBorder="1" applyAlignment="1">
      <alignment vertical="center" wrapText="1"/>
    </xf>
    <xf numFmtId="44" fontId="0" fillId="2" borderId="1" xfId="1" applyFont="1" applyFill="1" applyBorder="1" applyAlignment="1">
      <alignment vertical="center" wrapText="1"/>
    </xf>
    <xf numFmtId="10" fontId="0" fillId="0" borderId="1" xfId="2" applyNumberFormat="1" applyFont="1" applyBorder="1" applyAlignment="1">
      <alignment vertical="center" wrapText="1"/>
    </xf>
    <xf numFmtId="44" fontId="0" fillId="0" borderId="1" xfId="0" applyNumberFormat="1" applyFont="1" applyBorder="1" applyAlignment="1">
      <alignment vertical="center" wrapText="1"/>
    </xf>
    <xf numFmtId="44" fontId="0" fillId="0" borderId="1" xfId="1" applyFont="1" applyBorder="1" applyAlignment="1">
      <alignment vertical="center"/>
    </xf>
    <xf numFmtId="0" fontId="3" fillId="0" borderId="0" xfId="0" applyFont="1" applyBorder="1" applyAlignment="1">
      <alignment wrapText="1"/>
    </xf>
    <xf numFmtId="44" fontId="5" fillId="0" borderId="0" xfId="0" applyNumberFormat="1" applyFont="1" applyBorder="1"/>
    <xf numFmtId="0" fontId="0" fillId="2" borderId="0" xfId="0" applyFont="1" applyFill="1"/>
    <xf numFmtId="0" fontId="2" fillId="0" borderId="0" xfId="0" applyFont="1" applyFill="1"/>
    <xf numFmtId="0" fontId="2" fillId="0" borderId="0" xfId="0" applyFont="1" applyAlignment="1">
      <alignment horizontal="justify" vertical="justify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0" fillId="0" borderId="1" xfId="0" applyFont="1" applyBorder="1"/>
    <xf numFmtId="44" fontId="3" fillId="0" borderId="1" xfId="0" applyNumberFormat="1" applyFont="1" applyBorder="1"/>
    <xf numFmtId="44" fontId="0" fillId="0" borderId="1" xfId="1" applyFont="1" applyBorder="1"/>
    <xf numFmtId="0" fontId="3" fillId="0" borderId="0" xfId="0" applyFont="1" applyAlignment="1">
      <alignment vertical="center"/>
    </xf>
    <xf numFmtId="0" fontId="0" fillId="0" borderId="0" xfId="0" applyFont="1" applyAlignment="1"/>
    <xf numFmtId="0" fontId="0" fillId="0" borderId="1" xfId="0" applyFont="1" applyBorder="1" applyAlignment="1">
      <alignment horizontal="left" vertical="center" wrapText="1"/>
    </xf>
    <xf numFmtId="44" fontId="0" fillId="0" borderId="1" xfId="1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44" fontId="0" fillId="0" borderId="3" xfId="1" applyFont="1" applyBorder="1" applyAlignment="1">
      <alignment vertical="center"/>
    </xf>
    <xf numFmtId="0" fontId="0" fillId="0" borderId="3" xfId="0" applyFont="1" applyBorder="1" applyAlignment="1">
      <alignment horizontal="justify" vertical="justify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wrapText="1"/>
    </xf>
    <xf numFmtId="44" fontId="0" fillId="0" borderId="2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justify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1492250</xdr:colOff>
      <xdr:row>0</xdr:row>
      <xdr:rowOff>133350</xdr:rowOff>
    </xdr:from>
    <xdr:to>
      <xdr:col>4</xdr:col>
      <xdr:colOff>552451</xdr:colOff>
      <xdr:row>2</xdr:row>
      <xdr:rowOff>171451</xdr:rowOff>
    </xdr:to>
    <xdr:grpSp>
      <xdr:nvGrpSpPr>
        <xdr:cNvPr id="8" name="Agrupa 7"/>
        <xdr:cNvGrpSpPr/>
      </xdr:nvGrpSpPr>
      <xdr:grpSpPr>
        <a:xfrm>
          <a:off x="1492250" y="133350"/>
          <a:ext cx="5775326" cy="419101"/>
          <a:chOff x="0" y="0"/>
          <a:chExt cx="6478172" cy="419644"/>
        </a:xfrm>
      </xdr:grpSpPr>
      <xdr:grpSp>
        <xdr:nvGrpSpPr>
          <xdr:cNvPr id="9" name="Grupo 7"/>
          <xdr:cNvGrpSpPr/>
        </xdr:nvGrpSpPr>
        <xdr:grpSpPr>
          <a:xfrm>
            <a:off x="0" y="67380"/>
            <a:ext cx="2278826" cy="352264"/>
            <a:chOff x="0" y="39329"/>
            <a:chExt cx="2279302" cy="353017"/>
          </a:xfrm>
        </xdr:grpSpPr>
        <xdr:pic>
          <xdr:nvPicPr>
            <xdr:cNvPr id="17" name="I 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0" y="58971"/>
              <a:ext cx="1231265" cy="333375"/>
            </a:xfrm>
            <a:prstGeom prst="rect">
              <a:avLst/>
            </a:prstGeom>
          </xdr:spPr>
        </xdr:pic>
        <xdr:pic>
          <xdr:nvPicPr>
            <xdr:cNvPr id="18" name="I 1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553497" y="58993"/>
              <a:ext cx="725805" cy="241300"/>
            </a:xfrm>
            <a:prstGeom prst="rect">
              <a:avLst/>
            </a:prstGeom>
          </xdr:spPr>
        </xdr:pic>
        <xdr:cxnSp macro="">
          <xdr:nvCxnSpPr>
            <xdr:cNvPr id="19" name="Conector recto 6"/>
            <xdr:cNvCxnSpPr/>
          </xdr:nvCxnSpPr>
          <xdr:spPr>
            <a:xfrm>
              <a:off x="1376516" y="39329"/>
              <a:ext cx="0" cy="29972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6" name="Imatge 1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23096" y="0"/>
            <a:ext cx="1055076" cy="38686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tabSelected="1" zoomScaleNormal="100" zoomScaleSheetLayoutView="120" workbookViewId="0">
      <selection activeCell="A4" sqref="A4"/>
    </sheetView>
  </sheetViews>
  <sheetFormatPr defaultColWidth="9.140625" defaultRowHeight="15" x14ac:dyDescent="0.25"/>
  <cols>
    <col min="1" max="1" width="35.42578125" style="1" customWidth="1"/>
    <col min="2" max="2" width="37.5703125" style="1" customWidth="1"/>
    <col min="3" max="3" width="12.28515625" style="1" customWidth="1"/>
    <col min="4" max="4" width="15.42578125" style="1" bestFit="1" customWidth="1"/>
    <col min="5" max="5" width="11.5703125" style="1" customWidth="1"/>
    <col min="6" max="6" width="6.7109375" style="1" bestFit="1" customWidth="1"/>
    <col min="7" max="7" width="14.28515625" style="1" customWidth="1"/>
    <col min="8" max="8" width="13.140625" style="1" bestFit="1" customWidth="1"/>
    <col min="9" max="16384" width="9.140625" style="2"/>
  </cols>
  <sheetData>
    <row r="2" spans="1:8" x14ac:dyDescent="0.25">
      <c r="B2" s="2"/>
      <c r="E2" s="3"/>
    </row>
    <row r="3" spans="1:8" ht="22.7" customHeight="1" x14ac:dyDescent="0.25">
      <c r="A3" s="5"/>
      <c r="E3" s="3"/>
    </row>
    <row r="4" spans="1:8" x14ac:dyDescent="0.25">
      <c r="A4" s="22" t="s">
        <v>28</v>
      </c>
      <c r="C4" s="3"/>
      <c r="D4" s="3"/>
      <c r="E4" s="3"/>
    </row>
    <row r="5" spans="1:8" ht="43.7" customHeight="1" x14ac:dyDescent="0.25">
      <c r="A5" s="31" t="s">
        <v>20</v>
      </c>
      <c r="B5" s="31"/>
      <c r="C5" s="31"/>
      <c r="D5" s="31"/>
      <c r="E5" s="31"/>
      <c r="F5" s="31"/>
      <c r="G5" s="31"/>
      <c r="H5" s="31"/>
    </row>
    <row r="6" spans="1:8" ht="11.45" customHeight="1" x14ac:dyDescent="0.25">
      <c r="A6" s="31"/>
      <c r="B6" s="31"/>
      <c r="C6" s="31"/>
      <c r="D6" s="31"/>
      <c r="E6" s="31"/>
      <c r="F6" s="31"/>
      <c r="G6" s="31"/>
      <c r="H6" s="31"/>
    </row>
    <row r="8" spans="1:8" s="18" customFormat="1" ht="51.75" x14ac:dyDescent="0.25">
      <c r="A8" s="29" t="s">
        <v>14</v>
      </c>
      <c r="B8" s="29" t="s">
        <v>25</v>
      </c>
      <c r="C8" s="30" t="s">
        <v>26</v>
      </c>
      <c r="D8" s="30" t="s">
        <v>27</v>
      </c>
      <c r="E8" s="29" t="s">
        <v>2</v>
      </c>
      <c r="F8" s="29" t="s">
        <v>0</v>
      </c>
      <c r="G8" s="29" t="s">
        <v>4</v>
      </c>
      <c r="H8" s="30" t="s">
        <v>7</v>
      </c>
    </row>
    <row r="9" spans="1:8" x14ac:dyDescent="0.25">
      <c r="A9" s="19" t="s">
        <v>5</v>
      </c>
      <c r="B9" s="36" t="s">
        <v>6</v>
      </c>
      <c r="C9" s="6">
        <v>1</v>
      </c>
      <c r="D9" s="7"/>
      <c r="E9" s="8">
        <v>1</v>
      </c>
      <c r="F9" s="6">
        <v>14</v>
      </c>
      <c r="G9" s="9">
        <f>C9*D9*E9*F9</f>
        <v>0</v>
      </c>
      <c r="H9" s="33">
        <f>H18-H17-H16-H15-H14</f>
        <v>225580.67000000004</v>
      </c>
    </row>
    <row r="10" spans="1:8" x14ac:dyDescent="0.25">
      <c r="A10" s="19" t="s">
        <v>15</v>
      </c>
      <c r="B10" s="37"/>
      <c r="C10" s="6">
        <v>2</v>
      </c>
      <c r="D10" s="7"/>
      <c r="E10" s="8">
        <v>1</v>
      </c>
      <c r="F10" s="6">
        <v>12</v>
      </c>
      <c r="G10" s="9">
        <f>C10*D10*E10*F10</f>
        <v>0</v>
      </c>
      <c r="H10" s="34"/>
    </row>
    <row r="11" spans="1:8" x14ac:dyDescent="0.25">
      <c r="A11" s="19" t="s">
        <v>10</v>
      </c>
      <c r="B11" s="37"/>
      <c r="C11" s="6">
        <v>600</v>
      </c>
      <c r="D11" s="7"/>
      <c r="E11" s="4"/>
      <c r="F11" s="4"/>
      <c r="G11" s="9">
        <f>C11*D11</f>
        <v>0</v>
      </c>
      <c r="H11" s="34"/>
    </row>
    <row r="12" spans="1:8" x14ac:dyDescent="0.25">
      <c r="A12" s="19" t="s">
        <v>16</v>
      </c>
      <c r="B12" s="37"/>
      <c r="C12" s="6">
        <v>60</v>
      </c>
      <c r="D12" s="7"/>
      <c r="E12" s="4"/>
      <c r="F12" s="4"/>
      <c r="G12" s="9">
        <f>C12*D12</f>
        <v>0</v>
      </c>
      <c r="H12" s="34"/>
    </row>
    <row r="13" spans="1:8" x14ac:dyDescent="0.25">
      <c r="A13" s="19" t="s">
        <v>11</v>
      </c>
      <c r="B13" s="37"/>
      <c r="C13" s="6">
        <v>50</v>
      </c>
      <c r="D13" s="7"/>
      <c r="E13" s="4"/>
      <c r="F13" s="4"/>
      <c r="G13" s="9">
        <f>C13*D13</f>
        <v>0</v>
      </c>
      <c r="H13" s="35"/>
    </row>
    <row r="14" spans="1:8" x14ac:dyDescent="0.25">
      <c r="A14" s="19" t="s">
        <v>17</v>
      </c>
      <c r="B14" s="37"/>
      <c r="C14" s="6">
        <v>12</v>
      </c>
      <c r="D14" s="25">
        <v>2975.29</v>
      </c>
      <c r="E14" s="4"/>
      <c r="F14" s="26">
        <v>9</v>
      </c>
      <c r="G14" s="9">
        <f>C14*D14*F14</f>
        <v>321331.31999999995</v>
      </c>
      <c r="H14" s="27">
        <f>G14</f>
        <v>321331.31999999995</v>
      </c>
    </row>
    <row r="15" spans="1:8" x14ac:dyDescent="0.25">
      <c r="A15" s="19" t="s">
        <v>9</v>
      </c>
      <c r="B15" s="37"/>
      <c r="C15" s="19">
        <f>30*300</f>
        <v>9000</v>
      </c>
      <c r="D15" s="19">
        <v>6</v>
      </c>
      <c r="E15" s="4"/>
      <c r="F15" s="4"/>
      <c r="G15" s="21">
        <f>C15*D15</f>
        <v>54000</v>
      </c>
      <c r="H15" s="21">
        <f>G15</f>
        <v>54000</v>
      </c>
    </row>
    <row r="16" spans="1:8" x14ac:dyDescent="0.25">
      <c r="A16" s="24" t="s">
        <v>18</v>
      </c>
      <c r="B16" s="37"/>
      <c r="C16" s="4"/>
      <c r="D16" s="4"/>
      <c r="E16" s="4"/>
      <c r="F16" s="4"/>
      <c r="G16" s="9">
        <v>1000</v>
      </c>
      <c r="H16" s="10">
        <f>G16</f>
        <v>1000</v>
      </c>
    </row>
    <row r="17" spans="1:9" ht="27.75" customHeight="1" x14ac:dyDescent="0.25">
      <c r="A17" s="24" t="s">
        <v>19</v>
      </c>
      <c r="B17" s="28" t="s">
        <v>23</v>
      </c>
      <c r="C17" s="4"/>
      <c r="D17" s="4"/>
      <c r="E17" s="4"/>
      <c r="F17" s="4"/>
      <c r="G17" s="7"/>
      <c r="H17" s="10">
        <v>249557.24</v>
      </c>
    </row>
    <row r="18" spans="1:9" x14ac:dyDescent="0.25">
      <c r="A18" s="32" t="s">
        <v>3</v>
      </c>
      <c r="B18" s="32"/>
      <c r="C18" s="32"/>
      <c r="D18" s="32"/>
      <c r="E18" s="32"/>
      <c r="F18" s="32"/>
      <c r="G18" s="20">
        <f>SUM(G9:G17)</f>
        <v>376331.31999999995</v>
      </c>
      <c r="H18" s="9">
        <v>851469.23</v>
      </c>
    </row>
    <row r="19" spans="1:9" x14ac:dyDescent="0.25">
      <c r="A19" s="11"/>
      <c r="H19" s="12"/>
    </row>
    <row r="20" spans="1:9" x14ac:dyDescent="0.25">
      <c r="A20" s="13"/>
      <c r="B20" s="2" t="s">
        <v>1</v>
      </c>
      <c r="C20" s="14"/>
      <c r="D20" s="14"/>
      <c r="E20" s="14"/>
      <c r="F20" s="14"/>
      <c r="G20" s="14"/>
    </row>
    <row r="21" spans="1:9" x14ac:dyDescent="0.25">
      <c r="A21" s="2"/>
      <c r="B21" s="2"/>
      <c r="C21" s="14"/>
      <c r="D21" s="14"/>
      <c r="E21" s="14"/>
      <c r="F21" s="14"/>
      <c r="G21" s="14"/>
    </row>
    <row r="22" spans="1:9" ht="17.25" x14ac:dyDescent="0.25">
      <c r="A22" s="2" t="s">
        <v>8</v>
      </c>
      <c r="B22" s="2"/>
      <c r="E22" s="15"/>
    </row>
    <row r="23" spans="1:9" ht="23.25" customHeight="1" x14ac:dyDescent="0.25">
      <c r="A23" s="23" t="s">
        <v>12</v>
      </c>
      <c r="B23" s="2"/>
      <c r="C23" s="2"/>
      <c r="D23" s="2"/>
      <c r="E23" s="2"/>
      <c r="F23" s="2"/>
      <c r="G23" s="2"/>
      <c r="H23" s="2"/>
    </row>
    <row r="24" spans="1:9" ht="23.25" customHeight="1" x14ac:dyDescent="0.25">
      <c r="A24" s="23" t="s">
        <v>13</v>
      </c>
      <c r="B24" s="2"/>
      <c r="C24" s="2"/>
      <c r="D24" s="2"/>
      <c r="E24" s="2"/>
      <c r="F24" s="2"/>
      <c r="G24" s="2"/>
      <c r="H24" s="2"/>
    </row>
    <row r="25" spans="1:9" x14ac:dyDescent="0.25">
      <c r="A25" s="2"/>
      <c r="B25" s="2"/>
      <c r="C25" s="2"/>
      <c r="D25" s="2"/>
      <c r="E25" s="2"/>
      <c r="F25" s="2"/>
      <c r="G25" s="2"/>
      <c r="H25" s="2"/>
    </row>
    <row r="26" spans="1:9" ht="15" customHeight="1" x14ac:dyDescent="0.25">
      <c r="A26" s="2" t="s">
        <v>21</v>
      </c>
      <c r="B26" s="2"/>
      <c r="C26" s="2"/>
      <c r="D26" s="2"/>
      <c r="E26" s="2"/>
      <c r="F26" s="2"/>
      <c r="G26" s="2"/>
      <c r="H26" s="2"/>
      <c r="I26" s="16"/>
    </row>
    <row r="27" spans="1:9" ht="14.45" customHeight="1" x14ac:dyDescent="0.25">
      <c r="A27" s="2" t="s">
        <v>22</v>
      </c>
      <c r="B27" s="2"/>
      <c r="C27" s="2"/>
      <c r="D27" s="2"/>
      <c r="E27" s="2"/>
      <c r="F27" s="2"/>
      <c r="G27" s="2"/>
      <c r="H27" s="2"/>
    </row>
    <row r="28" spans="1:9" ht="14.45" customHeight="1" x14ac:dyDescent="0.25">
      <c r="A28" s="2"/>
      <c r="B28" s="2"/>
      <c r="C28" s="2"/>
      <c r="D28" s="2"/>
      <c r="E28" s="2"/>
      <c r="F28" s="2"/>
      <c r="G28" s="2"/>
      <c r="H28" s="2"/>
    </row>
    <row r="29" spans="1:9" ht="4.5" customHeight="1" x14ac:dyDescent="0.25">
      <c r="A29" s="38" t="s">
        <v>24</v>
      </c>
      <c r="B29" s="38"/>
      <c r="C29" s="38"/>
      <c r="D29" s="38"/>
      <c r="E29" s="38"/>
      <c r="F29" s="38"/>
      <c r="G29" s="38"/>
      <c r="H29" s="38"/>
      <c r="I29" s="17"/>
    </row>
    <row r="30" spans="1:9" x14ac:dyDescent="0.25">
      <c r="A30" s="38"/>
      <c r="B30" s="38"/>
      <c r="C30" s="38"/>
      <c r="D30" s="38"/>
      <c r="E30" s="38"/>
      <c r="F30" s="38"/>
      <c r="G30" s="38"/>
      <c r="H30" s="38"/>
      <c r="I30" s="18"/>
    </row>
    <row r="31" spans="1:9" x14ac:dyDescent="0.25">
      <c r="A31" s="38"/>
      <c r="B31" s="38"/>
      <c r="C31" s="38"/>
      <c r="D31" s="38"/>
      <c r="E31" s="38"/>
      <c r="F31" s="38"/>
      <c r="G31" s="38"/>
      <c r="H31" s="38"/>
    </row>
    <row r="32" spans="1:9" x14ac:dyDescent="0.25">
      <c r="I32" s="16"/>
    </row>
  </sheetData>
  <mergeCells count="5">
    <mergeCell ref="A5:H6"/>
    <mergeCell ref="A18:F18"/>
    <mergeCell ref="H9:H13"/>
    <mergeCell ref="B9:B16"/>
    <mergeCell ref="A29:H31"/>
  </mergeCells>
  <pageMargins left="0.7" right="0.7" top="0.75" bottom="0.75" header="0.3" footer="0.3"/>
  <pageSetup paperSize="9" orientation="landscape" horizontalDpi="1200" verticalDpi="1200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2020-02-28T12:03:47Z</cp:lastPrinted>
  <dcterms:created xsi:type="dcterms:W3CDTF">2017-10-26T07:57:29Z</dcterms:created>
  <dcterms:modified xsi:type="dcterms:W3CDTF">2025-07-31T16:18:47Z</dcterms:modified>
</cp:coreProperties>
</file>