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Varis ferreteria ​12000556​/"/>
    </mc:Choice>
  </mc:AlternateContent>
  <xr:revisionPtr revIDLastSave="2" documentId="13_ncr:1_{695373FA-89AB-47E3-A777-2D0507DE931E}" xr6:coauthVersionLast="47" xr6:coauthVersionMax="47" xr10:uidLastSave="{83634A9E-93CE-4A19-BC3D-060DD818D3FF}"/>
  <bookViews>
    <workbookView xWindow="-28920" yWindow="-447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11" i="1"/>
  <c r="J16" i="1"/>
  <c r="J18" i="1"/>
  <c r="J19" i="1"/>
  <c r="J24" i="1"/>
  <c r="J26" i="1"/>
  <c r="J27" i="1"/>
  <c r="J32" i="1"/>
  <c r="J34" i="1"/>
  <c r="J35" i="1"/>
  <c r="J40" i="1"/>
  <c r="J42" i="1"/>
  <c r="J43" i="1"/>
  <c r="J48" i="1"/>
  <c r="J50" i="1"/>
  <c r="J51" i="1"/>
  <c r="J56" i="1"/>
  <c r="J4" i="1"/>
  <c r="J3" i="1"/>
  <c r="J5" i="1"/>
  <c r="J6" i="1"/>
  <c r="J7" i="1"/>
  <c r="J9" i="1"/>
  <c r="J12" i="1"/>
  <c r="J13" i="1"/>
  <c r="J14" i="1"/>
  <c r="J15" i="1"/>
  <c r="J17" i="1"/>
  <c r="J20" i="1"/>
  <c r="J21" i="1"/>
  <c r="J22" i="1"/>
  <c r="J23" i="1"/>
  <c r="J25" i="1"/>
  <c r="J28" i="1"/>
  <c r="J29" i="1"/>
  <c r="J30" i="1"/>
  <c r="J31" i="1"/>
  <c r="J33" i="1"/>
  <c r="J36" i="1"/>
  <c r="J37" i="1"/>
  <c r="J38" i="1"/>
  <c r="J39" i="1"/>
  <c r="J41" i="1"/>
  <c r="J44" i="1"/>
  <c r="J45" i="1"/>
  <c r="J46" i="1"/>
  <c r="J47" i="1"/>
  <c r="J49" i="1"/>
  <c r="J52" i="1"/>
  <c r="J53" i="1"/>
  <c r="J54" i="1"/>
  <c r="J55" i="1"/>
  <c r="J57" i="1"/>
  <c r="J59" i="1" l="1"/>
</calcChain>
</file>

<file path=xl/sharedStrings.xml><?xml version="1.0" encoding="utf-8"?>
<sst xmlns="http://schemas.openxmlformats.org/spreadsheetml/2006/main" count="179" uniqueCount="75">
  <si>
    <t>Material</t>
  </si>
  <si>
    <t>Unitat Base</t>
  </si>
  <si>
    <t>Tipus envàs</t>
  </si>
  <si>
    <t>Un. per envàs</t>
  </si>
  <si>
    <t>CPV</t>
  </si>
  <si>
    <t>Texte Comanda</t>
  </si>
  <si>
    <t>Previsió consum 2 anys</t>
  </si>
  <si>
    <t>OFERTA</t>
  </si>
  <si>
    <t>Preu unitat base</t>
  </si>
  <si>
    <t>UN</t>
  </si>
  <si>
    <t>SETRILL HORITZONTAL METAL.LICA DE 500CC SAMOA 175250</t>
  </si>
  <si>
    <t>GALLEDA DE GOMA DE 10 L</t>
  </si>
  <si>
    <t>M</t>
  </si>
  <si>
    <t>ROL</t>
  </si>
  <si>
    <t>MANEGA DE PVC PER A REG DE DIAMETRE INTERIOR 15 MM I PRESSIO DE TREBALL A PARTIR DE 7 BAR EN ROTLLES DE 50 METRES EUROMANGUERAS REG-FLEX EXPIROFLEX EXPIROJARDIN</t>
  </si>
  <si>
    <t>KG</t>
  </si>
  <si>
    <t>PLANXA DE GOMA SINTÈTICA NITRÍLICA DE 5,00 MM. (RESISTÈNCIA A GREIXOS I OLIS)( 1 METRE= 9,5 KG)</t>
  </si>
  <si>
    <t>PLA</t>
  </si>
  <si>
    <t>PLANXA DE GOMA SINTÈTICA NITRÍLICA DE GRUIX 6x1400 MM. (RESISTÈNCIA A GREIX I OLI) ( 1 PLANXA = 13,5 KG)</t>
  </si>
  <si>
    <t>PLANXA DE GOMA SINTÈTICA NITRÍLICA DE 10,00 MM. (RESISTÈNCIA A GREIXOS I OLIS) ( 1 METRE= 20,82 KG)</t>
  </si>
  <si>
    <t>ENVAS DE PLASTIC 1 L. (AMPOLLA) AMB TAP ROSCAT DE SEGURETAT</t>
  </si>
  <si>
    <t>GALLEDA DE PLÀSTIC DE 95 L. DE 500.620 MM. AMB TAPA PER A ESCOMBRERIES. MARCA TRILLA</t>
  </si>
  <si>
    <t>CORDA CÀNEM DE 8 MM</t>
  </si>
  <si>
    <t>ROTLLE PAPER KRAFT VERJURAT 100 GRAMS I 90CM D'AMPLE, QUALITAT SEGONA PER EMBALATGE. ELS LLIURAMENTS SERAN SERVITS EN PALETS DE 800 X 1200 MM AMB UNA ALTURA MÀXIMA DE 1000 MM (12 ROTLLES DE 50KG PER PALET)</t>
  </si>
  <si>
    <t>PLANXA METACRILAT TRANSPARENT DE 2030 X 1520 X 5 MM</t>
  </si>
  <si>
    <t>PLAXA DE GOMA SINTÈTICA NITRÍLICA DE 1,00 MM. (RESISTÈNCIA  AGREIXOS I OLIS) ( 1 METRE= 2,3 KG)</t>
  </si>
  <si>
    <t>PRECINTO POLIPROPILÈ COLOR MARRO DE 65 METRES I 38 MM AMPLE TIPUS CAUTXÚ NATURAL, GRUIX TOTAL 46 MICRAS, GRUIX FILM28 MICRAS. RESISTÈNCIA TRACCIÓ 41N/CM. TESA 4089</t>
  </si>
  <si>
    <t>PRECINTO POLIPROPILÈ COLOR MARRO DE 132 METRES I 50 MM AMPLE TIPUS CAUTXÚ NATURAL, GRUIX TOTAL 46 MICRAS, GRUIX FILM 28 MICRAS. RESISTÈNCIA TRACCIÓ 41N/CM. TESA 4089</t>
  </si>
  <si>
    <t>PORTAROTLLES PER A BUATA CEL.LULOSA PURA DE AMPLE 30CM AMB SERRETA METAL·LICA I MANDRIL 70MM</t>
  </si>
  <si>
    <t>CUBETA PLASTIC PINTURA 16L CON REIXETA</t>
  </si>
  <si>
    <t>CINTA PAPER KREPP ADHESIVA PER TREBALLS DE CARROSSERIA, AMPLE 36MM, ROTLLE DE 45M. LLIURAMENT EN PALETS EUROPEUS DE1200x800 AMB ALÇADA MAXIMA 1000 MM. QUANTITAT PER PALET: 27 CAIXES DE 48 UNITATS CADASCUNA</t>
  </si>
  <si>
    <t>ROTLLE PAPER PROTECCIÓ PINTURA DE 15 CM MIARCO 5128</t>
  </si>
  <si>
    <t>POT DE POLIPROPILÉ GRADUAT DE 200ML MOSTRES D'OLI DELTALAB 409902</t>
  </si>
  <si>
    <t>ROTLLE CINTA PROTECTORA ADHESIVA AMB RECUBRIMENT D'ALUMINI DE 25MMx55M 3M 425</t>
  </si>
  <si>
    <t>CINTA SENYALITZACIO OBRES VERMELLA I BLANCA AMB L'AVIS "NO PASAR" (ROTLLES DE 200M)</t>
  </si>
  <si>
    <t>SAC BIG BAG PER A RESIDUS DE 900x900x1000 FONS PLA CAMISA CARGA AMB POLIETILÉ SOLDAT I ENGANXAT. COSTURA ANTIFUITESS.</t>
  </si>
  <si>
    <t>POT DE PLÀSTIC 1000CC PER BARREJAR PINTURA REPLI PK1000B3J0</t>
  </si>
  <si>
    <t>PRECINTE RODO PLASTIC COLOR VERD 9 MM</t>
  </si>
  <si>
    <t>ROTLLO DE PLÀSTIC RETRACTILAR DOBLE CAPA PER A PISTOLA TÈRMICA DE 2 METRES D'AMPLE (AL DESDOBLEGAR-LO 4M)PER 76 METRES DE LLARG. ROTLLO DE PLÀSTIC TRANSPARENT SEMITUBO 200CM BAIXA DENSITAT, GALGA 600 EN BOBINES DE 50 KG AMB TUB DE DIAMETRE 75MM.</t>
  </si>
  <si>
    <t>FILM RETRACTILAR ROTLLE DE 50 CM DE AMPLE</t>
  </si>
  <si>
    <t>FILM EXTENSIBLE TRANSPARENT DE 23 MICRAS PER A ENFARDADORA AUTOMATICA EN ROTLLES DE 500 MM D'AMPLE AMB MANDRIL DE DIAMETRE 76 MM I DIAMETRE MAXIM DEL ROTLLE 300 MM (LLARG DEL ROTLLE APROX. 1500 METRES) LLIURAMENT EN PALETS EUROPEUS DE 1200x800 AMB ALÇADA MAXIMA 1100 MM QUANTITAT PER PALET: 23 ROTLLES.</t>
  </si>
  <si>
    <t>PORTA-ROTLLE PARET AMPLE ROTLLE 40CM PER A ABSORBENT MICROFIBRA EMPTEEZY DRP03</t>
  </si>
  <si>
    <t>ANELL CIRCLIP FORAT 16x1,0 MM DIN472</t>
  </si>
  <si>
    <t>BARRA BANY TELESCOPICA BLANCA 70 A 120 CM</t>
  </si>
  <si>
    <t>ESLINGUES DE 1 METRE DE LONGITUD CARREGA 1TN CIRCULAR EN1492-2 (EL TEMPS ENTRE LA RECEPCIO I LA DATA DE FABRICACIO NO HA DE SER SUPERIOR A 9 MESOS) BEZABALA 3TSRS01</t>
  </si>
  <si>
    <t>ESLINGUES DE 2 METRES DE LONGITUD CARREGA 2TN AMB GASSES SEGONS EN1492-2 (EL TEMPS ENTRE LA RECEPCIO I LA DATA DE FABRICACIO NO HA DE SER SUPERIOR A 9 MESOS) BEZABALA 3TSRRG02</t>
  </si>
  <si>
    <t>ESLINGA D'ANCORATGE TUBULAR POLIAMIDA 14MM LONGITUD 400MM, CARREGA TRENCAMENT MINIMA 2200KG. HA DE COMPLIR LA NORMA EN 354 (EL TEMPS ENTRE LA RECEPCIO I LA DATA DE FABRICACIO NO HA DE SER SUPERIOR A 9 MESOS) CLIMAX CU. 29/1(LONGITUD 400MM</t>
  </si>
  <si>
    <t>AMPOLLA POLVORITZADORA 1 LITRE AMB BOMBA MANUAL DE BUIT CRC 30463</t>
  </si>
  <si>
    <t>BRIDA TEXTIL 12,5x330MM HELLERMAN TYTON TEXTIE L 130-00019 (1UN=1 BOSSA)</t>
  </si>
  <si>
    <t>GALLEDA FREGAR RECTANGULAR DE POLIPROPILE AMB ESCORREDOR I ASA, CAPACITAT 14 LITRES, BOCA DE BUIDATGE. MERY 0315.32</t>
  </si>
  <si>
    <t>JOC MANETES NEGRES AMBIDRESTES AMB MOLLA TOVIC 445900009011</t>
  </si>
  <si>
    <t>PORTATIL LED 150 LUMEN LLUM FREDA SENSE CABLE HAZET 1979N-85+ADAPTADOR USB A ENDOLL 220V</t>
  </si>
  <si>
    <t>ROTLLE CINTA SENYALITZACIO ADHESIVA PVC NEGRE/GROC 50MM D'AMPLE I 33 METRES DE LLARG.</t>
  </si>
  <si>
    <t>ROTLLE RETRACTILAR MANUAL 100MM TIPUS HANDY WRAP, FILM EXTENSIBLE TRANSPARENT DE 23 MICRES, MANDRIL 140MM LLARG I DIAMETRE INTERIOR 38MM, (LLARG DEL ROTLLE 150 METRES APROX.)</t>
  </si>
  <si>
    <t>SUPORT MANUAL ROTLLE RETRACTILAR 100MM PER A MANDRIL 140MM LLARG I DIAMETRE INTERIOR 38MM</t>
  </si>
  <si>
    <t>SACA RUNA 800L 1000KG 5:1 AMB RECOLLIDA INCLOSA.</t>
  </si>
  <si>
    <t>DESMONTADOR PNEUMATICS AMB UNGLA BAHCO 7314151831301</t>
  </si>
  <si>
    <t>ROTLLE CINTA ADHESIVA ANTILLISCANT NEGRA 50MMx5M METALWORKS RSA550BK</t>
  </si>
  <si>
    <t>AMORTIDOR CILINDRIC ANTIVIBRADOR CASALS 30121</t>
  </si>
  <si>
    <t>CAIXA 50 CANULES ADHESIU ARALDITE 2015-1</t>
  </si>
  <si>
    <t>CONTENIDOR RECICLATGE GROC 60L AMB TAPA I PEDAL. ROTHOPRO HERA</t>
  </si>
  <si>
    <t>LLANTERNA LED SEGURETAT FERROVIARIA, PROTECCIO IPX8, COS ALUMINI ANODITZAT I LENT AMB TRACTAMENT AR. PELI 7600 LED</t>
  </si>
  <si>
    <t>PART MECANICA PANY TABIQUE CABINA JIS TWIN LOCK 1340SC</t>
  </si>
  <si>
    <t>ROTLLE 25 METRES TUB AIRE/AIGUA 19,1MM INTERIOR 16BAR COLOR VERDE PARKER 837BM-12-GRN-RL</t>
  </si>
  <si>
    <t>GREIX COBERTA COFRE BATERIA TREN LIQUI MOLY SILICONFETT TRANSPARENT (ENVASE 100G)</t>
  </si>
  <si>
    <t>CINTA MAGNETICA SENSOR CONVERTIDOR ESTATIC ECLIPSE MAGNETICS FM667</t>
  </si>
  <si>
    <t>POT ESPRAI TEST DETECTOR FUM CRAMOLIN RMT SPRAY</t>
  </si>
  <si>
    <t>ANELL CIRCLIP EIX 42x1,75 DIN471 P</t>
  </si>
  <si>
    <t>ENV</t>
  </si>
  <si>
    <t>BROQUET ALCOHOLIMETRE DRÄGER INTERLOCK DRÄGER 8327627 (ENVAS 50UN)</t>
  </si>
  <si>
    <t>Preu referència unitat base</t>
  </si>
  <si>
    <t>Import total</t>
  </si>
  <si>
    <t>Preu global màxim de referència  99.038,08€</t>
  </si>
  <si>
    <t>Traslladar Import total a Annex 1</t>
  </si>
  <si>
    <t>Import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</si>
</sst>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/>
    <xf numFmtId="0" fontId="1" fillId="4" borderId="0" xfId="0" applyFont="1" applyFill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0" fillId="3" borderId="2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zoomScale="85" zoomScaleNormal="85" workbookViewId="0">
      <pane ySplit="2" topLeftCell="A3" activePane="bottomLeft" state="frozen"/>
      <selection pane="bottomLeft" activeCell="G10" sqref="G10"/>
    </sheetView>
  </sheetViews>
  <sheetFormatPr baseColWidth="10" defaultColWidth="9.140625" defaultRowHeight="15" x14ac:dyDescent="0.25"/>
  <cols>
    <col min="1" max="1" width="13" style="2" bestFit="1" customWidth="1"/>
    <col min="2" max="2" width="16.5703125" style="2" customWidth="1"/>
    <col min="3" max="3" width="11" style="1" customWidth="1"/>
    <col min="4" max="4" width="11.28515625" style="1" customWidth="1"/>
    <col min="5" max="5" width="18" style="1" bestFit="1" customWidth="1"/>
    <col min="6" max="6" width="12.140625" style="2" bestFit="1" customWidth="1"/>
    <col min="7" max="7" width="125.42578125" style="3" bestFit="1" customWidth="1"/>
    <col min="8" max="8" width="21.7109375" style="2" bestFit="1" customWidth="1"/>
    <col min="9" max="9" width="16.85546875" style="2" bestFit="1" customWidth="1"/>
    <col min="10" max="10" width="16.42578125" style="2" bestFit="1" customWidth="1"/>
    <col min="11" max="11" width="9.140625" style="7"/>
  </cols>
  <sheetData>
    <row r="1" spans="1:12" x14ac:dyDescent="0.25">
      <c r="A1" s="21" t="s">
        <v>0</v>
      </c>
      <c r="B1" s="22" t="s">
        <v>70</v>
      </c>
      <c r="C1" s="23" t="s">
        <v>1</v>
      </c>
      <c r="D1" s="23" t="s">
        <v>2</v>
      </c>
      <c r="E1" s="23" t="s">
        <v>3</v>
      </c>
      <c r="F1" s="23" t="s">
        <v>4</v>
      </c>
      <c r="G1" s="22" t="s">
        <v>5</v>
      </c>
      <c r="H1" s="24" t="s">
        <v>6</v>
      </c>
      <c r="I1" s="25" t="s">
        <v>7</v>
      </c>
      <c r="J1" s="26"/>
    </row>
    <row r="2" spans="1:12" ht="20.25" customHeight="1" thickBot="1" x14ac:dyDescent="0.3">
      <c r="A2" s="27"/>
      <c r="B2" s="28"/>
      <c r="C2" s="29"/>
      <c r="D2" s="29"/>
      <c r="E2" s="29"/>
      <c r="F2" s="29"/>
      <c r="G2" s="28"/>
      <c r="H2" s="30"/>
      <c r="I2" s="31" t="s">
        <v>8</v>
      </c>
      <c r="J2" s="32" t="s">
        <v>74</v>
      </c>
    </row>
    <row r="3" spans="1:12" x14ac:dyDescent="0.25">
      <c r="A3" s="15">
        <v>47</v>
      </c>
      <c r="B3" s="16">
        <v>12.71</v>
      </c>
      <c r="C3" s="17" t="s">
        <v>9</v>
      </c>
      <c r="D3" s="17" t="s">
        <v>9</v>
      </c>
      <c r="E3" s="17">
        <v>1</v>
      </c>
      <c r="F3" s="15">
        <v>44510000</v>
      </c>
      <c r="G3" s="18" t="s">
        <v>10</v>
      </c>
      <c r="H3" s="19">
        <v>4</v>
      </c>
      <c r="I3" s="20"/>
      <c r="J3" s="20">
        <f>+I3*H3</f>
        <v>0</v>
      </c>
      <c r="L3" s="7"/>
    </row>
    <row r="4" spans="1:12" x14ac:dyDescent="0.25">
      <c r="A4" s="10">
        <v>971</v>
      </c>
      <c r="B4" s="14">
        <v>6.9</v>
      </c>
      <c r="C4" s="11" t="s">
        <v>9</v>
      </c>
      <c r="D4" s="11" t="s">
        <v>9</v>
      </c>
      <c r="E4" s="11">
        <v>1</v>
      </c>
      <c r="F4" s="10">
        <v>44610000</v>
      </c>
      <c r="G4" s="12" t="s">
        <v>11</v>
      </c>
      <c r="H4" s="13">
        <v>27</v>
      </c>
      <c r="I4" s="6"/>
      <c r="J4" s="6">
        <f>+I4*H4</f>
        <v>0</v>
      </c>
      <c r="L4" s="7"/>
    </row>
    <row r="5" spans="1:12" ht="30" x14ac:dyDescent="0.25">
      <c r="A5" s="10">
        <v>1740</v>
      </c>
      <c r="B5" s="14">
        <v>1.29</v>
      </c>
      <c r="C5" s="11" t="s">
        <v>12</v>
      </c>
      <c r="D5" s="11" t="s">
        <v>13</v>
      </c>
      <c r="E5" s="11">
        <v>1</v>
      </c>
      <c r="F5" s="10">
        <v>44160000</v>
      </c>
      <c r="G5" s="12" t="s">
        <v>14</v>
      </c>
      <c r="H5" s="13">
        <v>850</v>
      </c>
      <c r="I5" s="6"/>
      <c r="J5" s="6">
        <f t="shared" ref="J5:J57" si="0">+I5*H5</f>
        <v>0</v>
      </c>
      <c r="L5" s="7"/>
    </row>
    <row r="6" spans="1:12" x14ac:dyDescent="0.25">
      <c r="A6" s="10">
        <v>2089</v>
      </c>
      <c r="B6" s="14">
        <v>3.43</v>
      </c>
      <c r="C6" s="11" t="s">
        <v>15</v>
      </c>
      <c r="D6" s="11" t="s">
        <v>12</v>
      </c>
      <c r="E6" s="11">
        <v>9.5</v>
      </c>
      <c r="F6" s="10">
        <v>44170000</v>
      </c>
      <c r="G6" s="12" t="s">
        <v>16</v>
      </c>
      <c r="H6" s="13">
        <v>945.5</v>
      </c>
      <c r="I6" s="6"/>
      <c r="J6" s="6">
        <f t="shared" si="0"/>
        <v>0</v>
      </c>
      <c r="L6" s="7"/>
    </row>
    <row r="7" spans="1:12" x14ac:dyDescent="0.25">
      <c r="A7" s="10">
        <v>2090</v>
      </c>
      <c r="B7" s="14">
        <v>5.25</v>
      </c>
      <c r="C7" s="11" t="s">
        <v>15</v>
      </c>
      <c r="D7" s="11" t="s">
        <v>17</v>
      </c>
      <c r="E7" s="11">
        <v>13.5</v>
      </c>
      <c r="F7" s="10">
        <v>44000000</v>
      </c>
      <c r="G7" s="12" t="s">
        <v>18</v>
      </c>
      <c r="H7" s="13">
        <v>68</v>
      </c>
      <c r="I7" s="6"/>
      <c r="J7" s="6">
        <f t="shared" si="0"/>
        <v>0</v>
      </c>
      <c r="L7" s="7"/>
    </row>
    <row r="8" spans="1:12" x14ac:dyDescent="0.25">
      <c r="A8" s="10">
        <v>2091</v>
      </c>
      <c r="B8" s="14">
        <v>4.1399999999999997</v>
      </c>
      <c r="C8" s="11" t="s">
        <v>15</v>
      </c>
      <c r="D8" s="11" t="s">
        <v>12</v>
      </c>
      <c r="E8" s="11">
        <v>20.82</v>
      </c>
      <c r="F8" s="10">
        <v>44170000</v>
      </c>
      <c r="G8" s="12" t="s">
        <v>19</v>
      </c>
      <c r="H8" s="13">
        <v>62.11</v>
      </c>
      <c r="I8" s="6"/>
      <c r="J8" s="6">
        <f t="shared" si="0"/>
        <v>0</v>
      </c>
      <c r="L8" s="7"/>
    </row>
    <row r="9" spans="1:12" x14ac:dyDescent="0.25">
      <c r="A9" s="10">
        <v>5201</v>
      </c>
      <c r="B9" s="14">
        <v>3.45</v>
      </c>
      <c r="C9" s="11" t="s">
        <v>9</v>
      </c>
      <c r="D9" s="11" t="s">
        <v>9</v>
      </c>
      <c r="E9" s="11">
        <v>1</v>
      </c>
      <c r="F9" s="10">
        <v>44610000</v>
      </c>
      <c r="G9" s="12" t="s">
        <v>20</v>
      </c>
      <c r="H9" s="13">
        <v>11</v>
      </c>
      <c r="I9" s="6"/>
      <c r="J9" s="6">
        <f t="shared" si="0"/>
        <v>0</v>
      </c>
      <c r="L9" s="7"/>
    </row>
    <row r="10" spans="1:12" x14ac:dyDescent="0.25">
      <c r="A10" s="10">
        <v>5667</v>
      </c>
      <c r="B10" s="14">
        <v>18.98</v>
      </c>
      <c r="C10" s="11" t="s">
        <v>9</v>
      </c>
      <c r="D10" s="11" t="s">
        <v>9</v>
      </c>
      <c r="E10" s="11">
        <v>1</v>
      </c>
      <c r="F10" s="10">
        <v>44610000</v>
      </c>
      <c r="G10" s="12" t="s">
        <v>21</v>
      </c>
      <c r="H10" s="13">
        <v>66</v>
      </c>
      <c r="I10" s="6"/>
      <c r="J10" s="6">
        <f t="shared" si="0"/>
        <v>0</v>
      </c>
      <c r="L10" s="7"/>
    </row>
    <row r="11" spans="1:12" x14ac:dyDescent="0.25">
      <c r="A11" s="10">
        <v>6655</v>
      </c>
      <c r="B11" s="14">
        <v>0.79</v>
      </c>
      <c r="C11" s="11" t="s">
        <v>12</v>
      </c>
      <c r="D11" s="11" t="s">
        <v>12</v>
      </c>
      <c r="E11" s="11">
        <v>1</v>
      </c>
      <c r="F11" s="10">
        <v>39540000</v>
      </c>
      <c r="G11" s="12" t="s">
        <v>22</v>
      </c>
      <c r="H11" s="13">
        <v>700</v>
      </c>
      <c r="I11" s="6"/>
      <c r="J11" s="6">
        <f t="shared" si="0"/>
        <v>0</v>
      </c>
      <c r="L11" s="7"/>
    </row>
    <row r="12" spans="1:12" ht="30" x14ac:dyDescent="0.25">
      <c r="A12" s="10">
        <v>7518</v>
      </c>
      <c r="B12" s="14">
        <v>2.5</v>
      </c>
      <c r="C12" s="11" t="s">
        <v>15</v>
      </c>
      <c r="D12" s="11" t="s">
        <v>13</v>
      </c>
      <c r="E12" s="11">
        <v>50</v>
      </c>
      <c r="F12" s="10">
        <v>30190000</v>
      </c>
      <c r="G12" s="12" t="s">
        <v>23</v>
      </c>
      <c r="H12" s="13">
        <v>650</v>
      </c>
      <c r="I12" s="6"/>
      <c r="J12" s="6">
        <f t="shared" si="0"/>
        <v>0</v>
      </c>
      <c r="L12" s="7"/>
    </row>
    <row r="13" spans="1:12" x14ac:dyDescent="0.25">
      <c r="A13" s="10">
        <v>9203</v>
      </c>
      <c r="B13" s="14">
        <v>133.4</v>
      </c>
      <c r="C13" s="11" t="s">
        <v>9</v>
      </c>
      <c r="D13" s="11" t="s">
        <v>9</v>
      </c>
      <c r="E13" s="11">
        <v>1</v>
      </c>
      <c r="F13" s="10">
        <v>44170000</v>
      </c>
      <c r="G13" s="12" t="s">
        <v>24</v>
      </c>
      <c r="H13" s="13">
        <v>23</v>
      </c>
      <c r="I13" s="6"/>
      <c r="J13" s="6">
        <f t="shared" si="0"/>
        <v>0</v>
      </c>
      <c r="L13" s="7"/>
    </row>
    <row r="14" spans="1:12" x14ac:dyDescent="0.25">
      <c r="A14" s="10">
        <v>9677</v>
      </c>
      <c r="B14" s="14">
        <v>4.49</v>
      </c>
      <c r="C14" s="11" t="s">
        <v>15</v>
      </c>
      <c r="D14" s="11" t="s">
        <v>12</v>
      </c>
      <c r="E14" s="11">
        <v>2.2999999999999998</v>
      </c>
      <c r="F14" s="10">
        <v>44170000</v>
      </c>
      <c r="G14" s="12" t="s">
        <v>25</v>
      </c>
      <c r="H14" s="13">
        <v>87.4</v>
      </c>
      <c r="I14" s="6"/>
      <c r="J14" s="6">
        <f t="shared" si="0"/>
        <v>0</v>
      </c>
      <c r="L14" s="7"/>
    </row>
    <row r="15" spans="1:12" ht="30" x14ac:dyDescent="0.25">
      <c r="A15" s="10">
        <v>10833</v>
      </c>
      <c r="B15" s="14">
        <v>1.64</v>
      </c>
      <c r="C15" s="11" t="s">
        <v>13</v>
      </c>
      <c r="D15" s="11" t="s">
        <v>13</v>
      </c>
      <c r="E15" s="11">
        <v>1</v>
      </c>
      <c r="F15" s="10">
        <v>42920000</v>
      </c>
      <c r="G15" s="12" t="s">
        <v>26</v>
      </c>
      <c r="H15" s="13">
        <v>43</v>
      </c>
      <c r="I15" s="6"/>
      <c r="J15" s="6">
        <f t="shared" si="0"/>
        <v>0</v>
      </c>
      <c r="L15" s="7"/>
    </row>
    <row r="16" spans="1:12" ht="30" x14ac:dyDescent="0.25">
      <c r="A16" s="10">
        <v>10834</v>
      </c>
      <c r="B16" s="14">
        <v>3.59</v>
      </c>
      <c r="C16" s="11" t="s">
        <v>13</v>
      </c>
      <c r="D16" s="11" t="s">
        <v>13</v>
      </c>
      <c r="E16" s="11">
        <v>1</v>
      </c>
      <c r="F16" s="10">
        <v>42920000</v>
      </c>
      <c r="G16" s="12" t="s">
        <v>27</v>
      </c>
      <c r="H16" s="13">
        <v>634</v>
      </c>
      <c r="I16" s="6"/>
      <c r="J16" s="6">
        <f t="shared" si="0"/>
        <v>0</v>
      </c>
      <c r="L16" s="7"/>
    </row>
    <row r="17" spans="1:12" x14ac:dyDescent="0.25">
      <c r="A17" s="10">
        <v>16503</v>
      </c>
      <c r="B17" s="14">
        <v>85.31</v>
      </c>
      <c r="C17" s="11" t="s">
        <v>9</v>
      </c>
      <c r="D17" s="11" t="s">
        <v>9</v>
      </c>
      <c r="E17" s="11">
        <v>1</v>
      </c>
      <c r="F17" s="10">
        <v>44000000</v>
      </c>
      <c r="G17" s="12" t="s">
        <v>28</v>
      </c>
      <c r="H17" s="13">
        <v>30</v>
      </c>
      <c r="I17" s="6"/>
      <c r="J17" s="6">
        <f t="shared" si="0"/>
        <v>0</v>
      </c>
      <c r="L17" s="7"/>
    </row>
    <row r="18" spans="1:12" x14ac:dyDescent="0.25">
      <c r="A18" s="10">
        <v>112451</v>
      </c>
      <c r="B18" s="14">
        <v>4.58</v>
      </c>
      <c r="C18" s="11" t="s">
        <v>9</v>
      </c>
      <c r="D18" s="11" t="s">
        <v>9</v>
      </c>
      <c r="E18" s="11">
        <v>1</v>
      </c>
      <c r="F18" s="10">
        <v>44610000</v>
      </c>
      <c r="G18" s="12" t="s">
        <v>29</v>
      </c>
      <c r="H18" s="13">
        <v>12</v>
      </c>
      <c r="I18" s="6"/>
      <c r="J18" s="6">
        <f t="shared" si="0"/>
        <v>0</v>
      </c>
      <c r="L18" s="7"/>
    </row>
    <row r="19" spans="1:12" ht="30" x14ac:dyDescent="0.25">
      <c r="A19" s="10">
        <v>112563</v>
      </c>
      <c r="B19" s="14">
        <v>0.88</v>
      </c>
      <c r="C19" s="11" t="s">
        <v>9</v>
      </c>
      <c r="D19" s="11" t="s">
        <v>9</v>
      </c>
      <c r="E19" s="11">
        <v>1</v>
      </c>
      <c r="F19" s="10">
        <v>44420000</v>
      </c>
      <c r="G19" s="12" t="s">
        <v>30</v>
      </c>
      <c r="H19" s="13">
        <v>5246</v>
      </c>
      <c r="I19" s="6"/>
      <c r="J19" s="6">
        <f t="shared" si="0"/>
        <v>0</v>
      </c>
      <c r="L19" s="7"/>
    </row>
    <row r="20" spans="1:12" x14ac:dyDescent="0.25">
      <c r="A20" s="10">
        <v>113431</v>
      </c>
      <c r="B20" s="14">
        <v>1.1499999999999999</v>
      </c>
      <c r="C20" s="11" t="s">
        <v>13</v>
      </c>
      <c r="D20" s="11" t="s">
        <v>13</v>
      </c>
      <c r="E20" s="11">
        <v>1</v>
      </c>
      <c r="F20" s="10">
        <v>44830000</v>
      </c>
      <c r="G20" s="12" t="s">
        <v>31</v>
      </c>
      <c r="H20" s="13">
        <v>4</v>
      </c>
      <c r="I20" s="6"/>
      <c r="J20" s="6">
        <f t="shared" si="0"/>
        <v>0</v>
      </c>
      <c r="L20" s="7"/>
    </row>
    <row r="21" spans="1:12" x14ac:dyDescent="0.25">
      <c r="A21" s="10">
        <v>114465</v>
      </c>
      <c r="B21" s="14">
        <v>0.64</v>
      </c>
      <c r="C21" s="11" t="s">
        <v>9</v>
      </c>
      <c r="D21" s="11" t="s">
        <v>9</v>
      </c>
      <c r="E21" s="11">
        <v>1</v>
      </c>
      <c r="F21" s="10">
        <v>44000000</v>
      </c>
      <c r="G21" s="12" t="s">
        <v>32</v>
      </c>
      <c r="H21" s="13">
        <v>9454</v>
      </c>
      <c r="I21" s="6"/>
      <c r="J21" s="6">
        <f t="shared" si="0"/>
        <v>0</v>
      </c>
      <c r="L21" s="7"/>
    </row>
    <row r="22" spans="1:12" x14ac:dyDescent="0.25">
      <c r="A22" s="10">
        <v>115192</v>
      </c>
      <c r="B22" s="14">
        <v>35.04</v>
      </c>
      <c r="C22" s="11" t="s">
        <v>9</v>
      </c>
      <c r="D22" s="11" t="s">
        <v>9</v>
      </c>
      <c r="E22" s="11">
        <v>1</v>
      </c>
      <c r="F22" s="10">
        <v>44420000</v>
      </c>
      <c r="G22" s="12" t="s">
        <v>33</v>
      </c>
      <c r="H22" s="13">
        <v>365</v>
      </c>
      <c r="I22" s="6"/>
      <c r="J22" s="6">
        <f t="shared" si="0"/>
        <v>0</v>
      </c>
      <c r="L22" s="7"/>
    </row>
    <row r="23" spans="1:12" x14ac:dyDescent="0.25">
      <c r="A23" s="10">
        <v>201603</v>
      </c>
      <c r="B23" s="14">
        <v>5.18</v>
      </c>
      <c r="C23" s="11" t="s">
        <v>13</v>
      </c>
      <c r="D23" s="11" t="s">
        <v>13</v>
      </c>
      <c r="E23" s="11">
        <v>1</v>
      </c>
      <c r="F23" s="10">
        <v>35120000</v>
      </c>
      <c r="G23" s="12" t="s">
        <v>34</v>
      </c>
      <c r="H23" s="13">
        <v>1031</v>
      </c>
      <c r="I23" s="6"/>
      <c r="J23" s="6">
        <f t="shared" si="0"/>
        <v>0</v>
      </c>
      <c r="L23" s="7"/>
    </row>
    <row r="24" spans="1:12" x14ac:dyDescent="0.25">
      <c r="A24" s="10">
        <v>205356</v>
      </c>
      <c r="B24" s="14">
        <v>3.88</v>
      </c>
      <c r="C24" s="11" t="s">
        <v>9</v>
      </c>
      <c r="D24" s="11" t="s">
        <v>9</v>
      </c>
      <c r="E24" s="11">
        <v>1</v>
      </c>
      <c r="F24" s="10">
        <v>44000000</v>
      </c>
      <c r="G24" s="12" t="s">
        <v>35</v>
      </c>
      <c r="H24" s="13">
        <v>104</v>
      </c>
      <c r="I24" s="6"/>
      <c r="J24" s="6">
        <f t="shared" si="0"/>
        <v>0</v>
      </c>
      <c r="L24" s="7"/>
    </row>
    <row r="25" spans="1:12" x14ac:dyDescent="0.25">
      <c r="A25" s="10">
        <v>206383</v>
      </c>
      <c r="B25" s="14">
        <v>0.88</v>
      </c>
      <c r="C25" s="11" t="s">
        <v>9</v>
      </c>
      <c r="D25" s="11" t="s">
        <v>9</v>
      </c>
      <c r="E25" s="11">
        <v>1</v>
      </c>
      <c r="F25" s="10">
        <v>44610000</v>
      </c>
      <c r="G25" s="12" t="s">
        <v>36</v>
      </c>
      <c r="H25" s="13">
        <v>2385</v>
      </c>
      <c r="I25" s="6"/>
      <c r="J25" s="6">
        <f t="shared" si="0"/>
        <v>0</v>
      </c>
      <c r="L25" s="7"/>
    </row>
    <row r="26" spans="1:12" x14ac:dyDescent="0.25">
      <c r="A26" s="10">
        <v>207092</v>
      </c>
      <c r="B26" s="14">
        <v>0.18</v>
      </c>
      <c r="C26" s="11" t="s">
        <v>9</v>
      </c>
      <c r="D26" s="11" t="s">
        <v>9</v>
      </c>
      <c r="E26" s="11">
        <v>1</v>
      </c>
      <c r="F26" s="10">
        <v>42920000</v>
      </c>
      <c r="G26" s="12" t="s">
        <v>37</v>
      </c>
      <c r="H26" s="13">
        <v>2223</v>
      </c>
      <c r="I26" s="6"/>
      <c r="J26" s="6">
        <f t="shared" si="0"/>
        <v>0</v>
      </c>
      <c r="L26" s="7"/>
    </row>
    <row r="27" spans="1:12" ht="45" x14ac:dyDescent="0.25">
      <c r="A27" s="10">
        <v>208812</v>
      </c>
      <c r="B27" s="14">
        <v>201.25</v>
      </c>
      <c r="C27" s="11" t="s">
        <v>9</v>
      </c>
      <c r="D27" s="11" t="s">
        <v>13</v>
      </c>
      <c r="E27" s="11">
        <v>1</v>
      </c>
      <c r="F27" s="10">
        <v>42920000</v>
      </c>
      <c r="G27" s="12" t="s">
        <v>38</v>
      </c>
      <c r="H27" s="13">
        <v>18</v>
      </c>
      <c r="I27" s="6"/>
      <c r="J27" s="6">
        <f t="shared" si="0"/>
        <v>0</v>
      </c>
      <c r="L27" s="7"/>
    </row>
    <row r="28" spans="1:12" x14ac:dyDescent="0.25">
      <c r="A28" s="10">
        <v>211128</v>
      </c>
      <c r="B28" s="14">
        <v>4.6100000000000003</v>
      </c>
      <c r="C28" s="11" t="s">
        <v>9</v>
      </c>
      <c r="D28" s="11" t="s">
        <v>9</v>
      </c>
      <c r="E28" s="11">
        <v>1</v>
      </c>
      <c r="F28" s="10">
        <v>42920000</v>
      </c>
      <c r="G28" s="12" t="s">
        <v>39</v>
      </c>
      <c r="H28" s="13">
        <v>279</v>
      </c>
      <c r="I28" s="6"/>
      <c r="J28" s="6">
        <f t="shared" si="0"/>
        <v>0</v>
      </c>
      <c r="L28" s="7"/>
    </row>
    <row r="29" spans="1:12" ht="45" x14ac:dyDescent="0.25">
      <c r="A29" s="10">
        <v>212133</v>
      </c>
      <c r="B29" s="14">
        <v>35.19</v>
      </c>
      <c r="C29" s="11" t="s">
        <v>9</v>
      </c>
      <c r="D29" s="11" t="s">
        <v>9</v>
      </c>
      <c r="E29" s="11">
        <v>1</v>
      </c>
      <c r="F29" s="10">
        <v>42920000</v>
      </c>
      <c r="G29" s="12" t="s">
        <v>40</v>
      </c>
      <c r="H29" s="13">
        <v>102</v>
      </c>
      <c r="I29" s="6"/>
      <c r="J29" s="6">
        <f t="shared" si="0"/>
        <v>0</v>
      </c>
      <c r="L29" s="7"/>
    </row>
    <row r="30" spans="1:12" x14ac:dyDescent="0.25">
      <c r="A30" s="10">
        <v>212326</v>
      </c>
      <c r="B30" s="14">
        <v>122.5</v>
      </c>
      <c r="C30" s="11" t="s">
        <v>9</v>
      </c>
      <c r="D30" s="11" t="s">
        <v>9</v>
      </c>
      <c r="E30" s="11">
        <v>1</v>
      </c>
      <c r="F30" s="10">
        <v>44000000</v>
      </c>
      <c r="G30" s="12" t="s">
        <v>41</v>
      </c>
      <c r="H30" s="13">
        <v>3</v>
      </c>
      <c r="I30" s="6"/>
      <c r="J30" s="6">
        <f t="shared" si="0"/>
        <v>0</v>
      </c>
      <c r="L30" s="7"/>
    </row>
    <row r="31" spans="1:12" x14ac:dyDescent="0.25">
      <c r="A31" s="10">
        <v>214617</v>
      </c>
      <c r="B31" s="14">
        <v>0.05</v>
      </c>
      <c r="C31" s="11" t="s">
        <v>9</v>
      </c>
      <c r="D31" s="11" t="s">
        <v>9</v>
      </c>
      <c r="E31" s="11">
        <v>1</v>
      </c>
      <c r="F31" s="10">
        <v>34630000</v>
      </c>
      <c r="G31" s="12" t="s">
        <v>42</v>
      </c>
      <c r="H31" s="13">
        <v>150</v>
      </c>
      <c r="I31" s="6"/>
      <c r="J31" s="6">
        <f t="shared" si="0"/>
        <v>0</v>
      </c>
      <c r="L31" s="7"/>
    </row>
    <row r="32" spans="1:12" x14ac:dyDescent="0.25">
      <c r="A32" s="10">
        <v>218074</v>
      </c>
      <c r="B32" s="14">
        <v>6.68</v>
      </c>
      <c r="C32" s="11" t="s">
        <v>9</v>
      </c>
      <c r="D32" s="11" t="s">
        <v>9</v>
      </c>
      <c r="E32" s="11">
        <v>1</v>
      </c>
      <c r="F32" s="10">
        <v>44110000</v>
      </c>
      <c r="G32" s="12" t="s">
        <v>43</v>
      </c>
      <c r="H32" s="13">
        <v>4</v>
      </c>
      <c r="I32" s="6"/>
      <c r="J32" s="6">
        <f t="shared" si="0"/>
        <v>0</v>
      </c>
      <c r="L32" s="7"/>
    </row>
    <row r="33" spans="1:12" ht="30" x14ac:dyDescent="0.25">
      <c r="A33" s="10">
        <v>218236</v>
      </c>
      <c r="B33" s="14">
        <v>6.21</v>
      </c>
      <c r="C33" s="11" t="s">
        <v>9</v>
      </c>
      <c r="D33" s="11" t="s">
        <v>9</v>
      </c>
      <c r="E33" s="11">
        <v>1</v>
      </c>
      <c r="F33" s="10">
        <v>39540000</v>
      </c>
      <c r="G33" s="12" t="s">
        <v>44</v>
      </c>
      <c r="H33" s="13">
        <v>6</v>
      </c>
      <c r="I33" s="6"/>
      <c r="J33" s="6">
        <f t="shared" si="0"/>
        <v>0</v>
      </c>
      <c r="L33" s="7"/>
    </row>
    <row r="34" spans="1:12" ht="30" x14ac:dyDescent="0.25">
      <c r="A34" s="10">
        <v>218237</v>
      </c>
      <c r="B34" s="14">
        <v>24.34</v>
      </c>
      <c r="C34" s="11" t="s">
        <v>9</v>
      </c>
      <c r="D34" s="11" t="s">
        <v>9</v>
      </c>
      <c r="E34" s="11">
        <v>1</v>
      </c>
      <c r="F34" s="10">
        <v>44510000</v>
      </c>
      <c r="G34" s="12" t="s">
        <v>45</v>
      </c>
      <c r="H34" s="13">
        <v>4</v>
      </c>
      <c r="I34" s="6"/>
      <c r="J34" s="6">
        <f t="shared" si="0"/>
        <v>0</v>
      </c>
      <c r="L34" s="7"/>
    </row>
    <row r="35" spans="1:12" ht="45" x14ac:dyDescent="0.25">
      <c r="A35" s="10">
        <v>218702</v>
      </c>
      <c r="B35" s="14">
        <v>12.54</v>
      </c>
      <c r="C35" s="11" t="s">
        <v>9</v>
      </c>
      <c r="D35" s="11" t="s">
        <v>9</v>
      </c>
      <c r="E35" s="11">
        <v>1</v>
      </c>
      <c r="F35" s="10">
        <v>39540000</v>
      </c>
      <c r="G35" s="12" t="s">
        <v>46</v>
      </c>
      <c r="H35" s="13">
        <v>1</v>
      </c>
      <c r="I35" s="6"/>
      <c r="J35" s="6">
        <f t="shared" si="0"/>
        <v>0</v>
      </c>
      <c r="L35" s="7"/>
    </row>
    <row r="36" spans="1:12" x14ac:dyDescent="0.25">
      <c r="A36" s="10">
        <v>224352</v>
      </c>
      <c r="B36" s="14">
        <v>27.6</v>
      </c>
      <c r="C36" s="11" t="s">
        <v>9</v>
      </c>
      <c r="D36" s="11" t="s">
        <v>9</v>
      </c>
      <c r="E36" s="11">
        <v>1</v>
      </c>
      <c r="F36" s="10">
        <v>44610000</v>
      </c>
      <c r="G36" s="12" t="s">
        <v>47</v>
      </c>
      <c r="H36" s="13">
        <v>85</v>
      </c>
      <c r="I36" s="6"/>
      <c r="J36" s="6">
        <f t="shared" si="0"/>
        <v>0</v>
      </c>
      <c r="L36" s="7"/>
    </row>
    <row r="37" spans="1:12" x14ac:dyDescent="0.25">
      <c r="A37" s="10">
        <v>224792</v>
      </c>
      <c r="B37" s="14">
        <v>10</v>
      </c>
      <c r="C37" s="11" t="s">
        <v>9</v>
      </c>
      <c r="D37" s="11" t="s">
        <v>9</v>
      </c>
      <c r="E37" s="11">
        <v>1</v>
      </c>
      <c r="F37" s="10">
        <v>39710000</v>
      </c>
      <c r="G37" s="12" t="s">
        <v>48</v>
      </c>
      <c r="H37" s="13">
        <v>9</v>
      </c>
      <c r="I37" s="6"/>
      <c r="J37" s="6">
        <f t="shared" si="0"/>
        <v>0</v>
      </c>
      <c r="L37" s="7"/>
    </row>
    <row r="38" spans="1:12" x14ac:dyDescent="0.25">
      <c r="A38" s="10">
        <v>225122</v>
      </c>
      <c r="B38" s="14">
        <v>5.86</v>
      </c>
      <c r="C38" s="11" t="s">
        <v>9</v>
      </c>
      <c r="D38" s="11" t="s">
        <v>9</v>
      </c>
      <c r="E38" s="11">
        <v>1</v>
      </c>
      <c r="F38" s="10">
        <v>44610000</v>
      </c>
      <c r="G38" s="12" t="s">
        <v>49</v>
      </c>
      <c r="H38" s="13">
        <v>101</v>
      </c>
      <c r="I38" s="6"/>
      <c r="J38" s="6">
        <f t="shared" si="0"/>
        <v>0</v>
      </c>
      <c r="L38" s="7"/>
    </row>
    <row r="39" spans="1:12" x14ac:dyDescent="0.25">
      <c r="A39" s="10">
        <v>225229</v>
      </c>
      <c r="B39" s="14">
        <v>10.99</v>
      </c>
      <c r="C39" s="11" t="s">
        <v>9</v>
      </c>
      <c r="D39" s="11" t="s">
        <v>9</v>
      </c>
      <c r="E39" s="11">
        <v>1</v>
      </c>
      <c r="F39" s="10">
        <v>44520000</v>
      </c>
      <c r="G39" s="12" t="s">
        <v>50</v>
      </c>
      <c r="H39" s="13">
        <v>20</v>
      </c>
      <c r="I39" s="6"/>
      <c r="J39" s="6">
        <f t="shared" si="0"/>
        <v>0</v>
      </c>
      <c r="L39" s="7"/>
    </row>
    <row r="40" spans="1:12" x14ac:dyDescent="0.25">
      <c r="A40" s="10">
        <v>225233</v>
      </c>
      <c r="B40" s="14">
        <v>77.63</v>
      </c>
      <c r="C40" s="11" t="s">
        <v>9</v>
      </c>
      <c r="D40" s="11" t="s">
        <v>9</v>
      </c>
      <c r="E40" s="11">
        <v>1</v>
      </c>
      <c r="F40" s="10">
        <v>31530000</v>
      </c>
      <c r="G40" s="12" t="s">
        <v>51</v>
      </c>
      <c r="H40" s="13">
        <v>130</v>
      </c>
      <c r="I40" s="6"/>
      <c r="J40" s="6">
        <f t="shared" si="0"/>
        <v>0</v>
      </c>
      <c r="L40" s="7"/>
    </row>
    <row r="41" spans="1:12" x14ac:dyDescent="0.25">
      <c r="A41" s="10">
        <v>227005</v>
      </c>
      <c r="B41" s="14">
        <v>7.59</v>
      </c>
      <c r="C41" s="11" t="s">
        <v>9</v>
      </c>
      <c r="D41" s="11" t="s">
        <v>9</v>
      </c>
      <c r="E41" s="11">
        <v>1</v>
      </c>
      <c r="F41" s="10">
        <v>31620000</v>
      </c>
      <c r="G41" s="12" t="s">
        <v>52</v>
      </c>
      <c r="H41" s="13">
        <v>122</v>
      </c>
      <c r="I41" s="6"/>
      <c r="J41" s="6">
        <f t="shared" si="0"/>
        <v>0</v>
      </c>
      <c r="L41" s="7"/>
    </row>
    <row r="42" spans="1:12" ht="30" x14ac:dyDescent="0.25">
      <c r="A42" s="10">
        <v>227133</v>
      </c>
      <c r="B42" s="14">
        <v>1.44</v>
      </c>
      <c r="C42" s="11" t="s">
        <v>9</v>
      </c>
      <c r="D42" s="11" t="s">
        <v>9</v>
      </c>
      <c r="E42" s="11">
        <v>1</v>
      </c>
      <c r="F42" s="10">
        <v>42920000</v>
      </c>
      <c r="G42" s="12" t="s">
        <v>53</v>
      </c>
      <c r="H42" s="13">
        <v>259</v>
      </c>
      <c r="I42" s="6"/>
      <c r="J42" s="6">
        <f t="shared" si="0"/>
        <v>0</v>
      </c>
      <c r="L42" s="7"/>
    </row>
    <row r="43" spans="1:12" x14ac:dyDescent="0.25">
      <c r="A43" s="10">
        <v>227134</v>
      </c>
      <c r="B43" s="14">
        <v>4.5999999999999996</v>
      </c>
      <c r="C43" s="11" t="s">
        <v>9</v>
      </c>
      <c r="D43" s="11" t="s">
        <v>9</v>
      </c>
      <c r="E43" s="11">
        <v>1</v>
      </c>
      <c r="F43" s="10">
        <v>42920000</v>
      </c>
      <c r="G43" s="12" t="s">
        <v>54</v>
      </c>
      <c r="H43" s="13">
        <v>6</v>
      </c>
      <c r="I43" s="6"/>
      <c r="J43" s="6">
        <f t="shared" si="0"/>
        <v>0</v>
      </c>
      <c r="L43" s="7"/>
    </row>
    <row r="44" spans="1:12" x14ac:dyDescent="0.25">
      <c r="A44" s="10">
        <v>228125</v>
      </c>
      <c r="B44" s="14">
        <v>63.75</v>
      </c>
      <c r="C44" s="11" t="s">
        <v>9</v>
      </c>
      <c r="D44" s="11" t="s">
        <v>9</v>
      </c>
      <c r="E44" s="11">
        <v>1</v>
      </c>
      <c r="F44" s="10">
        <v>44000000</v>
      </c>
      <c r="G44" s="12" t="s">
        <v>55</v>
      </c>
      <c r="H44" s="13">
        <v>20</v>
      </c>
      <c r="I44" s="6"/>
      <c r="J44" s="6">
        <f t="shared" si="0"/>
        <v>0</v>
      </c>
      <c r="L44" s="7"/>
    </row>
    <row r="45" spans="1:12" x14ac:dyDescent="0.25">
      <c r="A45" s="10">
        <v>228291</v>
      </c>
      <c r="B45" s="14">
        <v>33.35</v>
      </c>
      <c r="C45" s="11" t="s">
        <v>9</v>
      </c>
      <c r="D45" s="11" t="s">
        <v>9</v>
      </c>
      <c r="E45" s="11">
        <v>1</v>
      </c>
      <c r="F45" s="10">
        <v>44510000</v>
      </c>
      <c r="G45" s="12" t="s">
        <v>56</v>
      </c>
      <c r="H45" s="13">
        <v>6</v>
      </c>
      <c r="I45" s="6"/>
      <c r="J45" s="6">
        <f t="shared" si="0"/>
        <v>0</v>
      </c>
      <c r="L45" s="7"/>
    </row>
    <row r="46" spans="1:12" x14ac:dyDescent="0.25">
      <c r="A46" s="10">
        <v>228566</v>
      </c>
      <c r="B46" s="14">
        <v>14.49</v>
      </c>
      <c r="C46" s="11" t="s">
        <v>9</v>
      </c>
      <c r="D46" s="11" t="s">
        <v>9</v>
      </c>
      <c r="E46" s="11">
        <v>1</v>
      </c>
      <c r="F46" s="10">
        <v>35120000</v>
      </c>
      <c r="G46" s="12" t="s">
        <v>57</v>
      </c>
      <c r="H46" s="13">
        <v>1</v>
      </c>
      <c r="I46" s="6"/>
      <c r="J46" s="6">
        <f t="shared" si="0"/>
        <v>0</v>
      </c>
      <c r="L46" s="7"/>
    </row>
    <row r="47" spans="1:12" x14ac:dyDescent="0.25">
      <c r="A47" s="10">
        <v>229614</v>
      </c>
      <c r="B47" s="14">
        <v>11.13</v>
      </c>
      <c r="C47" s="11" t="s">
        <v>9</v>
      </c>
      <c r="D47" s="11" t="s">
        <v>9</v>
      </c>
      <c r="E47" s="11">
        <v>1</v>
      </c>
      <c r="F47" s="10">
        <v>34310000</v>
      </c>
      <c r="G47" s="12" t="s">
        <v>58</v>
      </c>
      <c r="H47" s="13">
        <v>14</v>
      </c>
      <c r="I47" s="6"/>
      <c r="J47" s="6">
        <f t="shared" si="0"/>
        <v>0</v>
      </c>
      <c r="L47" s="7"/>
    </row>
    <row r="48" spans="1:12" x14ac:dyDescent="0.25">
      <c r="A48" s="10">
        <v>232137</v>
      </c>
      <c r="B48" s="14">
        <v>94.3</v>
      </c>
      <c r="C48" s="11" t="s">
        <v>9</v>
      </c>
      <c r="D48" s="11" t="s">
        <v>9</v>
      </c>
      <c r="E48" s="11">
        <v>1</v>
      </c>
      <c r="F48" s="10">
        <v>24910000</v>
      </c>
      <c r="G48" s="12" t="s">
        <v>59</v>
      </c>
      <c r="H48" s="13">
        <v>9</v>
      </c>
      <c r="I48" s="6"/>
      <c r="J48" s="6">
        <f t="shared" si="0"/>
        <v>0</v>
      </c>
      <c r="L48" s="7"/>
    </row>
    <row r="49" spans="1:12" x14ac:dyDescent="0.25">
      <c r="A49" s="10">
        <v>233105</v>
      </c>
      <c r="B49" s="14">
        <v>111.25</v>
      </c>
      <c r="C49" s="11" t="s">
        <v>9</v>
      </c>
      <c r="D49" s="11" t="s">
        <v>9</v>
      </c>
      <c r="E49" s="11">
        <v>1</v>
      </c>
      <c r="F49" s="10">
        <v>39220000</v>
      </c>
      <c r="G49" s="12" t="s">
        <v>60</v>
      </c>
      <c r="H49" s="13">
        <v>6</v>
      </c>
      <c r="I49" s="6"/>
      <c r="J49" s="6">
        <f t="shared" si="0"/>
        <v>0</v>
      </c>
      <c r="L49" s="7"/>
    </row>
    <row r="50" spans="1:12" x14ac:dyDescent="0.25">
      <c r="A50" s="10">
        <v>234389</v>
      </c>
      <c r="B50" s="14">
        <v>166.75</v>
      </c>
      <c r="C50" s="11" t="s">
        <v>9</v>
      </c>
      <c r="D50" s="11" t="s">
        <v>9</v>
      </c>
      <c r="E50" s="11">
        <v>1</v>
      </c>
      <c r="F50" s="10">
        <v>31520000</v>
      </c>
      <c r="G50" s="12" t="s">
        <v>61</v>
      </c>
      <c r="H50" s="13">
        <v>102</v>
      </c>
      <c r="I50" s="6"/>
      <c r="J50" s="6">
        <f t="shared" si="0"/>
        <v>0</v>
      </c>
      <c r="L50" s="7"/>
    </row>
    <row r="51" spans="1:12" x14ac:dyDescent="0.25">
      <c r="A51" s="10">
        <v>234727</v>
      </c>
      <c r="B51" s="14">
        <v>143.88</v>
      </c>
      <c r="C51" s="11" t="s">
        <v>9</v>
      </c>
      <c r="D51" s="11" t="s">
        <v>9</v>
      </c>
      <c r="E51" s="11">
        <v>1</v>
      </c>
      <c r="F51" s="10">
        <v>44520000</v>
      </c>
      <c r="G51" s="12" t="s">
        <v>62</v>
      </c>
      <c r="H51" s="13">
        <v>9</v>
      </c>
      <c r="I51" s="6"/>
      <c r="J51" s="6">
        <f t="shared" si="0"/>
        <v>0</v>
      </c>
      <c r="L51" s="7"/>
    </row>
    <row r="52" spans="1:12" x14ac:dyDescent="0.25">
      <c r="A52" s="10">
        <v>235687</v>
      </c>
      <c r="B52" s="14">
        <v>54.13</v>
      </c>
      <c r="C52" s="11" t="s">
        <v>12</v>
      </c>
      <c r="D52" s="11" t="s">
        <v>13</v>
      </c>
      <c r="E52" s="11">
        <v>25</v>
      </c>
      <c r="F52" s="10">
        <v>34310000</v>
      </c>
      <c r="G52" s="12" t="s">
        <v>63</v>
      </c>
      <c r="H52" s="13">
        <v>80</v>
      </c>
      <c r="I52" s="6"/>
      <c r="J52" s="6">
        <f t="shared" si="0"/>
        <v>0</v>
      </c>
      <c r="L52" s="7"/>
    </row>
    <row r="53" spans="1:12" x14ac:dyDescent="0.25">
      <c r="A53" s="10">
        <v>235714</v>
      </c>
      <c r="B53" s="14">
        <v>22.5</v>
      </c>
      <c r="C53" s="11" t="s">
        <v>9</v>
      </c>
      <c r="D53" s="11" t="s">
        <v>9</v>
      </c>
      <c r="E53" s="11">
        <v>1</v>
      </c>
      <c r="F53" s="10">
        <v>24950000</v>
      </c>
      <c r="G53" s="12" t="s">
        <v>64</v>
      </c>
      <c r="H53" s="13">
        <v>3</v>
      </c>
      <c r="I53" s="6"/>
      <c r="J53" s="6">
        <f t="shared" si="0"/>
        <v>0</v>
      </c>
      <c r="L53" s="7"/>
    </row>
    <row r="54" spans="1:12" x14ac:dyDescent="0.25">
      <c r="A54" s="10">
        <v>235715</v>
      </c>
      <c r="B54" s="14">
        <v>107.5</v>
      </c>
      <c r="C54" s="11" t="s">
        <v>9</v>
      </c>
      <c r="D54" s="11" t="s">
        <v>9</v>
      </c>
      <c r="E54" s="11">
        <v>1</v>
      </c>
      <c r="F54" s="10">
        <v>34630000</v>
      </c>
      <c r="G54" s="12" t="s">
        <v>65</v>
      </c>
      <c r="H54" s="13">
        <v>1</v>
      </c>
      <c r="I54" s="6"/>
      <c r="J54" s="6">
        <f t="shared" si="0"/>
        <v>0</v>
      </c>
      <c r="L54" s="7"/>
    </row>
    <row r="55" spans="1:12" x14ac:dyDescent="0.25">
      <c r="A55" s="10">
        <v>235723</v>
      </c>
      <c r="B55" s="14">
        <v>22.38</v>
      </c>
      <c r="C55" s="11" t="s">
        <v>9</v>
      </c>
      <c r="D55" s="11" t="s">
        <v>9</v>
      </c>
      <c r="E55" s="11">
        <v>1</v>
      </c>
      <c r="F55" s="10">
        <v>31620000</v>
      </c>
      <c r="G55" s="12" t="s">
        <v>66</v>
      </c>
      <c r="H55" s="13">
        <v>12</v>
      </c>
      <c r="I55" s="6"/>
      <c r="J55" s="6">
        <f t="shared" si="0"/>
        <v>0</v>
      </c>
      <c r="L55" s="7"/>
    </row>
    <row r="56" spans="1:12" x14ac:dyDescent="0.25">
      <c r="A56" s="10">
        <v>235819</v>
      </c>
      <c r="B56" s="14">
        <v>0.41</v>
      </c>
      <c r="C56" s="11" t="s">
        <v>9</v>
      </c>
      <c r="D56" s="11" t="s">
        <v>9</v>
      </c>
      <c r="E56" s="11">
        <v>1</v>
      </c>
      <c r="F56" s="10">
        <v>44000000</v>
      </c>
      <c r="G56" s="12" t="s">
        <v>67</v>
      </c>
      <c r="H56" s="13">
        <v>2</v>
      </c>
      <c r="I56" s="6"/>
      <c r="J56" s="6">
        <f t="shared" si="0"/>
        <v>0</v>
      </c>
      <c r="L56" s="7"/>
    </row>
    <row r="57" spans="1:12" x14ac:dyDescent="0.25">
      <c r="A57" s="10">
        <v>236033</v>
      </c>
      <c r="B57" s="14">
        <v>3</v>
      </c>
      <c r="C57" s="11" t="s">
        <v>9</v>
      </c>
      <c r="D57" s="11" t="s">
        <v>68</v>
      </c>
      <c r="E57" s="11">
        <v>50</v>
      </c>
      <c r="F57" s="10">
        <v>38960000</v>
      </c>
      <c r="G57" s="12" t="s">
        <v>69</v>
      </c>
      <c r="H57" s="13">
        <v>100</v>
      </c>
      <c r="I57" s="6"/>
      <c r="J57" s="6">
        <f t="shared" si="0"/>
        <v>0</v>
      </c>
      <c r="L57" s="7"/>
    </row>
    <row r="59" spans="1:12" x14ac:dyDescent="0.25">
      <c r="I59" s="5" t="s">
        <v>71</v>
      </c>
      <c r="J59" s="9">
        <f>SUM(J3:J58)</f>
        <v>0</v>
      </c>
    </row>
    <row r="61" spans="1:12" x14ac:dyDescent="0.25">
      <c r="H61" s="8" t="s">
        <v>72</v>
      </c>
      <c r="I61" s="8"/>
      <c r="J61" s="4"/>
    </row>
    <row r="62" spans="1:12" x14ac:dyDescent="0.25">
      <c r="H62" s="4" t="s">
        <v>73</v>
      </c>
    </row>
  </sheetData>
  <autoFilter ref="A1:J57" xr:uid="{00000000-0001-0000-0000-000000000000}">
    <filterColumn colId="8" showButton="0"/>
  </autoFilter>
  <mergeCells count="9">
    <mergeCell ref="I1:J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12000556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12000556 - Varis Ferreteria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2025-07-21T22:00:00+00:00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2025-08-05T22:00:00+00:00</TMB_CC>
    <TMB_IDLicitacio xmlns="c8de0594-42e2-4f26-8a69-9df094374455">491255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0BDF05CB-507F-4505-B459-C4EEEF09C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45EC9-1B04-4ED5-B9BB-2D54EA130A09}"/>
</file>

<file path=customXml/itemProps3.xml><?xml version="1.0" encoding="utf-8"?>
<ds:datastoreItem xmlns:ds="http://schemas.openxmlformats.org/officeDocument/2006/customXml" ds:itemID="{E6AB5BA7-BB8F-4145-A6AB-26F78420FE13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33c6233-2ab6-44e4-b566-b78dc0012292"/>
    <ds:schemaRef ds:uri="c8de0594-42e2-4f26-8a69-9df09437445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dcterms:created xsi:type="dcterms:W3CDTF">2015-06-05T18:17:20Z</dcterms:created>
  <dcterms:modified xsi:type="dcterms:W3CDTF">2025-07-01T08:02:04Z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491255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</Properties>
</file>