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banez\Desktop\"/>
    </mc:Choice>
  </mc:AlternateContent>
  <bookViews>
    <workbookView xWindow="0" yWindow="0" windowWidth="13065" windowHeight="4260"/>
  </bookViews>
  <sheets>
    <sheet name="Ofertes" sheetId="2" r:id="rId1"/>
    <sheet name="Codi Agrupador" sheetId="1" r:id="rId2"/>
  </sheets>
  <definedNames>
    <definedName name="lista_si_no">Ofertes!$AX$1:$AX$2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M13" i="2" s="1"/>
  <c r="U13" i="2"/>
  <c r="L14" i="2"/>
  <c r="M14" i="2" s="1"/>
  <c r="U14" i="2"/>
  <c r="L15" i="2"/>
  <c r="M15" i="2"/>
  <c r="U15" i="2"/>
  <c r="L16" i="2"/>
  <c r="M16" i="2" s="1"/>
  <c r="U16" i="2"/>
  <c r="L17" i="2"/>
  <c r="M17" i="2"/>
  <c r="U17" i="2"/>
  <c r="L19" i="2"/>
  <c r="M19" i="2"/>
  <c r="U19" i="2"/>
  <c r="L20" i="2"/>
  <c r="M20" i="2"/>
  <c r="U20" i="2"/>
  <c r="L21" i="2"/>
  <c r="M21" i="2"/>
  <c r="U21" i="2"/>
  <c r="L22" i="2"/>
  <c r="M22" i="2"/>
  <c r="U22" i="2"/>
  <c r="L23" i="2"/>
  <c r="M23" i="2" s="1"/>
  <c r="U23" i="2"/>
  <c r="L24" i="2"/>
  <c r="M24" i="2"/>
  <c r="U24" i="2"/>
  <c r="L26" i="2"/>
  <c r="M26" i="2" s="1"/>
  <c r="U26" i="2"/>
  <c r="L27" i="2"/>
  <c r="M27" i="2"/>
  <c r="U27" i="2"/>
  <c r="L28" i="2"/>
  <c r="M28" i="2"/>
  <c r="U28" i="2"/>
  <c r="L29" i="2"/>
  <c r="M29" i="2"/>
  <c r="U29" i="2"/>
  <c r="L30" i="2"/>
  <c r="M30" i="2"/>
  <c r="U30" i="2"/>
  <c r="L32" i="2"/>
  <c r="M32" i="2"/>
  <c r="U32" i="2"/>
  <c r="L33" i="2"/>
  <c r="M33" i="2" s="1"/>
  <c r="U33" i="2"/>
  <c r="L34" i="2"/>
  <c r="M34" i="2"/>
  <c r="U34" i="2"/>
  <c r="L35" i="2"/>
  <c r="M35" i="2" s="1"/>
  <c r="U35" i="2"/>
  <c r="L36" i="2"/>
  <c r="M36" i="2"/>
  <c r="U36" i="2"/>
  <c r="L37" i="2"/>
  <c r="M37" i="2"/>
  <c r="U37" i="2"/>
  <c r="L38" i="2"/>
  <c r="M38" i="2"/>
  <c r="U38" i="2"/>
  <c r="L39" i="2"/>
  <c r="M39" i="2"/>
  <c r="U39" i="2"/>
  <c r="L40" i="2"/>
  <c r="M40" i="2"/>
  <c r="U40" i="2"/>
  <c r="L42" i="2"/>
  <c r="M42" i="2" s="1"/>
  <c r="U42" i="2"/>
  <c r="L43" i="2"/>
  <c r="M43" i="2"/>
  <c r="U43" i="2"/>
  <c r="L44" i="2"/>
  <c r="M44" i="2" s="1"/>
  <c r="U44" i="2"/>
  <c r="L45" i="2"/>
  <c r="M45" i="2"/>
  <c r="U45" i="2"/>
  <c r="L46" i="2"/>
  <c r="M46" i="2"/>
  <c r="U46" i="2"/>
  <c r="L47" i="2"/>
  <c r="M47" i="2"/>
  <c r="U47" i="2"/>
  <c r="L48" i="2"/>
  <c r="M48" i="2"/>
  <c r="U48" i="2"/>
  <c r="L49" i="2"/>
  <c r="M49" i="2"/>
  <c r="U49" i="2"/>
  <c r="L50" i="2"/>
  <c r="M50" i="2" s="1"/>
  <c r="U50" i="2"/>
  <c r="L51" i="2"/>
  <c r="M51" i="2"/>
  <c r="U51" i="2"/>
  <c r="L52" i="2"/>
  <c r="M52" i="2" s="1"/>
  <c r="U52" i="2"/>
  <c r="L54" i="2"/>
  <c r="M54" i="2"/>
  <c r="U54" i="2"/>
</calcChain>
</file>

<file path=xl/sharedStrings.xml><?xml version="1.0" encoding="utf-8"?>
<sst xmlns="http://schemas.openxmlformats.org/spreadsheetml/2006/main" count="198" uniqueCount="83">
  <si>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</si>
  <si>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</si>
  <si>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</si>
  <si>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</si>
  <si>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</si>
  <si>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</si>
  <si>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</si>
  <si>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</si>
  <si>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</si>
  <si>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</si>
  <si>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Import mìnim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</si>
  <si>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</si>
  <si>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</si>
  <si>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</si>
  <si>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</si>
  <si>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</si>
  <si>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</si>
  <si>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</si>
  <si>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</si>
  <si>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</si>
  <si>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</si>
  <si>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</si>
  <si>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</si>
  <si>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</si>
  <si>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</si>
  <si>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</si>
  <si>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</si>
  <si>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Codi Europeu EAN</t>
  </si>
  <si>
    <t>Quantitat d'unitats de consum contingudes</t>
  </si>
  <si>
    <t>Caducitat</t>
  </si>
  <si>
    <t>Tipo IVA</t>
  </si>
  <si>
    <t>Import total sense IVA</t>
  </si>
  <si>
    <t>Preu unitario oferta sense IVA</t>
  </si>
  <si>
    <t>Article gratuit</t>
  </si>
  <si>
    <t>Unitat mínima de venda</t>
  </si>
  <si>
    <t>Referencia proveïdor</t>
  </si>
  <si>
    <t>Codi SAP</t>
  </si>
  <si>
    <t>Desc. Provëidor</t>
  </si>
  <si>
    <t>01 - Excel petició d'ofertes</t>
  </si>
  <si>
    <t>CS/1000/1100007206/25/PO</t>
  </si>
  <si>
    <t>SUBMINISTRAMENT D'EQUIPS D'ELECTROMEDICINA</t>
  </si>
  <si>
    <t>B</t>
  </si>
  <si>
    <t>Microscopi especular (cornia)</t>
  </si>
  <si>
    <t>UN</t>
  </si>
  <si>
    <t>21%- IVA normal</t>
  </si>
  <si>
    <t>N</t>
  </si>
  <si>
    <t>Microscopi fluorescencia (il.luminació e</t>
  </si>
  <si>
    <t>Lupa estereoscòpica</t>
  </si>
  <si>
    <t>Càmera per a làmpada d'hendidura (llum d</t>
  </si>
  <si>
    <t>Ecògraf</t>
  </si>
  <si>
    <t>Bany en sec descongelació de plasma</t>
  </si>
  <si>
    <t>Lector de plaques</t>
  </si>
  <si>
    <t>Comptador de partícules vives (biocolect</t>
  </si>
  <si>
    <t>Equip glucosa i lactat</t>
  </si>
  <si>
    <t>Envasadora al buit</t>
  </si>
  <si>
    <t>Separador cel.lular</t>
  </si>
  <si>
    <t>Segelladora sobretaula EM sense bateries</t>
  </si>
  <si>
    <t>Segelladora de bosses</t>
  </si>
  <si>
    <t>Segelladores portàtils tubs o bosses</t>
  </si>
  <si>
    <t>Rodet automàtic</t>
  </si>
  <si>
    <t>Segelladora de sobretaula de tubs amb pi</t>
  </si>
  <si>
    <t>Cabina flux laminar</t>
  </si>
  <si>
    <t>Cabina de flux laminar de seguretat biol</t>
  </si>
  <si>
    <t>Centrífuga de tubs</t>
  </si>
  <si>
    <t>Centrífuga de bosses</t>
  </si>
  <si>
    <t>Microcentrífuga</t>
  </si>
  <si>
    <t>Microcentrífuga refrigerada</t>
  </si>
  <si>
    <t>Incubador de CO2</t>
  </si>
  <si>
    <t>Centrífuga compacta amb rotor per tubs</t>
  </si>
  <si>
    <t>Estufa</t>
  </si>
  <si>
    <t>Agitador vortex</t>
  </si>
  <si>
    <t>Pipetejador automàtic</t>
  </si>
  <si>
    <t>Pipeta multicanal (1-100)</t>
  </si>
  <si>
    <t>Dispensador</t>
  </si>
  <si>
    <t>Cubeta electroforesi</t>
  </si>
  <si>
    <t>Set de 4 micropipetes (p10,20,200, 1000)</t>
  </si>
  <si>
    <t>Micropipeta múltiple P20-P201</t>
  </si>
  <si>
    <t>Pipeta manual monocanal  (0,2–2 µL)</t>
  </si>
  <si>
    <t>Font electroféresi</t>
  </si>
  <si>
    <t>Cubeta d’electroforesi Horitzontal d’ADN</t>
  </si>
  <si>
    <t>Agitador  mr 12 biosan</t>
  </si>
  <si>
    <t>Congelador vertical -86ºC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</si>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</sst>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/>
    <xf numFmtId="0" fontId="0" fillId="0" borderId="0" xfId="0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/>
    <xf numFmtId="49" fontId="1" fillId="0" borderId="0" xfId="0" applyNumberFormat="1" applyFont="1" applyProtection="1"/>
    <xf numFmtId="0" fontId="1" fillId="0" borderId="0" xfId="0" applyFont="1" applyProtection="1"/>
    <xf numFmtId="0" fontId="1" fillId="3" borderId="0" xfId="0" applyFont="1" applyFill="1" applyProtection="1">
      <protection locked="0"/>
    </xf>
    <xf numFmtId="0" fontId="3" fillId="2" borderId="1" xfId="0" applyFont="1" applyFill="1" applyBorder="1" applyProtection="1"/>
    <xf numFmtId="49" fontId="4" fillId="0" borderId="1" xfId="0" applyNumberFormat="1" applyFont="1" applyBorder="1" applyProtection="1"/>
    <xf numFmtId="49" fontId="4" fillId="0" borderId="1" xfId="0" applyNumberFormat="1" applyFont="1" applyBorder="1" applyAlignment="1" applyProtection="1">
      <alignment wrapText="1"/>
    </xf>
    <xf numFmtId="3" fontId="4" fillId="0" borderId="1" xfId="0" applyNumberFormat="1" applyFont="1" applyBorder="1" applyProtection="1"/>
    <xf numFmtId="164" fontId="4" fillId="0" borderId="1" xfId="0" applyNumberFormat="1" applyFont="1" applyBorder="1" applyProtection="1"/>
    <xf numFmtId="49" fontId="4" fillId="3" borderId="1" xfId="0" applyNumberFormat="1" applyFont="1" applyFill="1" applyBorder="1" applyProtection="1">
      <protection locked="0"/>
    </xf>
    <xf numFmtId="0" fontId="4" fillId="0" borderId="1" xfId="0" applyNumberFormat="1" applyFont="1" applyBorder="1" applyProtection="1"/>
    <xf numFmtId="4" fontId="4" fillId="3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5"/>
  <sheetViews>
    <sheetView tabSelected="1" topLeftCell="Q45" workbookViewId="0">
      <selection activeCell="U54" sqref="U54"/>
    </sheetView>
  </sheetViews>
  <sheetFormatPr baseColWidth="10" defaultRowHeight="15" x14ac:dyDescent="0.25"/>
  <cols>
    <col min="1" max="5" width="11.42578125" style="2"/>
    <col min="6" max="6" width="40.7109375" style="2" customWidth="1"/>
    <col min="7" max="7" width="10.7109375" style="2" customWidth="1"/>
    <col min="8" max="8" width="5.7109375" style="2" customWidth="1"/>
    <col min="9" max="9" width="13.7109375" style="2" customWidth="1"/>
    <col min="10" max="10" width="6.7109375" style="2" customWidth="1"/>
    <col min="11" max="11" width="18.7109375" style="2" customWidth="1"/>
    <col min="12" max="12" width="13.7109375" style="2" customWidth="1"/>
    <col min="13" max="13" width="18.7109375" style="2" customWidth="1"/>
    <col min="14" max="16" width="20.7109375" style="2" customWidth="1"/>
    <col min="17" max="17" width="15.7109375" style="2" customWidth="1"/>
    <col min="18" max="20" width="11.42578125" style="2"/>
    <col min="21" max="21" width="18.7109375" style="2" customWidth="1"/>
    <col min="22" max="22" width="13.7109375" style="2" customWidth="1"/>
    <col min="23" max="16384" width="11.42578125" style="2"/>
  </cols>
  <sheetData>
    <row r="1" spans="1:50" x14ac:dyDescent="0.25">
      <c r="A1" s="6" t="s">
        <v>0</v>
      </c>
      <c r="B1" s="6"/>
      <c r="C1" s="6"/>
      <c r="D1" s="6"/>
      <c r="E1" s="6"/>
      <c r="F1" s="7" t="s">
        <v>38</v>
      </c>
      <c r="AX1" s="2" t="s">
        <v>82</v>
      </c>
    </row>
    <row r="2" spans="1:50" x14ac:dyDescent="0.25">
      <c r="A2" s="6" t="s">
        <v>1</v>
      </c>
      <c r="B2" s="6"/>
      <c r="C2" s="6"/>
      <c r="D2" s="6"/>
      <c r="E2" s="6"/>
      <c r="F2" s="8" t="s">
        <v>39</v>
      </c>
      <c r="AX2" s="2" t="s">
        <v>45</v>
      </c>
    </row>
    <row r="3" spans="1:50" x14ac:dyDescent="0.25">
      <c r="A3" s="6" t="s">
        <v>2</v>
      </c>
      <c r="B3" s="6"/>
      <c r="C3" s="6"/>
      <c r="D3" s="6"/>
      <c r="E3" s="6"/>
      <c r="F3" s="8" t="s">
        <v>40</v>
      </c>
    </row>
    <row r="4" spans="1:50" x14ac:dyDescent="0.25">
      <c r="A4" s="6" t="s">
        <v>3</v>
      </c>
      <c r="B4" s="6"/>
      <c r="C4" s="6"/>
      <c r="D4" s="6"/>
      <c r="E4" s="6"/>
      <c r="F4" s="9"/>
    </row>
    <row r="5" spans="1:50" x14ac:dyDescent="0.25">
      <c r="A5" s="6" t="s">
        <v>4</v>
      </c>
      <c r="B5" s="6"/>
      <c r="C5" s="6"/>
      <c r="D5" s="6"/>
      <c r="E5" s="6"/>
      <c r="F5" s="9"/>
    </row>
    <row r="6" spans="1:50" x14ac:dyDescent="0.25">
      <c r="A6" s="6" t="s">
        <v>5</v>
      </c>
      <c r="B6" s="6"/>
      <c r="C6" s="6"/>
      <c r="D6" s="6"/>
      <c r="E6" s="6"/>
      <c r="F6" s="9"/>
    </row>
    <row r="7" spans="1:50" x14ac:dyDescent="0.25">
      <c r="A7" s="6" t="s">
        <v>6</v>
      </c>
      <c r="B7" s="6"/>
      <c r="C7" s="6"/>
      <c r="D7" s="6"/>
      <c r="E7" s="6"/>
      <c r="F7" s="8"/>
    </row>
    <row r="8" spans="1:50" x14ac:dyDescent="0.25">
      <c r="A8" s="6" t="s">
        <v>7</v>
      </c>
      <c r="B8" s="6"/>
      <c r="C8" s="6"/>
      <c r="D8" s="6"/>
      <c r="E8" s="6"/>
      <c r="F8" s="8"/>
    </row>
    <row r="9" spans="1:50" x14ac:dyDescent="0.25">
      <c r="A9" s="6" t="s">
        <v>8</v>
      </c>
      <c r="B9" s="6"/>
      <c r="C9" s="6"/>
      <c r="D9" s="6"/>
      <c r="E9" s="6"/>
      <c r="F9" s="9" t="s">
        <v>41</v>
      </c>
    </row>
    <row r="10" spans="1:50" x14ac:dyDescent="0.25">
      <c r="A10" s="6" t="s">
        <v>9</v>
      </c>
      <c r="B10" s="6"/>
      <c r="C10" s="6"/>
      <c r="D10" s="6"/>
      <c r="E10" s="6"/>
      <c r="F10" s="9"/>
    </row>
    <row r="11" spans="1:50" x14ac:dyDescent="0.25">
      <c r="A11" s="6" t="s">
        <v>10</v>
      </c>
      <c r="B11" s="6"/>
      <c r="C11" s="6"/>
      <c r="D11" s="6"/>
      <c r="E11" s="6"/>
      <c r="F11" s="9"/>
      <c r="Q11" s="3" t="s">
        <v>34</v>
      </c>
      <c r="R11" s="3"/>
    </row>
    <row r="12" spans="1:50" x14ac:dyDescent="0.25">
      <c r="A12" s="10" t="s">
        <v>11</v>
      </c>
      <c r="B12" s="10" t="s">
        <v>12</v>
      </c>
      <c r="C12" s="10" t="s">
        <v>13</v>
      </c>
      <c r="D12" s="10" t="s">
        <v>14</v>
      </c>
      <c r="E12" s="10" t="s">
        <v>15</v>
      </c>
      <c r="F12" s="10" t="s">
        <v>16</v>
      </c>
      <c r="G12" s="10" t="s">
        <v>17</v>
      </c>
      <c r="H12" s="10" t="s">
        <v>18</v>
      </c>
      <c r="I12" s="10" t="s">
        <v>19</v>
      </c>
      <c r="J12" s="10" t="s">
        <v>20</v>
      </c>
      <c r="K12" s="10" t="s">
        <v>21</v>
      </c>
      <c r="L12" s="10" t="s">
        <v>22</v>
      </c>
      <c r="M12" s="10" t="s">
        <v>23</v>
      </c>
      <c r="N12" s="10" t="s">
        <v>24</v>
      </c>
      <c r="O12" s="10" t="s">
        <v>25</v>
      </c>
      <c r="P12" s="10" t="s">
        <v>26</v>
      </c>
      <c r="Q12" s="10" t="s">
        <v>27</v>
      </c>
      <c r="R12" s="10" t="s">
        <v>28</v>
      </c>
      <c r="S12" s="10" t="s">
        <v>29</v>
      </c>
      <c r="T12" s="10" t="s">
        <v>30</v>
      </c>
      <c r="U12" s="10" t="s">
        <v>31</v>
      </c>
      <c r="V12" s="10" t="s">
        <v>32</v>
      </c>
      <c r="W12" s="10" t="s">
        <v>33</v>
      </c>
    </row>
    <row r="13" spans="1:50" x14ac:dyDescent="0.25">
      <c r="A13" s="11">
        <v>1</v>
      </c>
      <c r="B13" s="11">
        <v>0</v>
      </c>
      <c r="C13" s="11"/>
      <c r="D13" s="11">
        <v>110</v>
      </c>
      <c r="E13" s="11">
        <v>40006215</v>
      </c>
      <c r="F13" s="12" t="s">
        <v>42</v>
      </c>
      <c r="G13" s="13">
        <v>1</v>
      </c>
      <c r="H13" s="11" t="s">
        <v>43</v>
      </c>
      <c r="I13" s="14">
        <v>38842.980000000003</v>
      </c>
      <c r="J13" s="13">
        <v>1</v>
      </c>
      <c r="K13" s="15"/>
      <c r="L13" s="16">
        <f>V13 *1.21</f>
        <v>0</v>
      </c>
      <c r="M13" s="16">
        <f>L13 *G13 /J13</f>
        <v>0</v>
      </c>
      <c r="N13" s="15"/>
      <c r="O13" s="15"/>
      <c r="P13" s="15"/>
      <c r="Q13" s="15"/>
      <c r="R13" s="17">
        <v>0</v>
      </c>
      <c r="S13" s="15"/>
      <c r="T13" s="11" t="s">
        <v>44</v>
      </c>
      <c r="U13" s="16">
        <f>V13 *G13 /J13</f>
        <v>0</v>
      </c>
      <c r="V13" s="18"/>
      <c r="W13" s="15" t="s">
        <v>45</v>
      </c>
    </row>
    <row r="14" spans="1:50" x14ac:dyDescent="0.25">
      <c r="A14" s="11">
        <v>1</v>
      </c>
      <c r="B14" s="11">
        <v>0</v>
      </c>
      <c r="C14" s="11"/>
      <c r="D14" s="11">
        <v>120</v>
      </c>
      <c r="E14" s="11">
        <v>40006216</v>
      </c>
      <c r="F14" s="12" t="s">
        <v>46</v>
      </c>
      <c r="G14" s="13">
        <v>1</v>
      </c>
      <c r="H14" s="11" t="s">
        <v>43</v>
      </c>
      <c r="I14" s="14">
        <v>23140.5</v>
      </c>
      <c r="J14" s="13">
        <v>1</v>
      </c>
      <c r="K14" s="15"/>
      <c r="L14" s="16">
        <f>V14 *1.21</f>
        <v>0</v>
      </c>
      <c r="M14" s="16">
        <f>L14 *G14 /J14</f>
        <v>0</v>
      </c>
      <c r="N14" s="15"/>
      <c r="O14" s="15"/>
      <c r="P14" s="15"/>
      <c r="Q14" s="15"/>
      <c r="R14" s="17">
        <v>0</v>
      </c>
      <c r="S14" s="15"/>
      <c r="T14" s="11" t="s">
        <v>44</v>
      </c>
      <c r="U14" s="16">
        <f>V14 *G14 /J14</f>
        <v>0</v>
      </c>
      <c r="V14" s="18"/>
      <c r="W14" s="15" t="s">
        <v>45</v>
      </c>
    </row>
    <row r="15" spans="1:50" x14ac:dyDescent="0.25">
      <c r="A15" s="11">
        <v>1</v>
      </c>
      <c r="B15" s="11">
        <v>0</v>
      </c>
      <c r="C15" s="11"/>
      <c r="D15" s="11">
        <v>130</v>
      </c>
      <c r="E15" s="11">
        <v>40006218</v>
      </c>
      <c r="F15" s="12" t="s">
        <v>47</v>
      </c>
      <c r="G15" s="13">
        <v>1</v>
      </c>
      <c r="H15" s="11" t="s">
        <v>43</v>
      </c>
      <c r="I15" s="14">
        <v>27685.95</v>
      </c>
      <c r="J15" s="13">
        <v>1</v>
      </c>
      <c r="K15" s="15"/>
      <c r="L15" s="16">
        <f>V15 *1.21</f>
        <v>0</v>
      </c>
      <c r="M15" s="16">
        <f>L15 *G15 /J15</f>
        <v>0</v>
      </c>
      <c r="N15" s="15"/>
      <c r="O15" s="15"/>
      <c r="P15" s="15"/>
      <c r="Q15" s="15"/>
      <c r="R15" s="17">
        <v>0</v>
      </c>
      <c r="S15" s="15"/>
      <c r="T15" s="11" t="s">
        <v>44</v>
      </c>
      <c r="U15" s="16">
        <f>V15 *G15 /J15</f>
        <v>0</v>
      </c>
      <c r="V15" s="18"/>
      <c r="W15" s="15" t="s">
        <v>45</v>
      </c>
    </row>
    <row r="16" spans="1:50" x14ac:dyDescent="0.25">
      <c r="A16" s="11">
        <v>1</v>
      </c>
      <c r="B16" s="11">
        <v>0</v>
      </c>
      <c r="C16" s="11"/>
      <c r="D16" s="11">
        <v>190</v>
      </c>
      <c r="E16" s="11">
        <v>40006246</v>
      </c>
      <c r="F16" s="12" t="s">
        <v>48</v>
      </c>
      <c r="G16" s="13">
        <v>1</v>
      </c>
      <c r="H16" s="11" t="s">
        <v>43</v>
      </c>
      <c r="I16" s="14">
        <v>5041.32</v>
      </c>
      <c r="J16" s="13">
        <v>1</v>
      </c>
      <c r="K16" s="15"/>
      <c r="L16" s="16">
        <f>V16 *1.21</f>
        <v>0</v>
      </c>
      <c r="M16" s="16">
        <f>L16 *G16 /J16</f>
        <v>0</v>
      </c>
      <c r="N16" s="15"/>
      <c r="O16" s="15"/>
      <c r="P16" s="15"/>
      <c r="Q16" s="15"/>
      <c r="R16" s="17">
        <v>0</v>
      </c>
      <c r="S16" s="15"/>
      <c r="T16" s="11" t="s">
        <v>44</v>
      </c>
      <c r="U16" s="16">
        <f>V16 *G16 /J16</f>
        <v>0</v>
      </c>
      <c r="V16" s="18"/>
      <c r="W16" s="15" t="s">
        <v>45</v>
      </c>
    </row>
    <row r="17" spans="1:23" x14ac:dyDescent="0.25">
      <c r="A17" s="11">
        <v>1</v>
      </c>
      <c r="B17" s="11">
        <v>0</v>
      </c>
      <c r="C17" s="11"/>
      <c r="D17" s="11">
        <v>270</v>
      </c>
      <c r="E17" s="11">
        <v>40007714</v>
      </c>
      <c r="F17" s="12" t="s">
        <v>49</v>
      </c>
      <c r="G17" s="13">
        <v>2</v>
      </c>
      <c r="H17" s="11" t="s">
        <v>43</v>
      </c>
      <c r="I17" s="14">
        <v>15289.26</v>
      </c>
      <c r="J17" s="13">
        <v>1</v>
      </c>
      <c r="K17" s="15"/>
      <c r="L17" s="16">
        <f>V17 *1.21</f>
        <v>0</v>
      </c>
      <c r="M17" s="16">
        <f>L17 *G17 /J17</f>
        <v>0</v>
      </c>
      <c r="N17" s="15"/>
      <c r="O17" s="15"/>
      <c r="P17" s="15"/>
      <c r="Q17" s="15"/>
      <c r="R17" s="17">
        <v>0</v>
      </c>
      <c r="S17" s="15"/>
      <c r="T17" s="11" t="s">
        <v>44</v>
      </c>
      <c r="U17" s="16">
        <f>V17 *G17 /J17</f>
        <v>0</v>
      </c>
      <c r="V17" s="18"/>
      <c r="W17" s="15" t="s">
        <v>45</v>
      </c>
    </row>
    <row r="18" spans="1:23" x14ac:dyDescent="0.25">
      <c r="A18" s="4"/>
      <c r="B18" s="4"/>
      <c r="C18" s="4"/>
      <c r="D18" s="4"/>
      <c r="E18" s="4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11">
        <v>2</v>
      </c>
      <c r="B19" s="11">
        <v>0</v>
      </c>
      <c r="C19" s="11"/>
      <c r="D19" s="11">
        <v>80</v>
      </c>
      <c r="E19" s="11">
        <v>40006195</v>
      </c>
      <c r="F19" s="12" t="s">
        <v>50</v>
      </c>
      <c r="G19" s="13">
        <v>3</v>
      </c>
      <c r="H19" s="11" t="s">
        <v>43</v>
      </c>
      <c r="I19" s="14">
        <v>10743.8</v>
      </c>
      <c r="J19" s="13">
        <v>1</v>
      </c>
      <c r="K19" s="15"/>
      <c r="L19" s="16">
        <f>V19 *1.21</f>
        <v>0</v>
      </c>
      <c r="M19" s="16">
        <f>L19 *G19 /J19</f>
        <v>0</v>
      </c>
      <c r="N19" s="15"/>
      <c r="O19" s="15"/>
      <c r="P19" s="15"/>
      <c r="Q19" s="15"/>
      <c r="R19" s="17">
        <v>0</v>
      </c>
      <c r="S19" s="15"/>
      <c r="T19" s="11" t="s">
        <v>44</v>
      </c>
      <c r="U19" s="16">
        <f>V19 *G19 /J19</f>
        <v>0</v>
      </c>
      <c r="V19" s="18"/>
      <c r="W19" s="15" t="s">
        <v>45</v>
      </c>
    </row>
    <row r="20" spans="1:23" x14ac:dyDescent="0.25">
      <c r="A20" s="11">
        <v>2</v>
      </c>
      <c r="B20" s="11">
        <v>0</v>
      </c>
      <c r="C20" s="11"/>
      <c r="D20" s="11">
        <v>210</v>
      </c>
      <c r="E20" s="11">
        <v>40006276</v>
      </c>
      <c r="F20" s="12" t="s">
        <v>51</v>
      </c>
      <c r="G20" s="13">
        <v>1</v>
      </c>
      <c r="H20" s="11" t="s">
        <v>43</v>
      </c>
      <c r="I20" s="14">
        <v>142148.76</v>
      </c>
      <c r="J20" s="13">
        <v>1</v>
      </c>
      <c r="K20" s="15"/>
      <c r="L20" s="16">
        <f>V20 *1.21</f>
        <v>0</v>
      </c>
      <c r="M20" s="16">
        <f>L20 *G20 /J20</f>
        <v>0</v>
      </c>
      <c r="N20" s="15"/>
      <c r="O20" s="15"/>
      <c r="P20" s="15"/>
      <c r="Q20" s="15"/>
      <c r="R20" s="17">
        <v>0</v>
      </c>
      <c r="S20" s="15"/>
      <c r="T20" s="11" t="s">
        <v>44</v>
      </c>
      <c r="U20" s="16">
        <f>V20 *G20 /J20</f>
        <v>0</v>
      </c>
      <c r="V20" s="18"/>
      <c r="W20" s="15" t="s">
        <v>45</v>
      </c>
    </row>
    <row r="21" spans="1:23" x14ac:dyDescent="0.25">
      <c r="A21" s="11">
        <v>2</v>
      </c>
      <c r="B21" s="11">
        <v>0</v>
      </c>
      <c r="C21" s="11"/>
      <c r="D21" s="11">
        <v>220</v>
      </c>
      <c r="E21" s="11">
        <v>40006278</v>
      </c>
      <c r="F21" s="12" t="s">
        <v>52</v>
      </c>
      <c r="G21" s="13">
        <v>1</v>
      </c>
      <c r="H21" s="11" t="s">
        <v>43</v>
      </c>
      <c r="I21" s="14">
        <v>5371.9</v>
      </c>
      <c r="J21" s="13">
        <v>1</v>
      </c>
      <c r="K21" s="15"/>
      <c r="L21" s="16">
        <f>V21 *1.21</f>
        <v>0</v>
      </c>
      <c r="M21" s="16">
        <f>L21 *G21 /J21</f>
        <v>0</v>
      </c>
      <c r="N21" s="15"/>
      <c r="O21" s="15"/>
      <c r="P21" s="15"/>
      <c r="Q21" s="15"/>
      <c r="R21" s="17">
        <v>0</v>
      </c>
      <c r="S21" s="15"/>
      <c r="T21" s="11" t="s">
        <v>44</v>
      </c>
      <c r="U21" s="16">
        <f>V21 *G21 /J21</f>
        <v>0</v>
      </c>
      <c r="V21" s="18"/>
      <c r="W21" s="15" t="s">
        <v>45</v>
      </c>
    </row>
    <row r="22" spans="1:23" x14ac:dyDescent="0.25">
      <c r="A22" s="11">
        <v>2</v>
      </c>
      <c r="B22" s="11">
        <v>0</v>
      </c>
      <c r="C22" s="11"/>
      <c r="D22" s="11">
        <v>280</v>
      </c>
      <c r="E22" s="11">
        <v>40007715</v>
      </c>
      <c r="F22" s="12" t="s">
        <v>53</v>
      </c>
      <c r="G22" s="13">
        <v>1</v>
      </c>
      <c r="H22" s="11" t="s">
        <v>43</v>
      </c>
      <c r="I22" s="14">
        <v>17768.599999999999</v>
      </c>
      <c r="J22" s="13">
        <v>1</v>
      </c>
      <c r="K22" s="15"/>
      <c r="L22" s="16">
        <f>V22 *1.21</f>
        <v>0</v>
      </c>
      <c r="M22" s="16">
        <f>L22 *G22 /J22</f>
        <v>0</v>
      </c>
      <c r="N22" s="15"/>
      <c r="O22" s="15"/>
      <c r="P22" s="15"/>
      <c r="Q22" s="15"/>
      <c r="R22" s="17">
        <v>0</v>
      </c>
      <c r="S22" s="15"/>
      <c r="T22" s="11" t="s">
        <v>44</v>
      </c>
      <c r="U22" s="16">
        <f>V22 *G22 /J22</f>
        <v>0</v>
      </c>
      <c r="V22" s="18"/>
      <c r="W22" s="15" t="s">
        <v>45</v>
      </c>
    </row>
    <row r="23" spans="1:23" x14ac:dyDescent="0.25">
      <c r="A23" s="11">
        <v>2</v>
      </c>
      <c r="B23" s="11">
        <v>0</v>
      </c>
      <c r="C23" s="11"/>
      <c r="D23" s="11">
        <v>290</v>
      </c>
      <c r="E23" s="11">
        <v>40007716</v>
      </c>
      <c r="F23" s="12" t="s">
        <v>54</v>
      </c>
      <c r="G23" s="13">
        <v>1</v>
      </c>
      <c r="H23" s="11" t="s">
        <v>43</v>
      </c>
      <c r="I23" s="14">
        <v>22727.27</v>
      </c>
      <c r="J23" s="13">
        <v>1</v>
      </c>
      <c r="K23" s="15"/>
      <c r="L23" s="16">
        <f>V23 *1.21</f>
        <v>0</v>
      </c>
      <c r="M23" s="16">
        <f>L23 *G23 /J23</f>
        <v>0</v>
      </c>
      <c r="N23" s="15"/>
      <c r="O23" s="15"/>
      <c r="P23" s="15"/>
      <c r="Q23" s="15"/>
      <c r="R23" s="17">
        <v>0</v>
      </c>
      <c r="S23" s="15"/>
      <c r="T23" s="11" t="s">
        <v>44</v>
      </c>
      <c r="U23" s="16">
        <f>V23 *G23 /J23</f>
        <v>0</v>
      </c>
      <c r="V23" s="18"/>
      <c r="W23" s="15" t="s">
        <v>45</v>
      </c>
    </row>
    <row r="24" spans="1:23" x14ac:dyDescent="0.25">
      <c r="A24" s="11">
        <v>2</v>
      </c>
      <c r="B24" s="11">
        <v>0</v>
      </c>
      <c r="C24" s="11"/>
      <c r="D24" s="11">
        <v>300</v>
      </c>
      <c r="E24" s="11">
        <v>40007717</v>
      </c>
      <c r="F24" s="12" t="s">
        <v>55</v>
      </c>
      <c r="G24" s="13">
        <v>1</v>
      </c>
      <c r="H24" s="11" t="s">
        <v>43</v>
      </c>
      <c r="I24" s="14">
        <v>35537.19</v>
      </c>
      <c r="J24" s="13">
        <v>1</v>
      </c>
      <c r="K24" s="15"/>
      <c r="L24" s="16">
        <f>V24 *1.21</f>
        <v>0</v>
      </c>
      <c r="M24" s="16">
        <f>L24 *G24 /J24</f>
        <v>0</v>
      </c>
      <c r="N24" s="15"/>
      <c r="O24" s="15"/>
      <c r="P24" s="15"/>
      <c r="Q24" s="15"/>
      <c r="R24" s="17">
        <v>0</v>
      </c>
      <c r="S24" s="15"/>
      <c r="T24" s="11" t="s">
        <v>44</v>
      </c>
      <c r="U24" s="16">
        <f>V24 *G24 /J24</f>
        <v>0</v>
      </c>
      <c r="V24" s="18"/>
      <c r="W24" s="15" t="s">
        <v>45</v>
      </c>
    </row>
    <row r="25" spans="1:23" x14ac:dyDescent="0.25">
      <c r="A25" s="4"/>
      <c r="B25" s="4"/>
      <c r="C25" s="4"/>
      <c r="D25" s="4"/>
      <c r="E25" s="4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11">
        <v>3</v>
      </c>
      <c r="B26" s="11">
        <v>0</v>
      </c>
      <c r="C26" s="11"/>
      <c r="D26" s="11">
        <v>160</v>
      </c>
      <c r="E26" s="11">
        <v>40006227</v>
      </c>
      <c r="F26" s="12" t="s">
        <v>56</v>
      </c>
      <c r="G26" s="13">
        <v>2</v>
      </c>
      <c r="H26" s="11" t="s">
        <v>43</v>
      </c>
      <c r="I26" s="14">
        <v>3140.5</v>
      </c>
      <c r="J26" s="13">
        <v>1</v>
      </c>
      <c r="K26" s="15"/>
      <c r="L26" s="16">
        <f>V26 *1.21</f>
        <v>0</v>
      </c>
      <c r="M26" s="16">
        <f>L26 *G26 /J26</f>
        <v>0</v>
      </c>
      <c r="N26" s="15"/>
      <c r="O26" s="15"/>
      <c r="P26" s="15"/>
      <c r="Q26" s="15"/>
      <c r="R26" s="17">
        <v>0</v>
      </c>
      <c r="S26" s="15"/>
      <c r="T26" s="11" t="s">
        <v>44</v>
      </c>
      <c r="U26" s="16">
        <f>V26 *G26 /J26</f>
        <v>0</v>
      </c>
      <c r="V26" s="18"/>
      <c r="W26" s="15" t="s">
        <v>45</v>
      </c>
    </row>
    <row r="27" spans="1:23" x14ac:dyDescent="0.25">
      <c r="A27" s="11">
        <v>3</v>
      </c>
      <c r="B27" s="11">
        <v>0</v>
      </c>
      <c r="C27" s="11"/>
      <c r="D27" s="11">
        <v>170</v>
      </c>
      <c r="E27" s="11">
        <v>40006228</v>
      </c>
      <c r="F27" s="12" t="s">
        <v>57</v>
      </c>
      <c r="G27" s="13">
        <v>1</v>
      </c>
      <c r="H27" s="11" t="s">
        <v>43</v>
      </c>
      <c r="I27" s="14">
        <v>247.93</v>
      </c>
      <c r="J27" s="13">
        <v>1</v>
      </c>
      <c r="K27" s="15"/>
      <c r="L27" s="16">
        <f>V27 *1.21</f>
        <v>0</v>
      </c>
      <c r="M27" s="16">
        <f>L27 *G27 /J27</f>
        <v>0</v>
      </c>
      <c r="N27" s="15"/>
      <c r="O27" s="15"/>
      <c r="P27" s="15"/>
      <c r="Q27" s="15"/>
      <c r="R27" s="17">
        <v>0</v>
      </c>
      <c r="S27" s="15"/>
      <c r="T27" s="11" t="s">
        <v>44</v>
      </c>
      <c r="U27" s="16">
        <f>V27 *G27 /J27</f>
        <v>0</v>
      </c>
      <c r="V27" s="18"/>
      <c r="W27" s="15" t="s">
        <v>45</v>
      </c>
    </row>
    <row r="28" spans="1:23" x14ac:dyDescent="0.25">
      <c r="A28" s="11">
        <v>3</v>
      </c>
      <c r="B28" s="11">
        <v>0</v>
      </c>
      <c r="C28" s="11"/>
      <c r="D28" s="11">
        <v>180</v>
      </c>
      <c r="E28" s="11">
        <v>40006230</v>
      </c>
      <c r="F28" s="12" t="s">
        <v>58</v>
      </c>
      <c r="G28" s="13">
        <v>2</v>
      </c>
      <c r="H28" s="11" t="s">
        <v>43</v>
      </c>
      <c r="I28" s="14">
        <v>3057.85</v>
      </c>
      <c r="J28" s="13">
        <v>1</v>
      </c>
      <c r="K28" s="15"/>
      <c r="L28" s="16">
        <f>V28 *1.21</f>
        <v>0</v>
      </c>
      <c r="M28" s="16">
        <f>L28 *G28 /J28</f>
        <v>0</v>
      </c>
      <c r="N28" s="15"/>
      <c r="O28" s="15"/>
      <c r="P28" s="15"/>
      <c r="Q28" s="15"/>
      <c r="R28" s="17">
        <v>0</v>
      </c>
      <c r="S28" s="15"/>
      <c r="T28" s="11" t="s">
        <v>44</v>
      </c>
      <c r="U28" s="16">
        <f>V28 *G28 /J28</f>
        <v>0</v>
      </c>
      <c r="V28" s="18"/>
      <c r="W28" s="15" t="s">
        <v>45</v>
      </c>
    </row>
    <row r="29" spans="1:23" x14ac:dyDescent="0.25">
      <c r="A29" s="11">
        <v>3</v>
      </c>
      <c r="B29" s="11">
        <v>0</v>
      </c>
      <c r="C29" s="11"/>
      <c r="D29" s="11">
        <v>230</v>
      </c>
      <c r="E29" s="11">
        <v>40006280</v>
      </c>
      <c r="F29" s="12" t="s">
        <v>59</v>
      </c>
      <c r="G29" s="13">
        <v>3</v>
      </c>
      <c r="H29" s="11" t="s">
        <v>43</v>
      </c>
      <c r="I29" s="14">
        <v>3884.3</v>
      </c>
      <c r="J29" s="13">
        <v>1</v>
      </c>
      <c r="K29" s="15"/>
      <c r="L29" s="16">
        <f>V29 *1.21</f>
        <v>0</v>
      </c>
      <c r="M29" s="16">
        <f>L29 *G29 /J29</f>
        <v>0</v>
      </c>
      <c r="N29" s="15"/>
      <c r="O29" s="15"/>
      <c r="P29" s="15"/>
      <c r="Q29" s="15"/>
      <c r="R29" s="17">
        <v>0</v>
      </c>
      <c r="S29" s="15"/>
      <c r="T29" s="11" t="s">
        <v>44</v>
      </c>
      <c r="U29" s="16">
        <f>V29 *G29 /J29</f>
        <v>0</v>
      </c>
      <c r="V29" s="18"/>
      <c r="W29" s="15" t="s">
        <v>45</v>
      </c>
    </row>
    <row r="30" spans="1:23" x14ac:dyDescent="0.25">
      <c r="A30" s="11">
        <v>3</v>
      </c>
      <c r="B30" s="11">
        <v>0</v>
      </c>
      <c r="C30" s="11"/>
      <c r="D30" s="11">
        <v>260</v>
      </c>
      <c r="E30" s="11">
        <v>40007235</v>
      </c>
      <c r="F30" s="12" t="s">
        <v>60</v>
      </c>
      <c r="G30" s="13">
        <v>1</v>
      </c>
      <c r="H30" s="11" t="s">
        <v>43</v>
      </c>
      <c r="I30" s="14">
        <v>4545.45</v>
      </c>
      <c r="J30" s="13">
        <v>1</v>
      </c>
      <c r="K30" s="15"/>
      <c r="L30" s="16">
        <f>V30 *1.21</f>
        <v>0</v>
      </c>
      <c r="M30" s="16">
        <f>L30 *G30 /J30</f>
        <v>0</v>
      </c>
      <c r="N30" s="15"/>
      <c r="O30" s="15"/>
      <c r="P30" s="15"/>
      <c r="Q30" s="15"/>
      <c r="R30" s="17">
        <v>0</v>
      </c>
      <c r="S30" s="15"/>
      <c r="T30" s="11" t="s">
        <v>44</v>
      </c>
      <c r="U30" s="16">
        <f>V30 *G30 /J30</f>
        <v>0</v>
      </c>
      <c r="V30" s="18"/>
      <c r="W30" s="15" t="s">
        <v>45</v>
      </c>
    </row>
    <row r="31" spans="1:23" x14ac:dyDescent="0.25">
      <c r="A31" s="4"/>
      <c r="B31" s="4"/>
      <c r="C31" s="4"/>
      <c r="D31" s="4"/>
      <c r="E31" s="4"/>
      <c r="F31" s="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5">
      <c r="A32" s="11">
        <v>4</v>
      </c>
      <c r="B32" s="11">
        <v>0</v>
      </c>
      <c r="C32" s="11"/>
      <c r="D32" s="11">
        <v>20</v>
      </c>
      <c r="E32" s="11">
        <v>40006164</v>
      </c>
      <c r="F32" s="12" t="s">
        <v>61</v>
      </c>
      <c r="G32" s="13">
        <v>1</v>
      </c>
      <c r="H32" s="11" t="s">
        <v>43</v>
      </c>
      <c r="I32" s="14">
        <v>9504.1299999999992</v>
      </c>
      <c r="J32" s="13">
        <v>1</v>
      </c>
      <c r="K32" s="15"/>
      <c r="L32" s="16">
        <f>V32 *1.21</f>
        <v>0</v>
      </c>
      <c r="M32" s="16">
        <f>L32 *G32 /J32</f>
        <v>0</v>
      </c>
      <c r="N32" s="15"/>
      <c r="O32" s="15"/>
      <c r="P32" s="15"/>
      <c r="Q32" s="15"/>
      <c r="R32" s="17">
        <v>0</v>
      </c>
      <c r="S32" s="15"/>
      <c r="T32" s="11" t="s">
        <v>44</v>
      </c>
      <c r="U32" s="16">
        <f>V32 *G32 /J32</f>
        <v>0</v>
      </c>
      <c r="V32" s="18"/>
      <c r="W32" s="15" t="s">
        <v>45</v>
      </c>
    </row>
    <row r="33" spans="1:23" x14ac:dyDescent="0.25">
      <c r="A33" s="11">
        <v>4</v>
      </c>
      <c r="B33" s="11">
        <v>0</v>
      </c>
      <c r="C33" s="11"/>
      <c r="D33" s="11">
        <v>30</v>
      </c>
      <c r="E33" s="11">
        <v>40006167</v>
      </c>
      <c r="F33" s="12" t="s">
        <v>62</v>
      </c>
      <c r="G33" s="13">
        <v>1</v>
      </c>
      <c r="H33" s="11" t="s">
        <v>43</v>
      </c>
      <c r="I33" s="14">
        <v>9504.1299999999992</v>
      </c>
      <c r="J33" s="13">
        <v>1</v>
      </c>
      <c r="K33" s="15"/>
      <c r="L33" s="16">
        <f>V33 *1.21</f>
        <v>0</v>
      </c>
      <c r="M33" s="16">
        <f>L33 *G33 /J33</f>
        <v>0</v>
      </c>
      <c r="N33" s="15"/>
      <c r="O33" s="15"/>
      <c r="P33" s="15"/>
      <c r="Q33" s="15"/>
      <c r="R33" s="17">
        <v>0</v>
      </c>
      <c r="S33" s="15"/>
      <c r="T33" s="11" t="s">
        <v>44</v>
      </c>
      <c r="U33" s="16">
        <f>V33 *G33 /J33</f>
        <v>0</v>
      </c>
      <c r="V33" s="18"/>
      <c r="W33" s="15" t="s">
        <v>45</v>
      </c>
    </row>
    <row r="34" spans="1:23" x14ac:dyDescent="0.25">
      <c r="A34" s="11">
        <v>4</v>
      </c>
      <c r="B34" s="11">
        <v>0</v>
      </c>
      <c r="C34" s="11"/>
      <c r="D34" s="11">
        <v>40</v>
      </c>
      <c r="E34" s="11">
        <v>40006173</v>
      </c>
      <c r="F34" s="12" t="s">
        <v>63</v>
      </c>
      <c r="G34" s="13">
        <v>2</v>
      </c>
      <c r="H34" s="11" t="s">
        <v>43</v>
      </c>
      <c r="I34" s="14">
        <v>5454.55</v>
      </c>
      <c r="J34" s="13">
        <v>1</v>
      </c>
      <c r="K34" s="15"/>
      <c r="L34" s="16">
        <f>V34 *1.21</f>
        <v>0</v>
      </c>
      <c r="M34" s="16">
        <f>L34 *G34 /J34</f>
        <v>0</v>
      </c>
      <c r="N34" s="15"/>
      <c r="O34" s="15"/>
      <c r="P34" s="15"/>
      <c r="Q34" s="15"/>
      <c r="R34" s="17">
        <v>0</v>
      </c>
      <c r="S34" s="15"/>
      <c r="T34" s="11" t="s">
        <v>44</v>
      </c>
      <c r="U34" s="16">
        <f>V34 *G34 /J34</f>
        <v>0</v>
      </c>
      <c r="V34" s="18"/>
      <c r="W34" s="15" t="s">
        <v>45</v>
      </c>
    </row>
    <row r="35" spans="1:23" x14ac:dyDescent="0.25">
      <c r="A35" s="11">
        <v>4</v>
      </c>
      <c r="B35" s="11">
        <v>0</v>
      </c>
      <c r="C35" s="11"/>
      <c r="D35" s="11">
        <v>50</v>
      </c>
      <c r="E35" s="11">
        <v>40006174</v>
      </c>
      <c r="F35" s="12" t="s">
        <v>64</v>
      </c>
      <c r="G35" s="13">
        <v>1</v>
      </c>
      <c r="H35" s="11" t="s">
        <v>43</v>
      </c>
      <c r="I35" s="14">
        <v>15289.26</v>
      </c>
      <c r="J35" s="13">
        <v>1</v>
      </c>
      <c r="K35" s="15"/>
      <c r="L35" s="16">
        <f>V35 *1.21</f>
        <v>0</v>
      </c>
      <c r="M35" s="16">
        <f>L35 *G35 /J35</f>
        <v>0</v>
      </c>
      <c r="N35" s="15"/>
      <c r="O35" s="15"/>
      <c r="P35" s="15"/>
      <c r="Q35" s="15"/>
      <c r="R35" s="17">
        <v>0</v>
      </c>
      <c r="S35" s="15"/>
      <c r="T35" s="11" t="s">
        <v>44</v>
      </c>
      <c r="U35" s="16">
        <f>V35 *G35 /J35</f>
        <v>0</v>
      </c>
      <c r="V35" s="18"/>
      <c r="W35" s="15" t="s">
        <v>45</v>
      </c>
    </row>
    <row r="36" spans="1:23" x14ac:dyDescent="0.25">
      <c r="A36" s="11">
        <v>4</v>
      </c>
      <c r="B36" s="11">
        <v>0</v>
      </c>
      <c r="C36" s="11"/>
      <c r="D36" s="11">
        <v>60</v>
      </c>
      <c r="E36" s="11">
        <v>40006182</v>
      </c>
      <c r="F36" s="12" t="s">
        <v>65</v>
      </c>
      <c r="G36" s="13">
        <v>1</v>
      </c>
      <c r="H36" s="11" t="s">
        <v>43</v>
      </c>
      <c r="I36" s="14">
        <v>1818.18</v>
      </c>
      <c r="J36" s="13">
        <v>1</v>
      </c>
      <c r="K36" s="15"/>
      <c r="L36" s="16">
        <f>V36 *1.21</f>
        <v>0</v>
      </c>
      <c r="M36" s="16">
        <f>L36 *G36 /J36</f>
        <v>0</v>
      </c>
      <c r="N36" s="15"/>
      <c r="O36" s="15"/>
      <c r="P36" s="15"/>
      <c r="Q36" s="15"/>
      <c r="R36" s="17">
        <v>0</v>
      </c>
      <c r="S36" s="15"/>
      <c r="T36" s="11" t="s">
        <v>44</v>
      </c>
      <c r="U36" s="16">
        <f>V36 *G36 /J36</f>
        <v>0</v>
      </c>
      <c r="V36" s="18"/>
      <c r="W36" s="15" t="s">
        <v>45</v>
      </c>
    </row>
    <row r="37" spans="1:23" x14ac:dyDescent="0.25">
      <c r="A37" s="11">
        <v>4</v>
      </c>
      <c r="B37" s="11">
        <v>0</v>
      </c>
      <c r="C37" s="11"/>
      <c r="D37" s="11">
        <v>70</v>
      </c>
      <c r="E37" s="11">
        <v>40006183</v>
      </c>
      <c r="F37" s="12" t="s">
        <v>66</v>
      </c>
      <c r="G37" s="13">
        <v>1</v>
      </c>
      <c r="H37" s="11" t="s">
        <v>43</v>
      </c>
      <c r="I37" s="14">
        <v>5371.9</v>
      </c>
      <c r="J37" s="13">
        <v>1</v>
      </c>
      <c r="K37" s="15"/>
      <c r="L37" s="16">
        <f>V37 *1.21</f>
        <v>0</v>
      </c>
      <c r="M37" s="16">
        <f>L37 *G37 /J37</f>
        <v>0</v>
      </c>
      <c r="N37" s="15"/>
      <c r="O37" s="15"/>
      <c r="P37" s="15"/>
      <c r="Q37" s="15"/>
      <c r="R37" s="17">
        <v>0</v>
      </c>
      <c r="S37" s="15"/>
      <c r="T37" s="11" t="s">
        <v>44</v>
      </c>
      <c r="U37" s="16">
        <f>V37 *G37 /J37</f>
        <v>0</v>
      </c>
      <c r="V37" s="18"/>
      <c r="W37" s="15" t="s">
        <v>45</v>
      </c>
    </row>
    <row r="38" spans="1:23" x14ac:dyDescent="0.25">
      <c r="A38" s="11">
        <v>4</v>
      </c>
      <c r="B38" s="11">
        <v>0</v>
      </c>
      <c r="C38" s="11"/>
      <c r="D38" s="11">
        <v>100</v>
      </c>
      <c r="E38" s="11">
        <v>40006206</v>
      </c>
      <c r="F38" s="12" t="s">
        <v>67</v>
      </c>
      <c r="G38" s="13">
        <v>2</v>
      </c>
      <c r="H38" s="11" t="s">
        <v>43</v>
      </c>
      <c r="I38" s="14">
        <v>14876.03</v>
      </c>
      <c r="J38" s="13">
        <v>1</v>
      </c>
      <c r="K38" s="15"/>
      <c r="L38" s="16">
        <f>V38 *1.21</f>
        <v>0</v>
      </c>
      <c r="M38" s="16">
        <f>L38 *G38 /J38</f>
        <v>0</v>
      </c>
      <c r="N38" s="15"/>
      <c r="O38" s="15"/>
      <c r="P38" s="15"/>
      <c r="Q38" s="15"/>
      <c r="R38" s="17">
        <v>0</v>
      </c>
      <c r="S38" s="15"/>
      <c r="T38" s="11" t="s">
        <v>44</v>
      </c>
      <c r="U38" s="16">
        <f>V38 *G38 /J38</f>
        <v>0</v>
      </c>
      <c r="V38" s="18"/>
      <c r="W38" s="15" t="s">
        <v>45</v>
      </c>
    </row>
    <row r="39" spans="1:23" x14ac:dyDescent="0.25">
      <c r="A39" s="11">
        <v>4</v>
      </c>
      <c r="B39" s="11">
        <v>0</v>
      </c>
      <c r="C39" s="11"/>
      <c r="D39" s="11">
        <v>250</v>
      </c>
      <c r="E39" s="11">
        <v>40007232</v>
      </c>
      <c r="F39" s="12" t="s">
        <v>68</v>
      </c>
      <c r="G39" s="13">
        <v>1</v>
      </c>
      <c r="H39" s="11" t="s">
        <v>43</v>
      </c>
      <c r="I39" s="14">
        <v>3884.3</v>
      </c>
      <c r="J39" s="13">
        <v>1</v>
      </c>
      <c r="K39" s="15"/>
      <c r="L39" s="16">
        <f>V39 *1.21</f>
        <v>0</v>
      </c>
      <c r="M39" s="16">
        <f>L39 *G39 /J39</f>
        <v>0</v>
      </c>
      <c r="N39" s="15"/>
      <c r="O39" s="15"/>
      <c r="P39" s="15"/>
      <c r="Q39" s="15"/>
      <c r="R39" s="17">
        <v>0</v>
      </c>
      <c r="S39" s="15"/>
      <c r="T39" s="11" t="s">
        <v>44</v>
      </c>
      <c r="U39" s="16">
        <f>V39 *G39 /J39</f>
        <v>0</v>
      </c>
      <c r="V39" s="18"/>
      <c r="W39" s="15" t="s">
        <v>45</v>
      </c>
    </row>
    <row r="40" spans="1:23" x14ac:dyDescent="0.25">
      <c r="A40" s="11">
        <v>4</v>
      </c>
      <c r="B40" s="11">
        <v>0</v>
      </c>
      <c r="C40" s="11"/>
      <c r="D40" s="11">
        <v>310</v>
      </c>
      <c r="E40" s="11">
        <v>40007718</v>
      </c>
      <c r="F40" s="12" t="s">
        <v>69</v>
      </c>
      <c r="G40" s="13">
        <v>2</v>
      </c>
      <c r="H40" s="11" t="s">
        <v>43</v>
      </c>
      <c r="I40" s="14">
        <v>9504.1299999999992</v>
      </c>
      <c r="J40" s="13">
        <v>1</v>
      </c>
      <c r="K40" s="15"/>
      <c r="L40" s="16">
        <f>V40 *1.21</f>
        <v>0</v>
      </c>
      <c r="M40" s="16">
        <f>L40 *G40 /J40</f>
        <v>0</v>
      </c>
      <c r="N40" s="15"/>
      <c r="O40" s="15"/>
      <c r="P40" s="15"/>
      <c r="Q40" s="15"/>
      <c r="R40" s="17">
        <v>0</v>
      </c>
      <c r="S40" s="15"/>
      <c r="T40" s="11" t="s">
        <v>44</v>
      </c>
      <c r="U40" s="16">
        <f>V40 *G40 /J40</f>
        <v>0</v>
      </c>
      <c r="V40" s="18"/>
      <c r="W40" s="15" t="s">
        <v>45</v>
      </c>
    </row>
    <row r="41" spans="1:23" x14ac:dyDescent="0.25">
      <c r="A41" s="4"/>
      <c r="B41" s="4"/>
      <c r="C41" s="4"/>
      <c r="D41" s="4"/>
      <c r="E41" s="4"/>
      <c r="F41" s="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5">
      <c r="A42" s="11">
        <v>5</v>
      </c>
      <c r="B42" s="11">
        <v>0</v>
      </c>
      <c r="C42" s="11"/>
      <c r="D42" s="11">
        <v>10</v>
      </c>
      <c r="E42" s="11">
        <v>40006157</v>
      </c>
      <c r="F42" s="12" t="s">
        <v>70</v>
      </c>
      <c r="G42" s="13">
        <v>5</v>
      </c>
      <c r="H42" s="11" t="s">
        <v>43</v>
      </c>
      <c r="I42" s="14">
        <v>314.05</v>
      </c>
      <c r="J42" s="13">
        <v>1</v>
      </c>
      <c r="K42" s="15"/>
      <c r="L42" s="16">
        <f>V42 *1.21</f>
        <v>0</v>
      </c>
      <c r="M42" s="16">
        <f>L42 *G42 /J42</f>
        <v>0</v>
      </c>
      <c r="N42" s="15"/>
      <c r="O42" s="15"/>
      <c r="P42" s="15"/>
      <c r="Q42" s="15"/>
      <c r="R42" s="17">
        <v>0</v>
      </c>
      <c r="S42" s="15"/>
      <c r="T42" s="11" t="s">
        <v>44</v>
      </c>
      <c r="U42" s="16">
        <f>V42 *G42 /J42</f>
        <v>0</v>
      </c>
      <c r="V42" s="18"/>
      <c r="W42" s="15" t="s">
        <v>45</v>
      </c>
    </row>
    <row r="43" spans="1:23" x14ac:dyDescent="0.25">
      <c r="A43" s="11">
        <v>5</v>
      </c>
      <c r="B43" s="11">
        <v>0</v>
      </c>
      <c r="C43" s="11"/>
      <c r="D43" s="11">
        <v>140</v>
      </c>
      <c r="E43" s="11">
        <v>40006222</v>
      </c>
      <c r="F43" s="12" t="s">
        <v>71</v>
      </c>
      <c r="G43" s="13">
        <v>8</v>
      </c>
      <c r="H43" s="11" t="s">
        <v>43</v>
      </c>
      <c r="I43" s="14">
        <v>371.9</v>
      </c>
      <c r="J43" s="13">
        <v>1</v>
      </c>
      <c r="K43" s="15"/>
      <c r="L43" s="16">
        <f>V43 *1.21</f>
        <v>0</v>
      </c>
      <c r="M43" s="16">
        <f>L43 *G43 /J43</f>
        <v>0</v>
      </c>
      <c r="N43" s="15"/>
      <c r="O43" s="15"/>
      <c r="P43" s="15"/>
      <c r="Q43" s="15"/>
      <c r="R43" s="17">
        <v>0</v>
      </c>
      <c r="S43" s="15"/>
      <c r="T43" s="11" t="s">
        <v>44</v>
      </c>
      <c r="U43" s="16">
        <f>V43 *G43 /J43</f>
        <v>0</v>
      </c>
      <c r="V43" s="18"/>
      <c r="W43" s="15" t="s">
        <v>45</v>
      </c>
    </row>
    <row r="44" spans="1:23" x14ac:dyDescent="0.25">
      <c r="A44" s="11">
        <v>5</v>
      </c>
      <c r="B44" s="11">
        <v>0</v>
      </c>
      <c r="C44" s="11"/>
      <c r="D44" s="11">
        <v>150</v>
      </c>
      <c r="E44" s="11">
        <v>40006225</v>
      </c>
      <c r="F44" s="12" t="s">
        <v>72</v>
      </c>
      <c r="G44" s="13">
        <v>1</v>
      </c>
      <c r="H44" s="11" t="s">
        <v>43</v>
      </c>
      <c r="I44" s="14">
        <v>735.54</v>
      </c>
      <c r="J44" s="13">
        <v>1</v>
      </c>
      <c r="K44" s="15"/>
      <c r="L44" s="16">
        <f>V44 *1.21</f>
        <v>0</v>
      </c>
      <c r="M44" s="16">
        <f>L44 *G44 /J44</f>
        <v>0</v>
      </c>
      <c r="N44" s="15"/>
      <c r="O44" s="15"/>
      <c r="P44" s="15"/>
      <c r="Q44" s="15"/>
      <c r="R44" s="17">
        <v>0</v>
      </c>
      <c r="S44" s="15"/>
      <c r="T44" s="11" t="s">
        <v>44</v>
      </c>
      <c r="U44" s="16">
        <f>V44 *G44 /J44</f>
        <v>0</v>
      </c>
      <c r="V44" s="18"/>
      <c r="W44" s="15" t="s">
        <v>45</v>
      </c>
    </row>
    <row r="45" spans="1:23" x14ac:dyDescent="0.25">
      <c r="A45" s="11">
        <v>5</v>
      </c>
      <c r="B45" s="11">
        <v>0</v>
      </c>
      <c r="C45" s="11"/>
      <c r="D45" s="11">
        <v>200</v>
      </c>
      <c r="E45" s="11">
        <v>40006266</v>
      </c>
      <c r="F45" s="12" t="s">
        <v>73</v>
      </c>
      <c r="G45" s="13">
        <v>3</v>
      </c>
      <c r="H45" s="11" t="s">
        <v>43</v>
      </c>
      <c r="I45" s="14">
        <v>247.93</v>
      </c>
      <c r="J45" s="13">
        <v>1</v>
      </c>
      <c r="K45" s="15"/>
      <c r="L45" s="16">
        <f>V45 *1.21</f>
        <v>0</v>
      </c>
      <c r="M45" s="16">
        <f>L45 *G45 /J45</f>
        <v>0</v>
      </c>
      <c r="N45" s="15"/>
      <c r="O45" s="15"/>
      <c r="P45" s="15"/>
      <c r="Q45" s="15"/>
      <c r="R45" s="17">
        <v>0</v>
      </c>
      <c r="S45" s="15"/>
      <c r="T45" s="11" t="s">
        <v>44</v>
      </c>
      <c r="U45" s="16">
        <f>V45 *G45 /J45</f>
        <v>0</v>
      </c>
      <c r="V45" s="18"/>
      <c r="W45" s="15" t="s">
        <v>45</v>
      </c>
    </row>
    <row r="46" spans="1:23" x14ac:dyDescent="0.25">
      <c r="A46" s="11">
        <v>5</v>
      </c>
      <c r="B46" s="11">
        <v>0</v>
      </c>
      <c r="C46" s="11"/>
      <c r="D46" s="11">
        <v>240</v>
      </c>
      <c r="E46" s="11">
        <v>40006288</v>
      </c>
      <c r="F46" s="12" t="s">
        <v>74</v>
      </c>
      <c r="G46" s="13">
        <v>1</v>
      </c>
      <c r="H46" s="11" t="s">
        <v>43</v>
      </c>
      <c r="I46" s="14">
        <v>289.26</v>
      </c>
      <c r="J46" s="13">
        <v>1</v>
      </c>
      <c r="K46" s="15"/>
      <c r="L46" s="16">
        <f>V46 *1.21</f>
        <v>0</v>
      </c>
      <c r="M46" s="16">
        <f>L46 *G46 /J46</f>
        <v>0</v>
      </c>
      <c r="N46" s="15"/>
      <c r="O46" s="15"/>
      <c r="P46" s="15"/>
      <c r="Q46" s="15"/>
      <c r="R46" s="17">
        <v>0</v>
      </c>
      <c r="S46" s="15"/>
      <c r="T46" s="11" t="s">
        <v>44</v>
      </c>
      <c r="U46" s="16">
        <f>V46 *G46 /J46</f>
        <v>0</v>
      </c>
      <c r="V46" s="18"/>
      <c r="W46" s="15" t="s">
        <v>45</v>
      </c>
    </row>
    <row r="47" spans="1:23" x14ac:dyDescent="0.25">
      <c r="A47" s="11">
        <v>5</v>
      </c>
      <c r="B47" s="11">
        <v>0</v>
      </c>
      <c r="C47" s="11"/>
      <c r="D47" s="11">
        <v>320</v>
      </c>
      <c r="E47" s="11">
        <v>40007719</v>
      </c>
      <c r="F47" s="12" t="s">
        <v>75</v>
      </c>
      <c r="G47" s="13">
        <v>2</v>
      </c>
      <c r="H47" s="11" t="s">
        <v>43</v>
      </c>
      <c r="I47" s="14">
        <v>991.74</v>
      </c>
      <c r="J47" s="13">
        <v>1</v>
      </c>
      <c r="K47" s="15"/>
      <c r="L47" s="16">
        <f>V47 *1.21</f>
        <v>0</v>
      </c>
      <c r="M47" s="16">
        <f>L47 *G47 /J47</f>
        <v>0</v>
      </c>
      <c r="N47" s="15"/>
      <c r="O47" s="15"/>
      <c r="P47" s="15"/>
      <c r="Q47" s="15"/>
      <c r="R47" s="17">
        <v>0</v>
      </c>
      <c r="S47" s="15"/>
      <c r="T47" s="11" t="s">
        <v>44</v>
      </c>
      <c r="U47" s="16">
        <f>V47 *G47 /J47</f>
        <v>0</v>
      </c>
      <c r="V47" s="18"/>
      <c r="W47" s="15" t="s">
        <v>45</v>
      </c>
    </row>
    <row r="48" spans="1:23" x14ac:dyDescent="0.25">
      <c r="A48" s="11">
        <v>5</v>
      </c>
      <c r="B48" s="11">
        <v>0</v>
      </c>
      <c r="C48" s="11"/>
      <c r="D48" s="11">
        <v>330</v>
      </c>
      <c r="E48" s="11">
        <v>40007720</v>
      </c>
      <c r="F48" s="12" t="s">
        <v>76</v>
      </c>
      <c r="G48" s="13">
        <v>1</v>
      </c>
      <c r="H48" s="11" t="s">
        <v>43</v>
      </c>
      <c r="I48" s="14">
        <v>264.45999999999998</v>
      </c>
      <c r="J48" s="13">
        <v>1</v>
      </c>
      <c r="K48" s="15"/>
      <c r="L48" s="16">
        <f>V48 *1.21</f>
        <v>0</v>
      </c>
      <c r="M48" s="16">
        <f>L48 *G48 /J48</f>
        <v>0</v>
      </c>
      <c r="N48" s="15"/>
      <c r="O48" s="15"/>
      <c r="P48" s="15"/>
      <c r="Q48" s="15"/>
      <c r="R48" s="17">
        <v>0</v>
      </c>
      <c r="S48" s="15"/>
      <c r="T48" s="11" t="s">
        <v>44</v>
      </c>
      <c r="U48" s="16">
        <f>V48 *G48 /J48</f>
        <v>0</v>
      </c>
      <c r="V48" s="18"/>
      <c r="W48" s="15" t="s">
        <v>45</v>
      </c>
    </row>
    <row r="49" spans="1:23" x14ac:dyDescent="0.25">
      <c r="A49" s="11">
        <v>5</v>
      </c>
      <c r="B49" s="11">
        <v>0</v>
      </c>
      <c r="C49" s="11"/>
      <c r="D49" s="11">
        <v>340</v>
      </c>
      <c r="E49" s="11">
        <v>40007721</v>
      </c>
      <c r="F49" s="12" t="s">
        <v>77</v>
      </c>
      <c r="G49" s="13">
        <v>1</v>
      </c>
      <c r="H49" s="11" t="s">
        <v>43</v>
      </c>
      <c r="I49" s="14">
        <v>247.93</v>
      </c>
      <c r="J49" s="13">
        <v>1</v>
      </c>
      <c r="K49" s="15"/>
      <c r="L49" s="16">
        <f>V49 *1.21</f>
        <v>0</v>
      </c>
      <c r="M49" s="16">
        <f>L49 *G49 /J49</f>
        <v>0</v>
      </c>
      <c r="N49" s="15"/>
      <c r="O49" s="15"/>
      <c r="P49" s="15"/>
      <c r="Q49" s="15"/>
      <c r="R49" s="17">
        <v>0</v>
      </c>
      <c r="S49" s="15"/>
      <c r="T49" s="11" t="s">
        <v>44</v>
      </c>
      <c r="U49" s="16">
        <f>V49 *G49 /J49</f>
        <v>0</v>
      </c>
      <c r="V49" s="18"/>
      <c r="W49" s="15" t="s">
        <v>45</v>
      </c>
    </row>
    <row r="50" spans="1:23" x14ac:dyDescent="0.25">
      <c r="A50" s="11">
        <v>5</v>
      </c>
      <c r="B50" s="11">
        <v>0</v>
      </c>
      <c r="C50" s="11"/>
      <c r="D50" s="11">
        <v>350</v>
      </c>
      <c r="E50" s="11">
        <v>40007722</v>
      </c>
      <c r="F50" s="12" t="s">
        <v>78</v>
      </c>
      <c r="G50" s="13">
        <v>1</v>
      </c>
      <c r="H50" s="11" t="s">
        <v>43</v>
      </c>
      <c r="I50" s="14">
        <v>512.4</v>
      </c>
      <c r="J50" s="13">
        <v>1</v>
      </c>
      <c r="K50" s="15"/>
      <c r="L50" s="16">
        <f>V50 *1.21</f>
        <v>0</v>
      </c>
      <c r="M50" s="16">
        <f>L50 *G50 /J50</f>
        <v>0</v>
      </c>
      <c r="N50" s="15"/>
      <c r="O50" s="15"/>
      <c r="P50" s="15"/>
      <c r="Q50" s="15"/>
      <c r="R50" s="17">
        <v>0</v>
      </c>
      <c r="S50" s="15"/>
      <c r="T50" s="11" t="s">
        <v>44</v>
      </c>
      <c r="U50" s="16">
        <f>V50 *G50 /J50</f>
        <v>0</v>
      </c>
      <c r="V50" s="18"/>
      <c r="W50" s="15" t="s">
        <v>45</v>
      </c>
    </row>
    <row r="51" spans="1:23" x14ac:dyDescent="0.25">
      <c r="A51" s="11">
        <v>5</v>
      </c>
      <c r="B51" s="11">
        <v>0</v>
      </c>
      <c r="C51" s="11"/>
      <c r="D51" s="11">
        <v>360</v>
      </c>
      <c r="E51" s="11">
        <v>40007723</v>
      </c>
      <c r="F51" s="12" t="s">
        <v>79</v>
      </c>
      <c r="G51" s="13">
        <v>1</v>
      </c>
      <c r="H51" s="11" t="s">
        <v>43</v>
      </c>
      <c r="I51" s="14">
        <v>264.45999999999998</v>
      </c>
      <c r="J51" s="13">
        <v>1</v>
      </c>
      <c r="K51" s="15"/>
      <c r="L51" s="16">
        <f>V51 *1.21</f>
        <v>0</v>
      </c>
      <c r="M51" s="16">
        <f>L51 *G51 /J51</f>
        <v>0</v>
      </c>
      <c r="N51" s="15"/>
      <c r="O51" s="15"/>
      <c r="P51" s="15"/>
      <c r="Q51" s="15"/>
      <c r="R51" s="17">
        <v>0</v>
      </c>
      <c r="S51" s="15"/>
      <c r="T51" s="11" t="s">
        <v>44</v>
      </c>
      <c r="U51" s="16">
        <f>V51 *G51 /J51</f>
        <v>0</v>
      </c>
      <c r="V51" s="18"/>
      <c r="W51" s="15" t="s">
        <v>45</v>
      </c>
    </row>
    <row r="52" spans="1:23" x14ac:dyDescent="0.25">
      <c r="A52" s="11">
        <v>5</v>
      </c>
      <c r="B52" s="11">
        <v>0</v>
      </c>
      <c r="C52" s="11"/>
      <c r="D52" s="11">
        <v>370</v>
      </c>
      <c r="E52" s="11">
        <v>40007724</v>
      </c>
      <c r="F52" s="12" t="s">
        <v>80</v>
      </c>
      <c r="G52" s="13">
        <v>1</v>
      </c>
      <c r="H52" s="11" t="s">
        <v>43</v>
      </c>
      <c r="I52" s="14">
        <v>1074.3800000000001</v>
      </c>
      <c r="J52" s="13">
        <v>1</v>
      </c>
      <c r="K52" s="15"/>
      <c r="L52" s="16">
        <f>V52 *1.21</f>
        <v>0</v>
      </c>
      <c r="M52" s="16">
        <f>L52 *G52 /J52</f>
        <v>0</v>
      </c>
      <c r="N52" s="15"/>
      <c r="O52" s="15"/>
      <c r="P52" s="15"/>
      <c r="Q52" s="15"/>
      <c r="R52" s="17">
        <v>0</v>
      </c>
      <c r="S52" s="15"/>
      <c r="T52" s="11" t="s">
        <v>44</v>
      </c>
      <c r="U52" s="16">
        <f>V52 *G52 /J52</f>
        <v>0</v>
      </c>
      <c r="V52" s="18"/>
      <c r="W52" s="15" t="s">
        <v>45</v>
      </c>
    </row>
    <row r="53" spans="1:23" x14ac:dyDescent="0.25">
      <c r="A53" s="4"/>
      <c r="B53" s="4"/>
      <c r="C53" s="4"/>
      <c r="D53" s="4"/>
      <c r="E53" s="4"/>
      <c r="F53" s="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s="11">
        <v>6</v>
      </c>
      <c r="B54" s="11">
        <v>0</v>
      </c>
      <c r="C54" s="11"/>
      <c r="D54" s="11">
        <v>90</v>
      </c>
      <c r="E54" s="11">
        <v>40006201</v>
      </c>
      <c r="F54" s="12" t="s">
        <v>81</v>
      </c>
      <c r="G54" s="13">
        <v>2</v>
      </c>
      <c r="H54" s="11" t="s">
        <v>43</v>
      </c>
      <c r="I54" s="14">
        <v>13223.14</v>
      </c>
      <c r="J54" s="13">
        <v>1</v>
      </c>
      <c r="K54" s="15"/>
      <c r="L54" s="16">
        <f>V54 *1.21</f>
        <v>0</v>
      </c>
      <c r="M54" s="16">
        <f>L54 *G54 /J54</f>
        <v>0</v>
      </c>
      <c r="N54" s="15"/>
      <c r="O54" s="15"/>
      <c r="P54" s="15"/>
      <c r="Q54" s="15"/>
      <c r="R54" s="17">
        <v>0</v>
      </c>
      <c r="S54" s="15"/>
      <c r="T54" s="11" t="s">
        <v>44</v>
      </c>
      <c r="U54" s="16">
        <f>V54 *G54 /J54</f>
        <v>0</v>
      </c>
      <c r="V54" s="18"/>
      <c r="W54" s="15" t="s">
        <v>45</v>
      </c>
    </row>
    <row r="55" spans="1:23" x14ac:dyDescent="0.25">
      <c r="A55" s="4"/>
      <c r="B55" s="4"/>
      <c r="C55" s="4"/>
      <c r="D55" s="4"/>
      <c r="E55" s="4"/>
      <c r="F55" s="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</sheetData>
  <sheetProtection algorithmName="SHA-512" hashValue="e3vD7BWCK6FcVT1odZqtA+iF+w+YzBgjX/SaIZ+Njfr905REHPpE2snh5GLQkPpOHEIW12oQk2BDO/X/ieDUyw==" saltValue="G23vkpvqhRZlPIJc6SEpwQ==" spinCount="100000" sheet="1" scenarios="1"/>
  <mergeCells count="12">
    <mergeCell ref="A7:E7"/>
    <mergeCell ref="A8:E8"/>
    <mergeCell ref="A9:E9"/>
    <mergeCell ref="A10:E10"/>
    <mergeCell ref="A11:E11"/>
    <mergeCell ref="Q11:R11"/>
    <mergeCell ref="A1:E1"/>
    <mergeCell ref="A2:E2"/>
    <mergeCell ref="A3:E3"/>
    <mergeCell ref="A4:E4"/>
    <mergeCell ref="A5:E5"/>
    <mergeCell ref="A6:E6"/>
  </mergeCells>
  <dataValidations count="1">
    <dataValidation type="list" allowBlank="1" showInputMessage="1" showErrorMessage="1" sqref="W13:W17 W19:W24 W26:W30 W32:W40 W42:W52 W54">
      <formula1>lista_si_no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"/>
  <sheetViews>
    <sheetView workbookViewId="0">
      <selection activeCell="A2" sqref="A2:I2"/>
    </sheetView>
  </sheetViews>
  <sheetFormatPr baseColWidth="10" defaultRowHeight="15" x14ac:dyDescent="0.25"/>
  <sheetData>
    <row r="2" spans="1:9" x14ac:dyDescent="0.25">
      <c r="A2" s="1" t="s">
        <v>11</v>
      </c>
      <c r="B2" s="1" t="s">
        <v>14</v>
      </c>
      <c r="C2" s="1" t="s">
        <v>15</v>
      </c>
      <c r="D2" s="1" t="s">
        <v>16</v>
      </c>
      <c r="E2" s="1" t="s">
        <v>35</v>
      </c>
      <c r="F2" s="1" t="s">
        <v>36</v>
      </c>
      <c r="G2" s="1" t="s">
        <v>37</v>
      </c>
      <c r="H2" s="1" t="s">
        <v>12</v>
      </c>
      <c r="I2" s="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Ofertes</vt:lpstr>
      <vt:lpstr>Codi Agrupador</vt:lpstr>
      <vt:lpstr>lista_si_no</vt:lpstr>
    </vt:vector>
  </TitlesOfParts>
  <Company>BST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2025-08-08T10:55:57Z</dcterms:created>
  <dcterms:modified xsi:type="dcterms:W3CDTF">2025-08-08T10:57:04Z</dcterms:modified>
</cp:coreProperties>
</file>