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V:\Unidad de Contratación\01 L I C I T A C I O N E S\01EXPEDIENTES  DE CONTRATACIÓN\LICIT. ALTAFULLA\2025\EC- PERTE Suministro software\"/>
    </mc:Choice>
  </mc:AlternateContent>
  <xr:revisionPtr revIDLastSave="0" documentId="8_{E440874C-A566-4024-81A1-AA33D8EEF3D1}" xr6:coauthVersionLast="47" xr6:coauthVersionMax="47" xr10:uidLastSave="{00000000-0000-0000-0000-000000000000}"/>
  <bookViews>
    <workbookView xWindow="-110" yWindow="-110" windowWidth="19420" windowHeight="10300" xr2:uid="{00000000-000D-0000-FFFF-FFFF00000000}"/>
  </bookViews>
  <sheets>
    <sheet name="PC2001A" sheetId="4" r:id="rId1"/>
    <sheet name="PC2002A" sheetId="5" r:id="rId2"/>
    <sheet name="PC2003A" sheetId="6" r:id="rId3"/>
    <sheet name="PC2005A" sheetId="9" r:id="rId4"/>
    <sheet name="Plataforma" sheetId="8" r:id="rId5"/>
  </sheets>
  <calcPr calcId="191029"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5" l="1"/>
  <c r="E14" i="9"/>
  <c r="E58" i="8" l="1"/>
  <c r="E32" i="6" l="1"/>
  <c r="E42" i="4"/>
  <c r="E61" i="8" s="1"/>
</calcChain>
</file>

<file path=xl/sharedStrings.xml><?xml version="1.0" encoding="utf-8"?>
<sst xmlns="http://schemas.openxmlformats.org/spreadsheetml/2006/main" count="215" uniqueCount="188">
  <si>
    <t>CUMPLIMIENTO</t>
  </si>
  <si>
    <t>REQUERIMIENTOS</t>
  </si>
  <si>
    <t>Tipo A</t>
  </si>
  <si>
    <t>Tipo B</t>
  </si>
  <si>
    <t>Tipo C</t>
  </si>
  <si>
    <t>Tipo D</t>
  </si>
  <si>
    <t>El sistema debe permitir el diseño y edición de vistas de proyectos propios a través de un entorno sencillo, sin necesidad de programación adicional.</t>
  </si>
  <si>
    <t>El sistema permitirá la generación intuitiva del entorno operativo basado en una paleta de diseño con opciones avanzadas de configuración.</t>
  </si>
  <si>
    <t>El sistema debe permitir la creación rápida y eficiente de sinópticos mediante el uso de plantillas. Debe proveerse de una sección para su gestión (creación, edición y eliminación) así como su exportación/ importación desde diferentes desarrollos.</t>
  </si>
  <si>
    <t>La aplicación debe permitir la configuración de un sistema automatizado de alarmas en base a distintos umbrales definidos de forma manual por los usuarios del sistema.</t>
  </si>
  <si>
    <t>La aplicación debe incluir una algoritmia inteligente para la creación de alarmas en base a los datos de monitorización del sistema.</t>
  </si>
  <si>
    <t>El sistema permitirá la representación de alarmas sobre los sinópticos de visualización.</t>
  </si>
  <si>
    <t>El sistema mostrará al usuario la información mínima y necesaria en la detección de alarmas, con el fin de mostrar únicamente las circunstancias anómalas de los activos.</t>
  </si>
  <si>
    <t>El sistema permitirá silenciar o desactivar de forma manual las alarmas en caso de que el usuario lo determine.</t>
  </si>
  <si>
    <t>El sistema permitirá la notificación de alarmas mediante avisos audibles o la generación de emails o SMS a diferentes destinatarios en función del tipo de alarma, criticidad y responsables asignados.</t>
  </si>
  <si>
    <t>PC2001 Gemelo Digital Alcantarillado</t>
  </si>
  <si>
    <t>SISTEMA DE ALERTA TEMPRANA: PREDICCIÓN</t>
  </si>
  <si>
    <t>El sistema deberá componerse de un modelo 1D+2D de la red de alcantarillado y drenaje urbano. Mostrando la información en forma de mapa y georreferenciada.</t>
  </si>
  <si>
    <t>El sistema deberá recibir información de los diferentes sensores de nivel en pozos de registro y puntos críticos en tiempo real.</t>
  </si>
  <si>
    <t xml:space="preserve">El sistema deberá poder conectarse con sistemas de previsión meteorológica y determinar la precipitación en las próximas 24horas. </t>
  </si>
  <si>
    <t>El sistema deberá tener un sistema de alerta temprana (SAT) frente a inundaciones urbanas por episodios de lluvia.</t>
  </si>
  <si>
    <t>El sistema permitirá al usuario seleccionar los “puntos de control” para los que desea obtener información de predicción de inundaciones o alivios. El usuario podrá visualizar el pronóstico de diferentes variables de inundación (al menos nivel y caudal, tanto en colectores como en superficie) en dichos “puntos de control”, así como generar alarmas a partir de dichas variables.</t>
  </si>
  <si>
    <t>Los “puntos de control” podrán definirse en:Puntos o polígono de la superficie urbana.Pozos de registro de la red de alcantarillado. Colector de la red de alcantarillado.</t>
  </si>
  <si>
    <t>El sistema deberá ofrecer un desplegable jerárquico para la navegación.</t>
  </si>
  <si>
    <t>La aplicación permitirá al usuario la categorización del estado de los “puntos de control” mediante etiquetas o escala de colores.</t>
  </si>
  <si>
    <t>El sistema permitirá al usuario activar y seleccionar la visualización de los diferentes elementos del sistema geográfico integrado.</t>
  </si>
  <si>
    <t>La aplicación deberá permitir la gestión de múltiples escenarios de precipitación y mostrar los pronósticos de inundación urbana correspondiente a la envolvente de máximos o a un determinado nivel de confianza.</t>
  </si>
  <si>
    <t>La aplicación permitirá al usuario la visualización y gestión de las diferentes alarmas generadas según su tipología.</t>
  </si>
  <si>
    <t>RESPUESTA ANTE EMERGENCIAS</t>
  </si>
  <si>
    <t xml:space="preserve"> La aplicación debe permitir la geolocalización de sensores en el mapa y la obtención de la correspondiente información asociada, basadas en las mediciones en tiempo real.</t>
  </si>
  <si>
    <t>La aplicación deberá integrar una pestaña de alertas desde donde el usuario pueda visualizar y gestionar conjuntamente las alarmas generadas.</t>
  </si>
  <si>
    <t xml:space="preserve"> La aplicación permitirá la gestión la visualización de activos y acceso a sinópticos mediante integración con aplicación externa</t>
  </si>
  <si>
    <t>La aplicación permitirá la visualización de eventos y órdenes de trabajo en caso de conexión con sistema externo para su gestión.</t>
  </si>
  <si>
    <t>La aplicación permitirá al rol designado establecer manualmente los niveles de alarma (alto, medio, bajo y desactivado) para que todos los usuarios puedan contextualizar las alertas. Además, la aplicación ajustará las funciones según el nivel establecido.</t>
  </si>
  <si>
    <t>SUGERENCIAS PARA LA GESTIÓN</t>
  </si>
  <si>
    <t>La aplicación deberá incorporar un Sistema de apoyo a la toma de decisiones para optimizar la respuesta ante emergencias, permitiendo a los operadores visualizar en tiempo real las recomendaciones generadas automáticamente por el sistema, basadas en reglas predefinidas aplicadas a las alarmas y configurables por el usuario</t>
  </si>
  <si>
    <t>ESCENARIOS DE SIMULACIONES</t>
  </si>
  <si>
    <t>La aplicación debe permitir seleccionar el modelo a utilizar o importar un escenario ya creado.</t>
  </si>
  <si>
    <t xml:space="preserve"> La aplicación deberá disponer un módulo para usuario implementar simulaciones de la operación de las redes de aguas residuales en diferentes marcos temporales.</t>
  </si>
  <si>
    <t xml:space="preserve"> La aplicación permitirá al usuario disponer de una lista de las simulaciones realizadas, con la información más relevante, permitiendo también la comparación entre varias simulaciones para evaluar rendimientos.</t>
  </si>
  <si>
    <t xml:space="preserve"> La aplicación permitirá al usuario disponer de una interfaz donde poder visualizar los detalles de la simulación de forma visual mediante gráficos de barras y mapas GIS.</t>
  </si>
  <si>
    <t>DETECCIÓN DE ANOMALÍAS</t>
  </si>
  <si>
    <t xml:space="preserve"> El sistema comparará continuamente las predicciones del modelo hidráulico con las mediciones de los sensores en tiempo real, generando alertas automáticas ante discrepancias significativas.</t>
  </si>
  <si>
    <t>Las alertas se clasificarán por niveles de gravedad (baja, media, alta) y se agruparán en categorías lógicas para una gestión eficiente.</t>
  </si>
  <si>
    <t xml:space="preserve"> La aplicación proporcionará la información necesaria para que los equipos técnicos en campo puedan intervenir antes de incidentes como desbordamientos, bloqueos o infiltraciones.</t>
  </si>
  <si>
    <t>ANÁLISIS HISTÓRICO DE EVENTOS</t>
  </si>
  <si>
    <t xml:space="preserve"> El sistema permitirá seleccionar eventos de lluvia históricos o intervalos de tiempo específicos para analizar el comportamiento de la red durante dichos eventos.</t>
  </si>
  <si>
    <t> Generará un resumen detallado con KPIs clave como histogramas, número y evolución de alarmas, derrames, volúmenes vertidos, y capacidad utilizada de tanques y bombeo.</t>
  </si>
  <si>
    <t xml:space="preserve"> La herramienta facilitará la identificación de patrones, puntos críticos y áreas de mejora mediante análisis visual y categorización de datos relevantes.</t>
  </si>
  <si>
    <t>PANEL DE CONFIGURACIÓN</t>
  </si>
  <si>
    <t xml:space="preserve"> La aplicación deberá incorporar un panel de configuración para gestionar los parámetros de alerta y criticidad de las alarmas en la red de saneamiento.</t>
  </si>
  <si>
    <t>La aplicación deberá poder gestionar la configuración específica que tendrán las alarmas para cada tipo de activo, ajustando la sensibilidad y la criticidad según las necesidades operativas.</t>
  </si>
  <si>
    <t>REDUCCIÓN DE EVENTOS DE DESBORDAMIENTO DEL SISTEMA DE SANEAMIENTO</t>
  </si>
  <si>
    <t>La herramienta deberá incorporar un sistema de apoyo a la toma de decisiones para minimizar los alivios. De esta forma se pueden anticipar alivios de la red de saneamiento al medio, así como prever la inundación en calles.</t>
  </si>
  <si>
    <t>ANÁLISIS DE PARÁMETROS</t>
  </si>
  <si>
    <t>El sistema permitirá al usuario visualizar gráficos de análisis de los parámetros y tendencias, pudiendo crearse estudios comparativos y complejos entre las distintas variables existentes controlando la necesidad de alivios.</t>
  </si>
  <si>
    <t>GESTIÓN DE SENSORES DE MEDICIÓN DE ALIVIOS</t>
  </si>
  <si>
    <t>Deberá permitir la gestión de datos y de control de los puntos de alivio.</t>
  </si>
  <si>
    <t>MONITORIZACIÓN DE PUNTOS DE DESCARGA</t>
  </si>
  <si>
    <t xml:space="preserve">Permitirá la generación de notificaciones de eventos. </t>
  </si>
  <si>
    <t>Analizará los datos permitiendo cuantificar el número de alivios, caudales y volúmenes de descarga, etc.</t>
  </si>
  <si>
    <t>CREACIÓN DE INFORMES</t>
  </si>
  <si>
    <t>Permitirá la creación y generación de informes sobre los eventos que se han producido.</t>
  </si>
  <si>
    <t>GESTIÓN DE ALARMAS</t>
  </si>
  <si>
    <t>El sistema permitirá al usuario la creación de alarmas personalizadas y automatizadas para detectar posibles incidencias en el sistema de saneamiento.</t>
  </si>
  <si>
    <t>PC2002 Sistema de detección de obstrucciones y bloqueos</t>
  </si>
  <si>
    <t>LOCALIZACIÓN DE SENSORES Y SUPERVISIÓN DE LAS INSTALACIONES</t>
  </si>
  <si>
    <t>El sistema deberá poder recibir la información del GIS de la red de saneamiento y de los sensores de nivel existentes en los pozos de registro.</t>
  </si>
  <si>
    <t>Permitirá la integración con otros equipos de la red de alcantarillado como son los caudalímetros y equipos de telelectura.</t>
  </si>
  <si>
    <t>El sistema proporcionará la funcionalidad para determinar la ubicación de los sensores para maximizar la prevención de desbordamiento para un número definido de sensores.</t>
  </si>
  <si>
    <t>EVALUACIÓN DE RIESGOS</t>
  </si>
  <si>
    <t>El sistema deberá alertar de posibles tramos en la red de colectores con posibles obstrucciones o nivel altos de ensuciamiento que limitan la capacidad hidráulica de esta.</t>
  </si>
  <si>
    <t>El sistema será capaz de estimar el impacto de las infiltraciones en la red de saneamiento.</t>
  </si>
  <si>
    <t>GESTIÓN DE LIMPIEZAS</t>
  </si>
  <si>
    <t xml:space="preserve"> En base a los datos permitirá la toma de decisiones y la planificación de actuaciones de limpieza e inspección en las zonas que sean necesario.</t>
  </si>
  <si>
    <t xml:space="preserve"> Permitirá la creación y seguimiento de planes de limpieza optimizados basados en el riesgo de obstrucción o ensuciamiento, un plazo y un presupuesto. El cálculo de riesgos se realizará en base a datos geométricos de la red (GIS) e histórico de limpiezas. Las limpiezas propuestas se visualizarán sobre los activos georreferenciados en mapa. </t>
  </si>
  <si>
    <t>La herramienta le permitirá centralizar todas las limpiezas en la misma sección.</t>
  </si>
  <si>
    <t>La herramienta permitirá la generación masiva de planes de limpieza a partir de ficheros .csv.</t>
  </si>
  <si>
    <t xml:space="preserve"> CONEXIÓN BIDIRECCIONAL CON GMAO Y CREACIÓN DE ORDENES DE TRABAJO</t>
  </si>
  <si>
    <t>El sistema deberá de permitir la conexión bidireccional con el sistema GMAO disponible.</t>
  </si>
  <si>
    <t>La herramienta le permitirá generar órdenes de trabajo de limpieza a partir de determinados umbrales.</t>
  </si>
  <si>
    <t>DETECCIÓN Y CUANTIFICACIÓN DE INFILTRACIONES Y OTRAS FUENTES EXTERNAS</t>
  </si>
  <si>
    <t xml:space="preserve"> El sistema permitirá la monitorización de las infiltraciones mediante el análisis de los datos proporcionados por el GIS, sensores de nivel, caudalímetros y telelectura.</t>
  </si>
  <si>
    <t xml:space="preserve"> Será capaz de alertar de zonas de la red donde se pueden estar produciendo infiltraciones desde el nivel freático u otras fuentes de agua limpia que reducen la capacidad hidráulica del sistema.</t>
  </si>
  <si>
    <t xml:space="preserve"> El sistema debe proporcionar al usuario una interfaz tipo mapa que permita la geolocalización de los elementos de infraestructura y la información relativa a los sensores con sus niveles históricos y otras posibles variables, como el grado de atasco. Además, las alarmas aparecerán resaltadas en el mapa y se podrá interactuar con ellas a través del mapa.</t>
  </si>
  <si>
    <t>GESTIÓN DE SENSORES</t>
  </si>
  <si>
    <t>A partir de la información de los sensores de nivel, el sistema proporcionará alarmas de obstrucciones y posibles desbordamientos, con localización de los mismos, estimación de la gravedad y, en su caso, tiempo hasta el desbordamiento.</t>
  </si>
  <si>
    <t>La herramienta dispondrá de un apartado de histórico de alarmas, que le permitirá ver el estado de cada una de ellas. Los estados se clasificarán en: Atendida, atendida o descartada.</t>
  </si>
  <si>
    <t>La herramienta permitirá parametrizar las alarmas en función de la jerarquía.</t>
  </si>
  <si>
    <t>El sistema de acciones ofrecerá la posibilidad de descartar o generar acciones sobre las alarmas</t>
  </si>
  <si>
    <t>LIMPIEZA PREDICTIVA</t>
  </si>
  <si>
    <t>A partir de la información de los sensores de nivel, la herramienta proporcionará alarmas de obstrucciones en la red de alcantarillado y posibles SSO en pozo, con localización de los mismos, estimación de la gravedad y, en su caso, tiempo hasta el SSO.</t>
  </si>
  <si>
    <t>El sistema debe proporcionar al usuario una interfaz tipo mapa que permita la geolocalización de los elementos de la red de saneamiento y la información relativa a los sensores con sus niveles históricos y otras posibles variables, como el grado de atasco. Además, las alarmas aparecerán resaltadas en el mapa y se podrá interactuar con ellas a través del mapa.</t>
  </si>
  <si>
    <t>PC2003 Sistema de monitorización de variables y alivios</t>
  </si>
  <si>
    <t>INTEGRACIÓN CON DIFERENTES SISTEMAS INDUSTRIALES</t>
  </si>
  <si>
    <t xml:space="preserve"> El sistema deberá contar de forma nativa con un conjunto suficiente de drivers de comunicación y protocolos que permita realizar integraciones con independencia del hardware de campo.</t>
  </si>
  <si>
    <t xml:space="preserve"> El sistema debe ser un entorno abierto, basado en estándares, permitiendo la rápida implementación de nuevas funcionalidades adicionales e integraciones futuras de instalaciones.</t>
  </si>
  <si>
    <t>INTEGRACIÓN CON SISTEMAS SCADA YA IMPLEMENTADOS.</t>
  </si>
  <si>
    <t>La herramienta debe permitir la integración bidireccional con los sistemas SCADA comerciales existentes.</t>
  </si>
  <si>
    <t xml:space="preserve"> El sistema integrará todos los sistemas SCADA (existentes y basados en vistas de proyectos creados por la aplicación) en una capa operativa única nivel de dato.</t>
  </si>
  <si>
    <t>MONITORIZACIÓN DE INFRAESTRUCTURA DISPERSA GEOGRAFICAMENTE</t>
  </si>
  <si>
    <t>El sistema deberá permitir al usuario visualizar la ubicación geográfica de los alivios en un mapa cartográfico.</t>
  </si>
  <si>
    <t>Deberá permitir la gestión de datos y de control de los puntos de alivio</t>
  </si>
  <si>
    <t xml:space="preserve"> El sistema deberá interoperar con los sistemas industriales ya implementados y enviar controles de las variables existentes que permitan un telecontrol óptimo.</t>
  </si>
  <si>
    <t xml:space="preserve"> Permitirá la generación de notificaciones de eventos. </t>
  </si>
  <si>
    <t xml:space="preserve"> El sistema debe permitir añadir anotaciones (post-its) en los sinópticos a los usuarios para facilitar la comunicación entre operadores.</t>
  </si>
  <si>
    <t xml:space="preserve"> El sistema debe ser totalmente configurable por el usuario, desde la edición de la administración, sin dependencias directas con proveedores.</t>
  </si>
  <si>
    <t xml:space="preserve"> El sistema permitirá organizar los elementos, documentos y sinópticos por jerarquía para facilitar la navegación desde la vista de proyecto</t>
  </si>
  <si>
    <t xml:space="preserve"> El sistema debe permitir al usuario visualizar sinópticos en 2D/3D/BIM de realidad aumentada.</t>
  </si>
  <si>
    <t>DISEÑO DE VISTA DE PROYECTOS.</t>
  </si>
  <si>
    <t xml:space="preserve"> El sistema debe permitir la conexión a capas GIS a través de servicios WMS.</t>
  </si>
  <si>
    <t xml:space="preserve"> El sistema debe permitir el diseño de sistemas de vista de proyecto con independencia del origen de los datos que vayan a ser incluidos en el sistema.</t>
  </si>
  <si>
    <t xml:space="preserve"> El sistema debe permitir la configuración completa del diseño de sistemas de vistas de proyecto sin estar ligada a los distintos fabricantes.</t>
  </si>
  <si>
    <t xml:space="preserve"> La aplicación debe permitir implementar funcionalidades tradicionales de los sistemas SCADA.</t>
  </si>
  <si>
    <t xml:space="preserve"> La aplicación debe permitir el diseño de sistemas de vistas de proyecto basados en sinópticos mediante un sistema intuitivo y visual.</t>
  </si>
  <si>
    <t xml:space="preserve"> La solución contará con una amplia variedad de pictogramas para la construcción de sinópticos.</t>
  </si>
  <si>
    <t>El sistema permitirá copiar y pegar botones de un sinóptico a otro para facilitar la creación de esquemas.</t>
  </si>
  <si>
    <t xml:space="preserve"> El sistema debe permitir la creación de nuevos sinópticos de manera muy rápida a partir de un modelo que requiera solamente definir nombre, descripción, la tagview vinculada y la plantilla base sobre la debe configurarse.</t>
  </si>
  <si>
    <t>La aplicación debe permitir enlazar los contrales activos con las variables del sistema y los elementos a controlar por el usuario.</t>
  </si>
  <si>
    <t>El sistema debe permitir el diseño de sinópticos con imágenes en movimiento, videos o sistemas de visón de activos en directo.</t>
  </si>
  <si>
    <t>REQUERIMIENTOS GENERALES DE LA PLATAFORMA</t>
  </si>
  <si>
    <t>Deberá garantizar la compatibilidad e interoperabilidad con el resto de municipios dentro del proyecto DIGITAMED.</t>
  </si>
  <si>
    <t>Deberá ser una solución agnóstica:Debe ser capaz de procesar diferentes fuentes de datos independientemente de los proveedores o las tecnologías.</t>
  </si>
  <si>
    <t xml:space="preserve">Deberá ser Escalable: Fácil integración de nuevos elementos a gestionar sin alterar el funcionamiento crítico y continuo del servicio. </t>
  </si>
  <si>
    <t>Integración de los distintos sistemas descritos en este pliego, asegurando la integridad de la información y evitando la duplicidad.</t>
  </si>
  <si>
    <t>Solución personalizable para distintos tipos de usuario (tipo de visualizaciones, alarmas, indicadores, reglas de negocio, etc.)</t>
  </si>
  <si>
    <t>Web, compatible con Mozilla Firefox, Google Chrome, MS Edge, Opera y Safari, y multidispositivo.</t>
  </si>
  <si>
    <t>Se dispondrá de una interfaz única para de acceso a todas las aplicaciones de negocio descritas. La plataforma debe permitir un número de usuarios ilimitado, así como la configuración del acceso único con usuario Active Directory de Windows del dominio del CBT, o por verificación en dos pasos con mensaje SMS/WhatsApp.</t>
  </si>
  <si>
    <t>El usuario deberá poder administrar de forma general  la plataforma para gestionar los permisos, jerarquías, etc.</t>
  </si>
  <si>
    <t>La aplicación deberá implementar una API específica para poder conectarse con diferentes aplicaciones.</t>
  </si>
  <si>
    <t xml:space="preserve">Gestión de usuarios y roles flexible, que permita incluso establecer usuarios externos a la organización para que puedan visualizar aquella información que se considere de carácter público o bien datos propios. </t>
  </si>
  <si>
    <t>El sistema de gestión de identidades y accesos debe contar con un sólido sistema de autentificación multifactorial (MFA) que permita asegurar una autenticación robusta y confiable mediante métodos avanzados de autentificación y una configuración flexible que se adapte a las necesidades del entorno. Como sistemas de autentificación se deberán de utilizar estándares como OpenID Connect y OAuth 2.0</t>
  </si>
  <si>
    <t>La plataforma deberá tener una arquitectura basada en diferentes capas:
o	Ingesta y gestión del dato: deberá permitir la ingesta de cualesquiera fuentes de información para la posterior gestión y estandarización del dato.
o	Aplicaciones de negocio: Deberá estar compuesta por aplicaciones especializadas para mejorar la toma de decisiones.
o	Portal común de acceso: Deberá permitir disponer un punto de acceso único para acceso a todas las aplicaciones de la plataforma.</t>
  </si>
  <si>
    <t xml:space="preserve">La solución deberá garantizar la operatividad y deberá ser la plataforma de unificación de todas las actuaciones tipo C descritas en el punto 5 del presente pliego y con los sistemas desplegados y a través de una capa de conectividad mediante empleo de APIs securizada, bajo la condición de permanecer en un entorno común. </t>
  </si>
  <si>
    <t>Debe garantizar la capacidad de consultar datos provenientes de aplicaciones de terceros, como ERP (Enterprise Resource Planning), CMMS (Computerized Maintenance Management Systems) y sistemas GIS.</t>
  </si>
  <si>
    <t xml:space="preserve"> El sistema debe soportar la integración bidireccional con Sistemas de Información Geográfica (GIS), facilitando así la sincronización de datos geoespaciales. </t>
  </si>
  <si>
    <t>La aplicación deberá permitir la gestión de capas GIS ofreciendo al usuario una lista jerárquica desplegable donde poder visualizar las diferentes capas y grupos creados.</t>
  </si>
  <si>
    <t>La conexión del GIS con todas las herramientas tecnológicas de la plataforma y fuentes externas que se integren debe poder realizarse a través de una base de datos maestra intermedia.</t>
  </si>
  <si>
    <t>La plataforma deberá estar dotada de manera nativa de API REST para facilitar la interoperabilidad al permitir tanto la provisión de la información bruta gestionada como la de los elementos de información definidos.</t>
  </si>
  <si>
    <t>La plataforma deberá permitir la carga de ficheros IFC y disponer de un BIM asociados a los elementos representados en el mapa.</t>
  </si>
  <si>
    <t>La plataforma permitirá la integración bidireccional con plataformas IoT, Business Intelligence, Machine Learning, etc.</t>
  </si>
  <si>
    <t>La aplicación permitirá a los usuarios el análisis de la información histórica mediante la creación de informes en distintos formatos de lectura (PDF o basados en Excel).</t>
  </si>
  <si>
    <t>La plataforma permitirá automatizar la generación de informes relacionados con cualquier proceso de la aplicación mediante plantillas personalizadas de Excel.</t>
  </si>
  <si>
    <t>La aplicación debe permitir la visualización de las alarmas que se creen en el sistema.</t>
  </si>
  <si>
    <t>El sistema permitirá la gestión avanzada de alarmas mediante una pantalla de alarmas activas, pantalla de alarmas históricas y pantalla de eventos.</t>
  </si>
  <si>
    <t>La aplicación permitirá la gestión de las alarmas creadas en el sistema de forma manual o mediante algoritmia inteligente.</t>
  </si>
  <si>
    <t>El sistema permitirá la selección múltiple de alarmas para activarlas o desactivarlas masivamente.</t>
  </si>
  <si>
    <t>El sistema permitirá al usuario mover alarmas de un grupo a otro diferente.</t>
  </si>
  <si>
    <t>El sistema permitirá a los usuarios la configuración de notificaciones con información relevante.</t>
  </si>
  <si>
    <t>El sistema debe permitir la generación de alarmas cuando existan fallos de comunicación con los sensores instalados en la red de comunicación.</t>
  </si>
  <si>
    <t>El sistema permitirá al usuario activar la notificación de alarmas generales según el nivel de gravedad configurado, con alertas acústicas y acceso a un panel de alarmas para revisar las activas.</t>
  </si>
  <si>
    <r>
      <t>PLATAFORMA DE GESTIÓN DEL DATO_</t>
    </r>
    <r>
      <rPr>
        <sz val="12"/>
        <color theme="1"/>
        <rFont val="Barlow"/>
      </rPr>
      <t>Fuentes de datos e ingesta</t>
    </r>
  </si>
  <si>
    <t>Deberá permitir diferentes mecanismos de ingesta de datos como: ETL, Plugins, conectores (OPC-DA, OPC-UA, Modbus, MQTT y SNMP) o API Rest y garantizar la agnosticidad de la plataforma.</t>
  </si>
  <si>
    <t>la plataforma debe permitir la incorporación de datos procedentes de diferentes sistemas industriales de información tales como dataloggers, bases de datos intermedias, servicios REST que permitan sus propias APIs, etc</t>
  </si>
  <si>
    <t>Deberá permitir la configuración individual y particular de la adquisición de datos de aquellas fuentes de información integradas en la plataforma y relacionadas con los activos gestionados.</t>
  </si>
  <si>
    <t>El usuario podrá seleccionar las variables que serán adquiridas en streaming para tiempo real y cuáles serán historizadas, además de configurar cómo se realizará este proceso para cada variable.</t>
  </si>
  <si>
    <t>La aplicación deberá proporcionar diferentes roles de acceso a la aplicación:
•	Roles de acceso básico.
•	Roles de acceso específico y derechos de administración.
•	Accesos URL directos a cada sección.</t>
  </si>
  <si>
    <t xml:space="preserve"> Deberá integrar un motor de generación de señales simuladas que permita al usuario crear señales aleatorias para crear diferentes entornos.</t>
  </si>
  <si>
    <t>Utilización de tecnologías como Big Data, Inteligencia Artificial (IA) o Machine Learning para el análisis avanzado de datos, el entrenamiento de modelos o el cálculo de predicciones.</t>
  </si>
  <si>
    <t xml:space="preserve"> La aplicación deberá disponer de conectores que proporcionen al usuario información del estado de las fuentes de información, así como cualquier alerta relacionada con la misma.</t>
  </si>
  <si>
    <t>Exportación de los datos a diferentes tipos de ficheros (csv, xlsx, etc)</t>
  </si>
  <si>
    <r>
      <t>PLATAFORMA DE GESTIÓN DEL DATO_</t>
    </r>
    <r>
      <rPr>
        <sz val="12"/>
        <color theme="1"/>
        <rFont val="Barlow"/>
      </rPr>
      <t>Gestor de datos maestros</t>
    </r>
  </si>
  <si>
    <t>La aplicación deberá permitir la administración de las jerarquías de activos gestionados, pudiendo crear nuevos activos asignándolos a un nodo de la jerarquía central.</t>
  </si>
  <si>
    <t>El usuario deberá poder asociar automáticamente activos a los diferentes niveles jerárquicos de la aplicación, implementando diferentes reglas.</t>
  </si>
  <si>
    <t>La aplicación deberá poder interaccionar bidireccionalmente con GIS, permitiendo El usuario podrá visualizar los activos gestionados mediante un mapa. Además, la aplicación proporcionará al usuario diferentes filtros para permitir la visualización relevante de los activos.</t>
  </si>
  <si>
    <t>La aplicación deberá permitir al usuario creación y edición de plantillas de datos que serán de gran utilidad para las diferentes aplicaciones de negocio de agua potable y agua residual.</t>
  </si>
  <si>
    <t>El usuario deberá poder realizar la cargar masiva de activos en La aplicación mediante plantillas Excel.</t>
  </si>
  <si>
    <t>La aplicación deberá permitir la implementación la trazabilidad y composición de señales asociada a activos gestionados.</t>
  </si>
  <si>
    <t>Además, la aplicación proporcionará al usuario diferentes filtros para permitir la visualización relevante de los activos.</t>
  </si>
  <si>
    <t>El sistema deberá permitir la generación automatizada de reportes exportables con los principales indicadores.</t>
  </si>
  <si>
    <t>GENERACIÓN DE REPORTES</t>
  </si>
  <si>
    <t>La herramienta permitirá obtener datos de una explotación o área determinada en una tabla numérica para facilitar su explotación a formatos de hojas de cálculo.</t>
  </si>
  <si>
    <t>OBTENCIÓN DE DATOS DE EXPLOTACIONES</t>
  </si>
  <si>
    <t>El sistema permitirá al usuario visualizar puntos de muestreo donde se llevan a cabo toma de muestras de agua residuales.</t>
  </si>
  <si>
    <t>El sistema deberá ser capaz de integrar y cruzar información existente de consumo, etc. a fin de elaborar un indicador relativo al número de habitantes real y no al censado.</t>
  </si>
  <si>
    <t>GRÁFICOS E INDICADORES</t>
  </si>
  <si>
    <t>El sistema permitirá el volcado de la información procedentes de los puntos muestreados y parámetros analizados y su exportación.</t>
  </si>
  <si>
    <t>Permitirá la visualización de la trazabilidad de los trabajos realizados en cada uno de los puntos de muestreo.</t>
  </si>
  <si>
    <t>El sistema será capaz de integrar información del GIS estableciendo los puntos de muestreo.</t>
  </si>
  <si>
    <t>La herramienta permitirá al usuario consultar información específica de los diferentes sectores en forma de gráfico</t>
  </si>
  <si>
    <t xml:space="preserve">El sistema proporcionará un mapa interactivo donde el usuario pueda visualizar los elementos activos pertenecientes a los sectores. </t>
  </si>
  <si>
    <t>El sistema permitirá al usuario gestionar las áreas, sectores y puntos de muestreo de forma automatizada o manual, mediante la utilización de una interfaz administrativa.</t>
  </si>
  <si>
    <t>GESTIÓN AUTOMATIZADA Y MANUAL DE LOS ACTIVOS</t>
  </si>
  <si>
    <t>PC2005 Sistema de monitorización de sars y contaminantes emergentes</t>
  </si>
  <si>
    <t>Solución  interoperable que permita conectar cualquier dispositivo o aplicación, independizando la solución de la capa de captura de información.</t>
  </si>
  <si>
    <t>El sistema permitirá al usuario la creación de nuevos “puntos de control”. El nuevo ítem deberá ofrecer información gráfica que pueda ser consultada por el usuario.</t>
  </si>
  <si>
    <t>GESTION DE ALARMAS</t>
  </si>
  <si>
    <t>MODULO IoT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</si>
</sst>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scheme val="minor"/>
    </font>
    <font>
      <sz val="11"/>
      <color rgb="FF006100"/>
      <name val="Calibri"/>
      <family val="2"/>
      <scheme val="minor"/>
    </font>
    <font>
      <sz val="11"/>
      <color rgb="FF9C0006"/>
      <name val="Calibri"/>
      <family val="2"/>
      <scheme val="minor"/>
    </font>
    <font>
      <sz val="12"/>
      <color theme="1"/>
      <name val="Barlow"/>
    </font>
    <font>
      <b/>
      <sz val="12"/>
      <color theme="1"/>
      <name val="Barlow"/>
    </font>
    <font>
      <sz val="12"/>
      <color rgb="FF9C0006"/>
      <name val="Barlow"/>
    </font>
    <font>
      <sz val="12"/>
      <color rgb="FF006100"/>
      <name val="Barlow"/>
    </font>
    <font>
      <b/>
      <sz val="12"/>
      <color rgb="FF000000"/>
      <name val="Barlow"/>
    </font>
    <font>
      <sz val="12"/>
      <color rgb="FF000000"/>
      <name val="Barlow"/>
    </font>
    <font>
      <b/>
      <sz val="11"/>
      <color rgb="FF000000"/>
      <name val="Calibri"/>
      <family val="2"/>
    </font>
  </fonts>
  <fills count="6">
    <fill>
      <patternFill patternType="none"/>
    </fill>
    <fill>
      <patternFill patternType="gray125"/>
    </fill>
    <fill>
      <patternFill patternType="solid">
        <fgColor rgb="FFC6EFCE"/>
      </patternFill>
    </fill>
    <fill>
      <patternFill patternType="solid">
        <fgColor rgb="FFFFC7CE"/>
      </patternFill>
    </fill>
    <fill>
      <patternFill patternType="solid">
        <fgColor theme="0"/>
        <bgColor indexed="64"/>
      </patternFill>
    </fill>
    <fill>
      <patternFill patternType="solid">
        <fgColor rgb="FFFF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2" fillId="3" borderId="0" applyNumberFormat="0" applyBorder="0" applyAlignment="0" applyProtection="0"/>
  </cellStyleXfs>
  <cellXfs count="41">
    <xf numFmtId="0" fontId="0" fillId="0" borderId="0" xfId="0"/>
    <xf numFmtId="0" fontId="4" fillId="0" borderId="1" xfId="0" applyFont="1" applyBorder="1"/>
    <xf numFmtId="0" fontId="5" fillId="3" borderId="1" xfId="2" applyFont="1" applyBorder="1" applyAlignment="1">
      <alignment wrapText="1"/>
    </xf>
    <xf numFmtId="0" fontId="3" fillId="0" borderId="1" xfId="0" applyFont="1" applyBorder="1"/>
    <xf numFmtId="0" fontId="6" fillId="2" borderId="1" xfId="1" applyFont="1" applyBorder="1" applyAlignment="1">
      <alignment wrapText="1"/>
    </xf>
    <xf numFmtId="0" fontId="4" fillId="0" borderId="1" xfId="0" applyFont="1" applyBorder="1" applyAlignment="1">
      <alignment horizontal="center" vertical="center" wrapText="1"/>
    </xf>
    <xf numFmtId="0" fontId="4" fillId="0" borderId="1" xfId="0" applyFont="1" applyBorder="1" applyAlignment="1">
      <alignment vertical="center" wrapText="1"/>
    </xf>
    <xf numFmtId="0" fontId="6" fillId="2" borderId="1" xfId="1" applyFont="1" applyBorder="1" applyAlignment="1">
      <alignment vertical="center" wrapText="1"/>
    </xf>
    <xf numFmtId="0" fontId="7" fillId="4" borderId="1" xfId="0" applyFont="1" applyFill="1" applyBorder="1" applyAlignment="1">
      <alignment horizontal="center" vertical="center" wrapText="1"/>
    </xf>
    <xf numFmtId="0" fontId="3" fillId="4" borderId="1" xfId="0" applyFont="1" applyFill="1" applyBorder="1"/>
    <xf numFmtId="0" fontId="5" fillId="3" borderId="1" xfId="2" applyFont="1" applyBorder="1" applyAlignment="1">
      <alignment vertical="center" wrapText="1"/>
    </xf>
    <xf numFmtId="0" fontId="6" fillId="2" borderId="3" xfId="1" applyFont="1" applyBorder="1" applyAlignment="1">
      <alignment vertical="center" wrapText="1"/>
    </xf>
    <xf numFmtId="0" fontId="3" fillId="0" borderId="0" xfId="0" applyFont="1" applyAlignment="1">
      <alignment wrapText="1"/>
    </xf>
    <xf numFmtId="0" fontId="9" fillId="0" borderId="0" xfId="0" applyFont="1" applyAlignment="1">
      <alignment wrapText="1"/>
    </xf>
    <xf numFmtId="0" fontId="3" fillId="0" borderId="0" xfId="0" applyFont="1"/>
    <xf numFmtId="0" fontId="6" fillId="2" borderId="2" xfId="1" applyFont="1" applyBorder="1" applyAlignment="1">
      <alignment wrapText="1"/>
    </xf>
    <xf numFmtId="0" fontId="4" fillId="4" borderId="1" xfId="0" applyFont="1" applyFill="1" applyBorder="1" applyAlignment="1">
      <alignment vertical="center" wrapText="1"/>
    </xf>
    <xf numFmtId="0" fontId="5" fillId="3" borderId="2" xfId="2" applyFont="1" applyBorder="1" applyAlignment="1">
      <alignment wrapText="1"/>
    </xf>
    <xf numFmtId="2" fontId="3" fillId="0" borderId="0" xfId="0" applyNumberFormat="1" applyFont="1"/>
    <xf numFmtId="2" fontId="0" fillId="0" borderId="0" xfId="0" applyNumberFormat="1"/>
    <xf numFmtId="0" fontId="3" fillId="5"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4" borderId="1" xfId="0" applyFont="1" applyFill="1" applyBorder="1" applyAlignment="1">
      <alignment horizontal="center"/>
    </xf>
    <xf numFmtId="0" fontId="4" fillId="0" borderId="1" xfId="0" applyFont="1" applyBorder="1" applyAlignment="1">
      <alignment horizontal="center"/>
    </xf>
    <xf numFmtId="0" fontId="3" fillId="0" borderId="1" xfId="0" applyFont="1" applyBorder="1" applyAlignment="1">
      <alignment horizont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7" fillId="4" borderId="3"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7" fillId="4" borderId="4"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4" fillId="0" borderId="2" xfId="0" applyFont="1" applyBorder="1" applyAlignment="1">
      <alignment horizontal="center"/>
    </xf>
    <xf numFmtId="0" fontId="4" fillId="4" borderId="1" xfId="0" applyFont="1" applyFill="1" applyBorder="1" applyAlignment="1">
      <alignment horizontal="center" vertical="center" wrapText="1"/>
    </xf>
    <xf numFmtId="0" fontId="3" fillId="4" borderId="0" xfId="0" applyFont="1" applyFill="1" applyAlignment="1">
      <alignment horizontal="center"/>
    </xf>
    <xf numFmtId="0" fontId="3" fillId="4" borderId="6" xfId="0" applyFont="1" applyFill="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cellXfs>
  <cellStyles count="3">
    <cellStyle name="Bueno" xfId="1" builtinId="26"/>
    <cellStyle name="Incorrecto" xfId="2" builtinId="27"/>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3:H42"/>
  <sheetViews>
    <sheetView tabSelected="1" workbookViewId="0">
      <selection activeCell="E44" sqref="E44"/>
    </sheetView>
  </sheetViews>
  <sheetFormatPr baseColWidth="10" defaultRowHeight="14.5" x14ac:dyDescent="0.35"/>
  <cols>
    <col min="2" max="2" width="23" customWidth="1"/>
    <col min="4" max="4" width="65.81640625" customWidth="1"/>
  </cols>
  <sheetData>
    <row r="3" spans="2:8" ht="18.5" x14ac:dyDescent="0.5">
      <c r="B3" s="26" t="s">
        <v>15</v>
      </c>
      <c r="C3" s="26"/>
      <c r="D3" s="26"/>
      <c r="E3" s="27" t="s">
        <v>0</v>
      </c>
      <c r="F3" s="28"/>
      <c r="G3" s="28"/>
      <c r="H3" s="28"/>
    </row>
    <row r="4" spans="2:8" ht="18.5" x14ac:dyDescent="0.5">
      <c r="B4" s="27" t="s">
        <v>1</v>
      </c>
      <c r="C4" s="27"/>
      <c r="D4" s="27"/>
      <c r="E4" s="1" t="s">
        <v>2</v>
      </c>
      <c r="F4" s="1" t="s">
        <v>3</v>
      </c>
      <c r="G4" s="1" t="s">
        <v>4</v>
      </c>
      <c r="H4" s="1" t="s">
        <v>5</v>
      </c>
    </row>
    <row r="5" spans="2:8" ht="55.5" x14ac:dyDescent="0.5">
      <c r="B5" s="29" t="s">
        <v>16</v>
      </c>
      <c r="C5" s="20">
        <v>1</v>
      </c>
      <c r="D5" s="2" t="s">
        <v>17</v>
      </c>
      <c r="E5" s="3">
        <v>1</v>
      </c>
      <c r="F5" s="3"/>
      <c r="G5" s="3"/>
      <c r="H5" s="3"/>
    </row>
    <row r="6" spans="2:8" ht="37" x14ac:dyDescent="0.5">
      <c r="B6" s="30"/>
      <c r="C6" s="20">
        <v>2</v>
      </c>
      <c r="D6" s="2" t="s">
        <v>18</v>
      </c>
      <c r="E6" s="3">
        <v>1</v>
      </c>
      <c r="F6" s="3"/>
      <c r="G6" s="3"/>
      <c r="H6" s="3"/>
    </row>
    <row r="7" spans="2:8" ht="55.5" x14ac:dyDescent="0.5">
      <c r="B7" s="30"/>
      <c r="C7" s="20">
        <v>3</v>
      </c>
      <c r="D7" s="2" t="s">
        <v>19</v>
      </c>
      <c r="E7" s="3">
        <v>1</v>
      </c>
      <c r="F7" s="3"/>
      <c r="G7" s="3"/>
      <c r="H7" s="3"/>
    </row>
    <row r="8" spans="2:8" ht="37" x14ac:dyDescent="0.5">
      <c r="B8" s="30"/>
      <c r="C8" s="20">
        <v>4</v>
      </c>
      <c r="D8" s="2" t="s">
        <v>20</v>
      </c>
      <c r="E8" s="3">
        <v>1</v>
      </c>
      <c r="F8" s="3"/>
      <c r="G8" s="3"/>
      <c r="H8" s="3"/>
    </row>
    <row r="9" spans="2:8" ht="111" x14ac:dyDescent="0.5">
      <c r="B9" s="30"/>
      <c r="C9" s="20">
        <v>5</v>
      </c>
      <c r="D9" s="2" t="s">
        <v>21</v>
      </c>
      <c r="E9" s="3">
        <v>1</v>
      </c>
      <c r="F9" s="3"/>
      <c r="G9" s="3"/>
      <c r="H9" s="3"/>
    </row>
    <row r="10" spans="2:8" ht="55.5" x14ac:dyDescent="0.5">
      <c r="B10" s="30"/>
      <c r="C10" s="20">
        <v>6</v>
      </c>
      <c r="D10" s="2" t="s">
        <v>22</v>
      </c>
      <c r="E10" s="3">
        <v>1</v>
      </c>
      <c r="F10" s="3"/>
      <c r="G10" s="3"/>
      <c r="H10" s="3"/>
    </row>
    <row r="11" spans="2:8" ht="37" x14ac:dyDescent="0.5">
      <c r="B11" s="30"/>
      <c r="C11" s="20">
        <v>7</v>
      </c>
      <c r="D11" s="2" t="s">
        <v>23</v>
      </c>
      <c r="E11" s="3">
        <v>1</v>
      </c>
      <c r="F11" s="3"/>
      <c r="G11" s="3"/>
      <c r="H11" s="3"/>
    </row>
    <row r="12" spans="2:8" ht="37" x14ac:dyDescent="0.5">
      <c r="B12" s="30"/>
      <c r="C12" s="20">
        <v>8</v>
      </c>
      <c r="D12" s="2" t="s">
        <v>24</v>
      </c>
      <c r="E12" s="3">
        <v>1</v>
      </c>
      <c r="F12" s="3"/>
      <c r="G12" s="3"/>
      <c r="H12" s="3"/>
    </row>
    <row r="13" spans="2:8" ht="37" x14ac:dyDescent="0.5">
      <c r="B13" s="30"/>
      <c r="C13" s="20">
        <v>9</v>
      </c>
      <c r="D13" s="2" t="s">
        <v>25</v>
      </c>
      <c r="E13" s="3">
        <v>1</v>
      </c>
      <c r="F13" s="3"/>
      <c r="G13" s="3"/>
      <c r="H13" s="3"/>
    </row>
    <row r="14" spans="2:8" ht="74" x14ac:dyDescent="0.5">
      <c r="B14" s="30"/>
      <c r="C14" s="20">
        <v>10</v>
      </c>
      <c r="D14" s="4" t="s">
        <v>26</v>
      </c>
      <c r="E14" s="3">
        <v>0.5</v>
      </c>
      <c r="F14" s="3"/>
      <c r="G14" s="3"/>
      <c r="H14" s="3"/>
    </row>
    <row r="15" spans="2:8" ht="37" x14ac:dyDescent="0.5">
      <c r="B15" s="30"/>
      <c r="C15" s="20">
        <v>11</v>
      </c>
      <c r="D15" s="2" t="s">
        <v>27</v>
      </c>
      <c r="E15" s="3">
        <v>1</v>
      </c>
      <c r="F15" s="3"/>
      <c r="G15" s="3"/>
      <c r="H15" s="3"/>
    </row>
    <row r="16" spans="2:8" ht="55.5" x14ac:dyDescent="0.5">
      <c r="B16" s="24" t="s">
        <v>28</v>
      </c>
      <c r="C16" s="20">
        <v>12</v>
      </c>
      <c r="D16" s="2" t="s">
        <v>29</v>
      </c>
      <c r="E16" s="3">
        <v>1</v>
      </c>
      <c r="F16" s="3"/>
      <c r="G16" s="3"/>
      <c r="H16" s="3"/>
    </row>
    <row r="17" spans="2:8" ht="55.5" x14ac:dyDescent="0.5">
      <c r="B17" s="24"/>
      <c r="C17" s="20">
        <v>13</v>
      </c>
      <c r="D17" s="2" t="s">
        <v>30</v>
      </c>
      <c r="E17" s="3">
        <v>1</v>
      </c>
      <c r="F17" s="3"/>
      <c r="G17" s="3"/>
      <c r="H17" s="3"/>
    </row>
    <row r="18" spans="2:8" ht="37" x14ac:dyDescent="0.5">
      <c r="B18" s="24"/>
      <c r="C18" s="20">
        <v>14</v>
      </c>
      <c r="D18" s="2" t="s">
        <v>31</v>
      </c>
      <c r="E18" s="3">
        <v>1</v>
      </c>
      <c r="F18" s="3"/>
      <c r="G18" s="3"/>
      <c r="H18" s="3"/>
    </row>
    <row r="19" spans="2:8" ht="37" x14ac:dyDescent="0.5">
      <c r="B19" s="24"/>
      <c r="C19" s="20">
        <v>15</v>
      </c>
      <c r="D19" s="2" t="s">
        <v>32</v>
      </c>
      <c r="E19" s="3">
        <v>1</v>
      </c>
      <c r="F19" s="3"/>
      <c r="G19" s="3"/>
      <c r="H19" s="3"/>
    </row>
    <row r="20" spans="2:8" ht="74" x14ac:dyDescent="0.5">
      <c r="B20" s="25"/>
      <c r="C20" s="20">
        <v>16</v>
      </c>
      <c r="D20" s="2" t="s">
        <v>33</v>
      </c>
      <c r="E20" s="3">
        <v>1</v>
      </c>
      <c r="F20" s="3"/>
      <c r="G20" s="3"/>
      <c r="H20" s="3"/>
    </row>
    <row r="21" spans="2:8" ht="111" x14ac:dyDescent="0.5">
      <c r="B21" s="5" t="s">
        <v>34</v>
      </c>
      <c r="C21" s="20">
        <v>17</v>
      </c>
      <c r="D21" s="2" t="s">
        <v>35</v>
      </c>
      <c r="E21" s="3">
        <v>1</v>
      </c>
      <c r="F21" s="3"/>
      <c r="G21" s="3"/>
      <c r="H21" s="3"/>
    </row>
    <row r="22" spans="2:8" ht="37" x14ac:dyDescent="0.5">
      <c r="B22" s="23" t="s">
        <v>36</v>
      </c>
      <c r="C22" s="20">
        <v>18</v>
      </c>
      <c r="D22" s="4" t="s">
        <v>37</v>
      </c>
      <c r="E22" s="3">
        <v>0.5</v>
      </c>
      <c r="F22" s="3"/>
      <c r="G22" s="3"/>
      <c r="H22" s="3"/>
    </row>
    <row r="23" spans="2:8" ht="55.5" x14ac:dyDescent="0.5">
      <c r="B23" s="24"/>
      <c r="C23" s="20">
        <v>19</v>
      </c>
      <c r="D23" s="2" t="s">
        <v>38</v>
      </c>
      <c r="E23" s="3">
        <v>1</v>
      </c>
      <c r="F23" s="3"/>
      <c r="G23" s="3"/>
      <c r="H23" s="3"/>
    </row>
    <row r="24" spans="2:8" ht="74" x14ac:dyDescent="0.5">
      <c r="B24" s="24"/>
      <c r="C24" s="20">
        <v>20</v>
      </c>
      <c r="D24" s="4" t="s">
        <v>39</v>
      </c>
      <c r="E24" s="3">
        <v>0.5</v>
      </c>
      <c r="F24" s="3"/>
      <c r="G24" s="3"/>
      <c r="H24" s="3"/>
    </row>
    <row r="25" spans="2:8" ht="55.5" x14ac:dyDescent="0.5">
      <c r="B25" s="24"/>
      <c r="C25" s="20">
        <v>21</v>
      </c>
      <c r="D25" s="4" t="s">
        <v>185</v>
      </c>
      <c r="E25" s="3">
        <v>0.5</v>
      </c>
      <c r="F25" s="3"/>
      <c r="G25" s="3"/>
      <c r="H25" s="3"/>
    </row>
    <row r="26" spans="2:8" ht="55.5" x14ac:dyDescent="0.5">
      <c r="B26" s="25"/>
      <c r="C26" s="20">
        <v>22</v>
      </c>
      <c r="D26" s="2" t="s">
        <v>40</v>
      </c>
      <c r="E26" s="3">
        <v>1</v>
      </c>
      <c r="F26" s="3"/>
      <c r="G26" s="3"/>
      <c r="H26" s="3"/>
    </row>
    <row r="27" spans="2:8" ht="55.5" x14ac:dyDescent="0.5">
      <c r="B27" s="23" t="s">
        <v>41</v>
      </c>
      <c r="C27" s="20">
        <v>23</v>
      </c>
      <c r="D27" s="4" t="s">
        <v>42</v>
      </c>
      <c r="E27" s="3">
        <v>0.5</v>
      </c>
      <c r="F27" s="3"/>
      <c r="G27" s="3"/>
      <c r="H27" s="3"/>
    </row>
    <row r="28" spans="2:8" ht="55.5" x14ac:dyDescent="0.5">
      <c r="B28" s="24"/>
      <c r="C28" s="20">
        <v>24</v>
      </c>
      <c r="D28" s="4" t="s">
        <v>43</v>
      </c>
      <c r="E28" s="3">
        <v>0.5</v>
      </c>
      <c r="F28" s="3"/>
      <c r="G28" s="3"/>
      <c r="H28" s="3"/>
    </row>
    <row r="29" spans="2:8" ht="55.5" x14ac:dyDescent="0.5">
      <c r="B29" s="24"/>
      <c r="C29" s="20">
        <v>25</v>
      </c>
      <c r="D29" s="4" t="s">
        <v>44</v>
      </c>
      <c r="E29" s="3">
        <v>0.5</v>
      </c>
      <c r="F29" s="3"/>
      <c r="G29" s="3"/>
      <c r="H29" s="3"/>
    </row>
    <row r="30" spans="2:8" ht="55.5" x14ac:dyDescent="0.5">
      <c r="B30" s="23" t="s">
        <v>45</v>
      </c>
      <c r="C30" s="20">
        <v>26</v>
      </c>
      <c r="D30" s="2" t="s">
        <v>46</v>
      </c>
      <c r="E30" s="3">
        <v>1</v>
      </c>
      <c r="F30" s="3"/>
      <c r="G30" s="3"/>
      <c r="H30" s="3"/>
    </row>
    <row r="31" spans="2:8" ht="55.5" x14ac:dyDescent="0.5">
      <c r="B31" s="24"/>
      <c r="C31" s="20">
        <v>27</v>
      </c>
      <c r="D31" s="4" t="s">
        <v>47</v>
      </c>
      <c r="E31" s="3">
        <v>0.5</v>
      </c>
      <c r="F31" s="3"/>
      <c r="G31" s="3"/>
      <c r="H31" s="3"/>
    </row>
    <row r="32" spans="2:8" ht="55.5" x14ac:dyDescent="0.5">
      <c r="B32" s="24"/>
      <c r="C32" s="20">
        <v>28</v>
      </c>
      <c r="D32" s="4" t="s">
        <v>48</v>
      </c>
      <c r="E32" s="3">
        <v>0.5</v>
      </c>
      <c r="F32" s="3"/>
      <c r="G32" s="3"/>
      <c r="H32" s="3"/>
    </row>
    <row r="33" spans="2:8" ht="55.5" x14ac:dyDescent="0.5">
      <c r="B33" s="23" t="s">
        <v>49</v>
      </c>
      <c r="C33" s="20">
        <v>29</v>
      </c>
      <c r="D33" s="2" t="s">
        <v>50</v>
      </c>
      <c r="E33" s="3">
        <v>1</v>
      </c>
      <c r="F33" s="3"/>
      <c r="G33" s="3"/>
      <c r="H33" s="3"/>
    </row>
    <row r="34" spans="2:8" ht="55.5" x14ac:dyDescent="0.5">
      <c r="B34" s="24"/>
      <c r="C34" s="20">
        <v>30</v>
      </c>
      <c r="D34" s="2" t="s">
        <v>51</v>
      </c>
      <c r="E34" s="3">
        <v>1</v>
      </c>
      <c r="F34" s="3"/>
      <c r="G34" s="3"/>
      <c r="H34" s="3"/>
    </row>
    <row r="35" spans="2:8" ht="92.5" x14ac:dyDescent="0.5">
      <c r="B35" s="6" t="s">
        <v>52</v>
      </c>
      <c r="C35" s="20">
        <v>31</v>
      </c>
      <c r="D35" s="2" t="s">
        <v>53</v>
      </c>
      <c r="E35" s="3">
        <v>1</v>
      </c>
      <c r="F35" s="3"/>
      <c r="G35" s="3"/>
      <c r="H35" s="3"/>
    </row>
    <row r="36" spans="2:8" ht="74" x14ac:dyDescent="0.5">
      <c r="B36" s="5" t="s">
        <v>54</v>
      </c>
      <c r="C36" s="20">
        <v>32</v>
      </c>
      <c r="D36" s="7" t="s">
        <v>55</v>
      </c>
      <c r="E36" s="3">
        <v>0.5</v>
      </c>
      <c r="F36" s="3"/>
      <c r="G36" s="3"/>
      <c r="H36" s="3"/>
    </row>
    <row r="37" spans="2:8" ht="55.5" x14ac:dyDescent="0.5">
      <c r="B37" s="6" t="s">
        <v>56</v>
      </c>
      <c r="C37" s="20">
        <v>33</v>
      </c>
      <c r="D37" s="2" t="s">
        <v>57</v>
      </c>
      <c r="E37" s="3">
        <v>1</v>
      </c>
      <c r="F37" s="3"/>
      <c r="G37" s="3"/>
      <c r="H37" s="3"/>
    </row>
    <row r="38" spans="2:8" ht="18.5" x14ac:dyDescent="0.5">
      <c r="B38" s="23" t="s">
        <v>58</v>
      </c>
      <c r="C38" s="20">
        <v>34</v>
      </c>
      <c r="D38" s="2" t="s">
        <v>59</v>
      </c>
      <c r="E38" s="3">
        <v>1</v>
      </c>
      <c r="F38" s="3"/>
      <c r="G38" s="3"/>
      <c r="H38" s="3"/>
    </row>
    <row r="39" spans="2:8" ht="37" x14ac:dyDescent="0.5">
      <c r="B39" s="25"/>
      <c r="C39" s="20">
        <v>35</v>
      </c>
      <c r="D39" s="7" t="s">
        <v>60</v>
      </c>
      <c r="E39" s="3">
        <v>0.5</v>
      </c>
      <c r="F39" s="3"/>
      <c r="G39" s="3"/>
      <c r="H39" s="3"/>
    </row>
    <row r="40" spans="2:8" ht="37" x14ac:dyDescent="0.5">
      <c r="B40" s="5" t="s">
        <v>61</v>
      </c>
      <c r="C40" s="20">
        <v>36</v>
      </c>
      <c r="D40" s="7" t="s">
        <v>62</v>
      </c>
      <c r="E40" s="3">
        <v>0.5</v>
      </c>
      <c r="F40" s="3"/>
      <c r="G40" s="3"/>
      <c r="H40" s="3"/>
    </row>
    <row r="41" spans="2:8" ht="55.5" x14ac:dyDescent="0.5">
      <c r="B41" s="5" t="s">
        <v>63</v>
      </c>
      <c r="C41" s="20">
        <v>37</v>
      </c>
      <c r="D41" s="2" t="s">
        <v>64</v>
      </c>
      <c r="E41" s="3">
        <v>1</v>
      </c>
      <c r="F41" s="3"/>
      <c r="G41" s="3"/>
      <c r="H41" s="3"/>
    </row>
    <row r="42" spans="2:8" x14ac:dyDescent="0.35">
      <c r="E42" s="19">
        <f>SUM(E5:E41)</f>
        <v>31</v>
      </c>
    </row>
  </sheetData>
  <mergeCells count="10">
    <mergeCell ref="E3:H3"/>
    <mergeCell ref="B4:D4"/>
    <mergeCell ref="B5:B15"/>
    <mergeCell ref="B16:B20"/>
    <mergeCell ref="B22:B26"/>
    <mergeCell ref="B27:B29"/>
    <mergeCell ref="B30:B32"/>
    <mergeCell ref="B33:B34"/>
    <mergeCell ref="B38:B39"/>
    <mergeCell ref="B3:D3"/>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H25"/>
  <sheetViews>
    <sheetView topLeftCell="A22" workbookViewId="0">
      <selection activeCell="E25" sqref="E25"/>
    </sheetView>
  </sheetViews>
  <sheetFormatPr baseColWidth="10" defaultRowHeight="14.5" x14ac:dyDescent="0.35"/>
  <cols>
    <col min="2" max="2" width="26.453125" customWidth="1"/>
    <col min="4" max="4" width="56.1796875" customWidth="1"/>
  </cols>
  <sheetData>
    <row r="3" spans="2:8" ht="18.5" x14ac:dyDescent="0.5">
      <c r="B3" s="26" t="s">
        <v>65</v>
      </c>
      <c r="C3" s="26"/>
      <c r="D3" s="26"/>
      <c r="E3" s="27" t="s">
        <v>0</v>
      </c>
      <c r="F3" s="28"/>
      <c r="G3" s="28"/>
      <c r="H3" s="28"/>
    </row>
    <row r="4" spans="2:8" ht="18.5" x14ac:dyDescent="0.5">
      <c r="B4" s="27" t="s">
        <v>1</v>
      </c>
      <c r="C4" s="35"/>
      <c r="D4" s="35"/>
      <c r="E4" s="1" t="s">
        <v>2</v>
      </c>
      <c r="F4" s="1" t="s">
        <v>3</v>
      </c>
      <c r="G4" s="1" t="s">
        <v>4</v>
      </c>
      <c r="H4" s="1" t="s">
        <v>5</v>
      </c>
    </row>
    <row r="5" spans="2:8" ht="55.5" x14ac:dyDescent="0.5">
      <c r="B5" s="34" t="s">
        <v>66</v>
      </c>
      <c r="C5" s="21">
        <v>38</v>
      </c>
      <c r="D5" s="2" t="s">
        <v>67</v>
      </c>
      <c r="E5" s="3">
        <v>1</v>
      </c>
      <c r="F5" s="3"/>
      <c r="G5" s="3"/>
      <c r="H5" s="3"/>
    </row>
    <row r="6" spans="2:8" ht="55.5" x14ac:dyDescent="0.5">
      <c r="B6" s="34"/>
      <c r="C6" s="21">
        <v>39</v>
      </c>
      <c r="D6" s="2" t="s">
        <v>68</v>
      </c>
      <c r="E6" s="3">
        <v>1</v>
      </c>
      <c r="F6" s="3"/>
      <c r="G6" s="3"/>
      <c r="H6" s="3"/>
    </row>
    <row r="7" spans="2:8" ht="74" x14ac:dyDescent="0.5">
      <c r="B7" s="34"/>
      <c r="C7" s="21">
        <v>40</v>
      </c>
      <c r="D7" s="4" t="s">
        <v>69</v>
      </c>
      <c r="E7" s="3">
        <v>0.5</v>
      </c>
      <c r="F7" s="3"/>
      <c r="G7" s="3"/>
      <c r="H7" s="3"/>
    </row>
    <row r="8" spans="2:8" ht="74" x14ac:dyDescent="0.5">
      <c r="B8" s="31" t="s">
        <v>70</v>
      </c>
      <c r="C8" s="21">
        <v>41</v>
      </c>
      <c r="D8" s="2" t="s">
        <v>71</v>
      </c>
      <c r="E8" s="3">
        <v>1</v>
      </c>
      <c r="F8" s="3"/>
      <c r="G8" s="3"/>
      <c r="H8" s="3"/>
    </row>
    <row r="9" spans="2:8" ht="37" x14ac:dyDescent="0.5">
      <c r="B9" s="32"/>
      <c r="C9" s="21">
        <v>42</v>
      </c>
      <c r="D9" s="2" t="s">
        <v>72</v>
      </c>
      <c r="E9" s="3">
        <v>1</v>
      </c>
      <c r="F9" s="3"/>
      <c r="G9" s="3"/>
      <c r="H9" s="3"/>
    </row>
    <row r="10" spans="2:8" ht="55.5" x14ac:dyDescent="0.5">
      <c r="B10" s="31" t="s">
        <v>73</v>
      </c>
      <c r="C10" s="21">
        <v>43</v>
      </c>
      <c r="D10" s="2" t="s">
        <v>74</v>
      </c>
      <c r="E10" s="3">
        <v>1</v>
      </c>
      <c r="F10" s="3"/>
      <c r="G10" s="3"/>
      <c r="H10" s="3"/>
    </row>
    <row r="11" spans="2:8" ht="129.5" x14ac:dyDescent="0.5">
      <c r="B11" s="33"/>
      <c r="C11" s="21">
        <v>44</v>
      </c>
      <c r="D11" s="4" t="s">
        <v>75</v>
      </c>
      <c r="E11" s="3">
        <v>0.5</v>
      </c>
      <c r="F11" s="3"/>
      <c r="G11" s="3"/>
      <c r="H11" s="3"/>
    </row>
    <row r="12" spans="2:8" ht="37" x14ac:dyDescent="0.5">
      <c r="B12" s="33"/>
      <c r="C12" s="21">
        <v>45</v>
      </c>
      <c r="D12" s="4" t="s">
        <v>76</v>
      </c>
      <c r="E12" s="3">
        <v>0.5</v>
      </c>
      <c r="F12" s="3"/>
      <c r="G12" s="3"/>
      <c r="H12" s="3"/>
    </row>
    <row r="13" spans="2:8" ht="37" x14ac:dyDescent="0.5">
      <c r="B13" s="32"/>
      <c r="C13" s="21">
        <v>46</v>
      </c>
      <c r="D13" s="4" t="s">
        <v>77</v>
      </c>
      <c r="E13" s="3">
        <v>0.5</v>
      </c>
      <c r="F13" s="3"/>
      <c r="G13" s="3"/>
      <c r="H13" s="3"/>
    </row>
    <row r="14" spans="2:8" ht="37" x14ac:dyDescent="0.5">
      <c r="B14" s="31" t="s">
        <v>78</v>
      </c>
      <c r="C14" s="21">
        <v>47</v>
      </c>
      <c r="D14" s="4" t="s">
        <v>79</v>
      </c>
      <c r="E14" s="3">
        <v>0.5</v>
      </c>
      <c r="F14" s="3"/>
      <c r="G14" s="3"/>
      <c r="H14" s="3"/>
    </row>
    <row r="15" spans="2:8" ht="37" x14ac:dyDescent="0.5">
      <c r="B15" s="32"/>
      <c r="C15" s="21">
        <v>48</v>
      </c>
      <c r="D15" s="4" t="s">
        <v>80</v>
      </c>
      <c r="E15" s="3">
        <v>0.5</v>
      </c>
      <c r="F15" s="3"/>
      <c r="G15" s="3"/>
      <c r="H15" s="3"/>
    </row>
    <row r="16" spans="2:8" ht="74" x14ac:dyDescent="0.5">
      <c r="B16" s="31" t="s">
        <v>81</v>
      </c>
      <c r="C16" s="21">
        <v>49</v>
      </c>
      <c r="D16" s="2" t="s">
        <v>82</v>
      </c>
      <c r="E16" s="3">
        <v>1</v>
      </c>
      <c r="F16" s="3"/>
      <c r="G16" s="3"/>
      <c r="H16" s="3"/>
    </row>
    <row r="17" spans="2:8" ht="74" x14ac:dyDescent="0.5">
      <c r="B17" s="33"/>
      <c r="C17" s="21">
        <v>50</v>
      </c>
      <c r="D17" s="2" t="s">
        <v>83</v>
      </c>
      <c r="E17" s="3">
        <v>1</v>
      </c>
      <c r="F17" s="3"/>
      <c r="G17" s="3"/>
      <c r="H17" s="3"/>
    </row>
    <row r="18" spans="2:8" ht="129.5" x14ac:dyDescent="0.5">
      <c r="B18" s="32"/>
      <c r="C18" s="21">
        <v>51</v>
      </c>
      <c r="D18" s="2" t="s">
        <v>84</v>
      </c>
      <c r="E18" s="3">
        <v>1</v>
      </c>
      <c r="F18" s="3"/>
      <c r="G18" s="3"/>
      <c r="H18" s="3"/>
    </row>
    <row r="19" spans="2:8" ht="92.5" x14ac:dyDescent="0.5">
      <c r="B19" s="8" t="s">
        <v>85</v>
      </c>
      <c r="C19" s="21">
        <v>52</v>
      </c>
      <c r="D19" s="4" t="s">
        <v>86</v>
      </c>
      <c r="E19" s="3">
        <v>0.5</v>
      </c>
      <c r="F19" s="3"/>
      <c r="G19" s="3"/>
      <c r="H19" s="3"/>
    </row>
    <row r="20" spans="2:8" ht="74" x14ac:dyDescent="0.5">
      <c r="B20" s="31" t="s">
        <v>63</v>
      </c>
      <c r="C20" s="21">
        <v>53</v>
      </c>
      <c r="D20" s="2" t="s">
        <v>87</v>
      </c>
      <c r="E20" s="3">
        <v>1</v>
      </c>
      <c r="F20" s="3"/>
      <c r="G20" s="3"/>
      <c r="H20" s="3"/>
    </row>
    <row r="21" spans="2:8" ht="37" x14ac:dyDescent="0.5">
      <c r="B21" s="33"/>
      <c r="C21" s="21">
        <v>54</v>
      </c>
      <c r="D21" s="4" t="s">
        <v>88</v>
      </c>
      <c r="E21" s="3">
        <v>0.5</v>
      </c>
      <c r="F21" s="3"/>
      <c r="G21" s="3"/>
      <c r="H21" s="3"/>
    </row>
    <row r="22" spans="2:8" ht="37" x14ac:dyDescent="0.5">
      <c r="B22" s="32"/>
      <c r="C22" s="21">
        <v>55</v>
      </c>
      <c r="D22" s="2" t="s">
        <v>89</v>
      </c>
      <c r="E22" s="3">
        <v>1</v>
      </c>
      <c r="F22" s="3"/>
      <c r="G22" s="3"/>
      <c r="H22" s="3"/>
    </row>
    <row r="23" spans="2:8" ht="92.5" x14ac:dyDescent="0.5">
      <c r="B23" s="34" t="s">
        <v>90</v>
      </c>
      <c r="C23" s="21">
        <v>56</v>
      </c>
      <c r="D23" s="2" t="s">
        <v>91</v>
      </c>
      <c r="E23" s="3">
        <v>1</v>
      </c>
      <c r="F23" s="3"/>
      <c r="G23" s="3"/>
      <c r="H23" s="3"/>
    </row>
    <row r="24" spans="2:8" ht="113.25" customHeight="1" x14ac:dyDescent="0.5">
      <c r="B24" s="34"/>
      <c r="C24" s="21">
        <v>57</v>
      </c>
      <c r="D24" s="2" t="s">
        <v>92</v>
      </c>
      <c r="E24" s="3">
        <v>1</v>
      </c>
      <c r="F24" s="3"/>
      <c r="G24" s="3"/>
      <c r="H24" s="3"/>
    </row>
    <row r="25" spans="2:8" x14ac:dyDescent="0.35">
      <c r="E25" s="19">
        <f>SUM(E5:E24)</f>
        <v>16</v>
      </c>
    </row>
  </sheetData>
  <mergeCells count="10">
    <mergeCell ref="E3:H3"/>
    <mergeCell ref="B4:D4"/>
    <mergeCell ref="B5:B7"/>
    <mergeCell ref="B8:B9"/>
    <mergeCell ref="B10:B13"/>
    <mergeCell ref="B14:B15"/>
    <mergeCell ref="B16:B18"/>
    <mergeCell ref="B20:B22"/>
    <mergeCell ref="B23:B24"/>
    <mergeCell ref="B3:D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3:H32"/>
  <sheetViews>
    <sheetView topLeftCell="A4" workbookViewId="0">
      <selection activeCell="C5" sqref="C5:C31"/>
    </sheetView>
  </sheetViews>
  <sheetFormatPr baseColWidth="10" defaultRowHeight="14.5" x14ac:dyDescent="0.35"/>
  <cols>
    <col min="2" max="2" width="25.453125" customWidth="1"/>
    <col min="4" max="4" width="64.453125" customWidth="1"/>
  </cols>
  <sheetData>
    <row r="3" spans="2:8" ht="18.5" x14ac:dyDescent="0.5">
      <c r="B3" s="26" t="s">
        <v>93</v>
      </c>
      <c r="C3" s="26"/>
      <c r="D3" s="26"/>
      <c r="E3" s="27" t="s">
        <v>0</v>
      </c>
      <c r="F3" s="28"/>
      <c r="G3" s="28"/>
      <c r="H3" s="28"/>
    </row>
    <row r="4" spans="2:8" ht="18.5" x14ac:dyDescent="0.5">
      <c r="B4" s="27" t="s">
        <v>1</v>
      </c>
      <c r="C4" s="35"/>
      <c r="D4" s="35"/>
      <c r="E4" s="1" t="s">
        <v>2</v>
      </c>
      <c r="F4" s="1" t="s">
        <v>3</v>
      </c>
      <c r="G4" s="1" t="s">
        <v>4</v>
      </c>
      <c r="H4" s="1" t="s">
        <v>5</v>
      </c>
    </row>
    <row r="5" spans="2:8" ht="55.5" x14ac:dyDescent="0.5">
      <c r="B5" s="29" t="s">
        <v>94</v>
      </c>
      <c r="C5" s="20">
        <v>58</v>
      </c>
      <c r="D5" s="2" t="s">
        <v>95</v>
      </c>
      <c r="E5" s="3">
        <v>1</v>
      </c>
      <c r="F5" s="3"/>
      <c r="G5" s="3"/>
      <c r="H5" s="3"/>
    </row>
    <row r="6" spans="2:8" ht="55.5" x14ac:dyDescent="0.5">
      <c r="B6" s="29"/>
      <c r="C6" s="20">
        <v>59</v>
      </c>
      <c r="D6" s="4" t="s">
        <v>96</v>
      </c>
      <c r="E6" s="3">
        <v>0.5</v>
      </c>
      <c r="F6" s="3"/>
      <c r="G6" s="3"/>
      <c r="H6" s="3"/>
    </row>
    <row r="7" spans="2:8" ht="37" x14ac:dyDescent="0.5">
      <c r="B7" s="29" t="s">
        <v>97</v>
      </c>
      <c r="C7" s="20">
        <v>60</v>
      </c>
      <c r="D7" s="2" t="s">
        <v>98</v>
      </c>
      <c r="E7" s="3">
        <v>1</v>
      </c>
      <c r="F7" s="3"/>
      <c r="G7" s="3"/>
      <c r="H7" s="3"/>
    </row>
    <row r="8" spans="2:8" ht="55.5" x14ac:dyDescent="0.5">
      <c r="B8" s="29"/>
      <c r="C8" s="20">
        <v>61</v>
      </c>
      <c r="D8" s="2" t="s">
        <v>99</v>
      </c>
      <c r="E8" s="3">
        <v>1</v>
      </c>
      <c r="F8" s="3"/>
      <c r="G8" s="3"/>
      <c r="H8" s="3"/>
    </row>
    <row r="9" spans="2:8" ht="37" x14ac:dyDescent="0.5">
      <c r="B9" s="23" t="s">
        <v>100</v>
      </c>
      <c r="C9" s="20">
        <v>62</v>
      </c>
      <c r="D9" s="2" t="s">
        <v>101</v>
      </c>
      <c r="E9" s="3">
        <v>1</v>
      </c>
      <c r="F9" s="3"/>
      <c r="G9" s="3"/>
      <c r="H9" s="3"/>
    </row>
    <row r="10" spans="2:8" ht="37" x14ac:dyDescent="0.5">
      <c r="B10" s="24"/>
      <c r="C10" s="20">
        <v>63</v>
      </c>
      <c r="D10" s="2" t="s">
        <v>102</v>
      </c>
      <c r="E10" s="3">
        <v>1</v>
      </c>
      <c r="F10" s="3"/>
      <c r="G10" s="3"/>
      <c r="H10" s="3"/>
    </row>
    <row r="11" spans="2:8" ht="37" x14ac:dyDescent="0.5">
      <c r="B11" s="24"/>
      <c r="C11" s="20">
        <v>64</v>
      </c>
      <c r="D11" s="2" t="s">
        <v>60</v>
      </c>
      <c r="E11" s="3">
        <v>1</v>
      </c>
      <c r="F11" s="3"/>
      <c r="G11" s="3"/>
      <c r="H11" s="3"/>
    </row>
    <row r="12" spans="2:8" ht="55.5" x14ac:dyDescent="0.5">
      <c r="B12" s="24"/>
      <c r="C12" s="20">
        <v>65</v>
      </c>
      <c r="D12" s="2" t="s">
        <v>103</v>
      </c>
      <c r="E12" s="3">
        <v>1</v>
      </c>
      <c r="F12" s="3"/>
      <c r="G12" s="3"/>
      <c r="H12" s="3"/>
    </row>
    <row r="13" spans="2:8" ht="18.5" x14ac:dyDescent="0.5">
      <c r="B13" s="24"/>
      <c r="C13" s="20">
        <v>66</v>
      </c>
      <c r="D13" s="2" t="s">
        <v>104</v>
      </c>
      <c r="E13" s="3">
        <v>1</v>
      </c>
      <c r="F13" s="3"/>
      <c r="G13" s="3"/>
      <c r="H13" s="3"/>
    </row>
    <row r="14" spans="2:8" ht="37" x14ac:dyDescent="0.5">
      <c r="B14" s="24"/>
      <c r="C14" s="20">
        <v>67</v>
      </c>
      <c r="D14" s="2" t="s">
        <v>62</v>
      </c>
      <c r="E14" s="3">
        <v>1</v>
      </c>
      <c r="F14" s="3"/>
      <c r="G14" s="3"/>
      <c r="H14" s="3"/>
    </row>
    <row r="15" spans="2:8" ht="55.5" x14ac:dyDescent="0.5">
      <c r="B15" s="24"/>
      <c r="C15" s="20">
        <v>68</v>
      </c>
      <c r="D15" s="2" t="s">
        <v>105</v>
      </c>
      <c r="E15" s="3">
        <v>1</v>
      </c>
      <c r="F15" s="3"/>
      <c r="G15" s="3"/>
      <c r="H15" s="3"/>
    </row>
    <row r="16" spans="2:8" ht="55.5" x14ac:dyDescent="0.5">
      <c r="B16" s="24"/>
      <c r="C16" s="20">
        <v>69</v>
      </c>
      <c r="D16" s="2" t="s">
        <v>106</v>
      </c>
      <c r="E16" s="3">
        <v>1</v>
      </c>
      <c r="F16" s="3"/>
      <c r="G16" s="3"/>
      <c r="H16" s="3"/>
    </row>
    <row r="17" spans="2:8" ht="55.5" x14ac:dyDescent="0.5">
      <c r="B17" s="24"/>
      <c r="C17" s="20">
        <v>70</v>
      </c>
      <c r="D17" s="2" t="s">
        <v>107</v>
      </c>
      <c r="E17" s="3">
        <v>1</v>
      </c>
      <c r="F17" s="3"/>
      <c r="G17" s="3"/>
      <c r="H17" s="3"/>
    </row>
    <row r="18" spans="2:8" ht="37" x14ac:dyDescent="0.5">
      <c r="B18" s="25"/>
      <c r="C18" s="20">
        <v>71</v>
      </c>
      <c r="D18" s="2" t="s">
        <v>108</v>
      </c>
      <c r="E18" s="3">
        <v>1</v>
      </c>
      <c r="F18" s="3"/>
      <c r="G18" s="3"/>
      <c r="H18" s="3"/>
    </row>
    <row r="19" spans="2:8" ht="37" x14ac:dyDescent="0.5">
      <c r="B19" s="23" t="s">
        <v>109</v>
      </c>
      <c r="C19" s="20">
        <v>72</v>
      </c>
      <c r="D19" s="2" t="s">
        <v>110</v>
      </c>
      <c r="E19" s="3">
        <v>1</v>
      </c>
      <c r="F19" s="3"/>
      <c r="G19" s="3"/>
      <c r="H19" s="3"/>
    </row>
    <row r="20" spans="2:8" ht="55.5" x14ac:dyDescent="0.5">
      <c r="B20" s="24"/>
      <c r="C20" s="20">
        <v>73</v>
      </c>
      <c r="D20" s="2" t="s">
        <v>6</v>
      </c>
      <c r="E20" s="3">
        <v>1</v>
      </c>
      <c r="F20" s="3"/>
      <c r="G20" s="3"/>
      <c r="H20" s="3"/>
    </row>
    <row r="21" spans="2:8" ht="55.5" x14ac:dyDescent="0.5">
      <c r="B21" s="24"/>
      <c r="C21" s="20">
        <v>74</v>
      </c>
      <c r="D21" s="2" t="s">
        <v>111</v>
      </c>
      <c r="E21" s="3">
        <v>1</v>
      </c>
      <c r="F21" s="3"/>
      <c r="G21" s="3"/>
      <c r="H21" s="3"/>
    </row>
    <row r="22" spans="2:8" ht="55.5" x14ac:dyDescent="0.5">
      <c r="B22" s="24"/>
      <c r="C22" s="20">
        <v>75</v>
      </c>
      <c r="D22" s="2" t="s">
        <v>112</v>
      </c>
      <c r="E22" s="3">
        <v>1</v>
      </c>
      <c r="F22" s="3"/>
      <c r="G22" s="3"/>
      <c r="H22" s="3"/>
    </row>
    <row r="23" spans="2:8" ht="37" x14ac:dyDescent="0.5">
      <c r="B23" s="24"/>
      <c r="C23" s="20">
        <v>76</v>
      </c>
      <c r="D23" s="2" t="s">
        <v>113</v>
      </c>
      <c r="E23" s="3">
        <v>1</v>
      </c>
      <c r="F23" s="3"/>
      <c r="G23" s="3"/>
      <c r="H23" s="3"/>
    </row>
    <row r="24" spans="2:8" ht="55.5" x14ac:dyDescent="0.5">
      <c r="B24" s="24"/>
      <c r="C24" s="20">
        <v>77</v>
      </c>
      <c r="D24" s="2" t="s">
        <v>114</v>
      </c>
      <c r="E24" s="3">
        <v>1</v>
      </c>
      <c r="F24" s="3"/>
      <c r="G24" s="3"/>
      <c r="H24" s="3"/>
    </row>
    <row r="25" spans="2:8" ht="37" x14ac:dyDescent="0.5">
      <c r="B25" s="24"/>
      <c r="C25" s="20">
        <v>78</v>
      </c>
      <c r="D25" s="2" t="s">
        <v>115</v>
      </c>
      <c r="E25" s="3">
        <v>1</v>
      </c>
      <c r="F25" s="3"/>
      <c r="G25" s="3"/>
      <c r="H25" s="3"/>
    </row>
    <row r="26" spans="2:8" ht="55.5" x14ac:dyDescent="0.5">
      <c r="B26" s="24"/>
      <c r="C26" s="20">
        <v>79</v>
      </c>
      <c r="D26" s="2" t="s">
        <v>7</v>
      </c>
      <c r="E26" s="3">
        <v>1</v>
      </c>
      <c r="F26" s="3"/>
      <c r="G26" s="3"/>
      <c r="H26" s="3"/>
    </row>
    <row r="27" spans="2:8" ht="37" x14ac:dyDescent="0.5">
      <c r="B27" s="24"/>
      <c r="C27" s="20">
        <v>80</v>
      </c>
      <c r="D27" s="2" t="s">
        <v>116</v>
      </c>
      <c r="E27" s="3">
        <v>1</v>
      </c>
      <c r="F27" s="3"/>
      <c r="G27" s="3"/>
      <c r="H27" s="3"/>
    </row>
    <row r="28" spans="2:8" ht="74" x14ac:dyDescent="0.5">
      <c r="B28" s="24"/>
      <c r="C28" s="20">
        <v>81</v>
      </c>
      <c r="D28" s="2" t="s">
        <v>8</v>
      </c>
      <c r="E28" s="3">
        <v>1</v>
      </c>
      <c r="F28" s="3"/>
      <c r="G28" s="3"/>
      <c r="H28" s="3"/>
    </row>
    <row r="29" spans="2:8" ht="74" x14ac:dyDescent="0.5">
      <c r="B29" s="24"/>
      <c r="C29" s="20">
        <v>82</v>
      </c>
      <c r="D29" s="2" t="s">
        <v>117</v>
      </c>
      <c r="E29" s="3">
        <v>1</v>
      </c>
      <c r="F29" s="3"/>
      <c r="G29" s="3"/>
      <c r="H29" s="3"/>
    </row>
    <row r="30" spans="2:8" ht="37" x14ac:dyDescent="0.5">
      <c r="B30" s="24"/>
      <c r="C30" s="20">
        <v>83</v>
      </c>
      <c r="D30" s="2" t="s">
        <v>118</v>
      </c>
      <c r="E30" s="3">
        <v>1</v>
      </c>
      <c r="F30" s="3"/>
      <c r="G30" s="3"/>
      <c r="H30" s="3"/>
    </row>
    <row r="31" spans="2:8" ht="37" x14ac:dyDescent="0.5">
      <c r="B31" s="25"/>
      <c r="C31" s="20">
        <v>84</v>
      </c>
      <c r="D31" s="2" t="s">
        <v>119</v>
      </c>
      <c r="E31" s="3">
        <v>1</v>
      </c>
      <c r="F31" s="3"/>
      <c r="G31" s="3"/>
      <c r="H31" s="3"/>
    </row>
    <row r="32" spans="2:8" x14ac:dyDescent="0.35">
      <c r="E32">
        <f>SUM(E5:E31)</f>
        <v>26.5</v>
      </c>
    </row>
  </sheetData>
  <mergeCells count="7">
    <mergeCell ref="B19:B31"/>
    <mergeCell ref="B3:D3"/>
    <mergeCell ref="E3:H3"/>
    <mergeCell ref="B4:D4"/>
    <mergeCell ref="B5:B6"/>
    <mergeCell ref="B7:B8"/>
    <mergeCell ref="B9:B1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H14"/>
  <sheetViews>
    <sheetView workbookViewId="0">
      <selection activeCell="C4" sqref="C4"/>
    </sheetView>
  </sheetViews>
  <sheetFormatPr baseColWidth="10" defaultRowHeight="14.5" x14ac:dyDescent="0.35"/>
  <cols>
    <col min="2" max="2" width="27.1796875" customWidth="1"/>
    <col min="4" max="4" width="59.1796875" customWidth="1"/>
  </cols>
  <sheetData>
    <row r="2" spans="2:8" ht="18.5" x14ac:dyDescent="0.5">
      <c r="B2" s="26" t="s">
        <v>183</v>
      </c>
      <c r="C2" s="26"/>
      <c r="D2" s="26"/>
      <c r="E2" s="27" t="s">
        <v>0</v>
      </c>
      <c r="F2" s="28"/>
      <c r="G2" s="28"/>
      <c r="H2" s="28"/>
    </row>
    <row r="3" spans="2:8" ht="18.5" x14ac:dyDescent="0.5">
      <c r="B3" s="27" t="s">
        <v>1</v>
      </c>
      <c r="C3" s="35"/>
      <c r="D3" s="35"/>
      <c r="E3" s="1" t="s">
        <v>2</v>
      </c>
      <c r="F3" s="1" t="s">
        <v>3</v>
      </c>
      <c r="G3" s="1" t="s">
        <v>4</v>
      </c>
      <c r="H3" s="1" t="s">
        <v>5</v>
      </c>
    </row>
    <row r="4" spans="2:8" ht="55.5" x14ac:dyDescent="0.5">
      <c r="B4" s="36" t="s">
        <v>182</v>
      </c>
      <c r="C4" s="22">
        <v>85</v>
      </c>
      <c r="D4" s="17" t="s">
        <v>181</v>
      </c>
      <c r="E4" s="9">
        <v>1</v>
      </c>
      <c r="F4" s="9"/>
      <c r="G4" s="9"/>
      <c r="H4" s="9"/>
    </row>
    <row r="5" spans="2:8" ht="55.5" x14ac:dyDescent="0.5">
      <c r="B5" s="36"/>
      <c r="C5" s="22">
        <v>86</v>
      </c>
      <c r="D5" s="17" t="s">
        <v>180</v>
      </c>
      <c r="E5" s="9">
        <v>1</v>
      </c>
      <c r="F5" s="9"/>
      <c r="G5" s="9"/>
      <c r="H5" s="9"/>
    </row>
    <row r="6" spans="2:8" ht="37" x14ac:dyDescent="0.5">
      <c r="B6" s="36"/>
      <c r="C6" s="22">
        <v>87</v>
      </c>
      <c r="D6" s="17" t="s">
        <v>179</v>
      </c>
      <c r="E6" s="9">
        <v>1</v>
      </c>
      <c r="F6" s="9"/>
      <c r="G6" s="9"/>
      <c r="H6" s="9"/>
    </row>
    <row r="7" spans="2:8" ht="37" x14ac:dyDescent="0.5">
      <c r="B7" s="36"/>
      <c r="C7" s="22">
        <v>88</v>
      </c>
      <c r="D7" s="17" t="s">
        <v>178</v>
      </c>
      <c r="E7" s="9">
        <v>1</v>
      </c>
      <c r="F7" s="9"/>
      <c r="G7" s="9"/>
      <c r="H7" s="9"/>
    </row>
    <row r="8" spans="2:8" ht="37" x14ac:dyDescent="0.5">
      <c r="B8" s="36"/>
      <c r="C8" s="22">
        <v>89</v>
      </c>
      <c r="D8" s="17" t="s">
        <v>177</v>
      </c>
      <c r="E8" s="9">
        <v>1</v>
      </c>
      <c r="F8" s="9"/>
      <c r="G8" s="9"/>
      <c r="H8" s="9"/>
    </row>
    <row r="9" spans="2:8" ht="55.5" x14ac:dyDescent="0.5">
      <c r="B9" s="36"/>
      <c r="C9" s="22">
        <v>90</v>
      </c>
      <c r="D9" s="17" t="s">
        <v>176</v>
      </c>
      <c r="E9" s="9">
        <v>1</v>
      </c>
      <c r="F9" s="9"/>
      <c r="G9" s="9"/>
      <c r="H9" s="9"/>
    </row>
    <row r="10" spans="2:8" ht="55.5" x14ac:dyDescent="0.5">
      <c r="B10" s="36" t="s">
        <v>175</v>
      </c>
      <c r="C10" s="22">
        <v>91</v>
      </c>
      <c r="D10" s="17" t="s">
        <v>174</v>
      </c>
      <c r="E10" s="9">
        <v>1</v>
      </c>
      <c r="F10" s="9"/>
      <c r="G10" s="9"/>
      <c r="H10" s="9"/>
    </row>
    <row r="11" spans="2:8" ht="55.5" x14ac:dyDescent="0.5">
      <c r="B11" s="36"/>
      <c r="C11" s="22">
        <v>92</v>
      </c>
      <c r="D11" s="17" t="s">
        <v>173</v>
      </c>
      <c r="E11" s="9">
        <v>1</v>
      </c>
      <c r="F11" s="9"/>
      <c r="G11" s="9"/>
      <c r="H11" s="9"/>
    </row>
    <row r="12" spans="2:8" ht="55.5" x14ac:dyDescent="0.5">
      <c r="B12" s="16" t="s">
        <v>172</v>
      </c>
      <c r="C12" s="22">
        <v>93</v>
      </c>
      <c r="D12" s="15" t="s">
        <v>171</v>
      </c>
      <c r="E12" s="9">
        <v>0.5</v>
      </c>
      <c r="F12" s="9"/>
      <c r="G12" s="9"/>
      <c r="H12" s="9"/>
    </row>
    <row r="13" spans="2:8" ht="37" x14ac:dyDescent="0.5">
      <c r="B13" s="16" t="s">
        <v>170</v>
      </c>
      <c r="C13" s="22">
        <v>94</v>
      </c>
      <c r="D13" s="15" t="s">
        <v>169</v>
      </c>
      <c r="E13" s="9">
        <v>0.5</v>
      </c>
      <c r="F13" s="9"/>
      <c r="G13" s="9"/>
      <c r="H13" s="9"/>
    </row>
    <row r="14" spans="2:8" x14ac:dyDescent="0.35">
      <c r="E14" s="19">
        <f>SUM(E4:E13)</f>
        <v>9</v>
      </c>
    </row>
  </sheetData>
  <mergeCells count="5">
    <mergeCell ref="B2:D2"/>
    <mergeCell ref="E2:H2"/>
    <mergeCell ref="B3:D3"/>
    <mergeCell ref="B4:B9"/>
    <mergeCell ref="B10:B11"/>
  </mergeCells>
  <pageMargins left="0.7" right="0.7" top="0.75" bottom="0.75" header="0.3" footer="0.3"/>
  <pageSetup paperSize="9" scale="5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3:H61"/>
  <sheetViews>
    <sheetView topLeftCell="A31" workbookViewId="0">
      <selection activeCell="D62" sqref="D62"/>
    </sheetView>
  </sheetViews>
  <sheetFormatPr baseColWidth="10" defaultRowHeight="14.5" x14ac:dyDescent="0.35"/>
  <cols>
    <col min="2" max="2" width="30" customWidth="1"/>
    <col min="4" max="4" width="80.1796875" customWidth="1"/>
  </cols>
  <sheetData>
    <row r="3" spans="2:8" ht="18.5" x14ac:dyDescent="0.5">
      <c r="B3" s="37"/>
      <c r="C3" s="37"/>
      <c r="D3" s="38"/>
      <c r="E3" s="35" t="s">
        <v>0</v>
      </c>
      <c r="F3" s="39"/>
      <c r="G3" s="39"/>
      <c r="H3" s="40"/>
    </row>
    <row r="4" spans="2:8" ht="18.5" x14ac:dyDescent="0.5">
      <c r="B4" s="27" t="s">
        <v>1</v>
      </c>
      <c r="C4" s="27"/>
      <c r="D4" s="27"/>
      <c r="E4" s="1" t="s">
        <v>2</v>
      </c>
      <c r="F4" s="1" t="s">
        <v>3</v>
      </c>
      <c r="G4" s="1" t="s">
        <v>4</v>
      </c>
      <c r="H4" s="1" t="s">
        <v>5</v>
      </c>
    </row>
    <row r="5" spans="2:8" ht="31" customHeight="1" x14ac:dyDescent="0.5">
      <c r="B5" s="23" t="s">
        <v>120</v>
      </c>
      <c r="C5" s="20">
        <v>95</v>
      </c>
      <c r="D5" s="10" t="s">
        <v>121</v>
      </c>
      <c r="E5" s="3">
        <v>1</v>
      </c>
      <c r="F5" s="3"/>
      <c r="G5" s="3"/>
      <c r="H5" s="3"/>
    </row>
    <row r="6" spans="2:8" ht="37" x14ac:dyDescent="0.5">
      <c r="B6" s="24"/>
      <c r="C6" s="20">
        <v>96</v>
      </c>
      <c r="D6" s="10" t="s">
        <v>122</v>
      </c>
      <c r="E6" s="3">
        <v>1</v>
      </c>
      <c r="F6" s="3"/>
      <c r="G6" s="3"/>
      <c r="H6" s="3"/>
    </row>
    <row r="7" spans="2:8" ht="37" x14ac:dyDescent="0.5">
      <c r="B7" s="24"/>
      <c r="C7" s="20">
        <v>97</v>
      </c>
      <c r="D7" s="10" t="s">
        <v>123</v>
      </c>
      <c r="E7" s="3">
        <v>1</v>
      </c>
      <c r="F7" s="3"/>
      <c r="G7" s="3"/>
      <c r="H7" s="3"/>
    </row>
    <row r="8" spans="2:8" ht="37" x14ac:dyDescent="0.5">
      <c r="B8" s="24"/>
      <c r="C8" s="20">
        <v>98</v>
      </c>
      <c r="D8" s="10" t="s">
        <v>124</v>
      </c>
      <c r="E8" s="3">
        <v>1</v>
      </c>
      <c r="F8" s="3"/>
      <c r="G8" s="3"/>
      <c r="H8" s="3"/>
    </row>
    <row r="9" spans="2:8" ht="37" x14ac:dyDescent="0.5">
      <c r="B9" s="24"/>
      <c r="C9" s="20">
        <v>99</v>
      </c>
      <c r="D9" s="10" t="s">
        <v>125</v>
      </c>
      <c r="E9" s="3">
        <v>1</v>
      </c>
      <c r="F9" s="3"/>
      <c r="G9" s="3"/>
      <c r="H9" s="3"/>
    </row>
    <row r="10" spans="2:8" ht="37" x14ac:dyDescent="0.5">
      <c r="B10" s="24"/>
      <c r="C10" s="20">
        <v>100</v>
      </c>
      <c r="D10" s="10" t="s">
        <v>126</v>
      </c>
      <c r="E10" s="3">
        <v>1</v>
      </c>
      <c r="F10" s="3"/>
      <c r="G10" s="3"/>
      <c r="H10" s="3"/>
    </row>
    <row r="11" spans="2:8" ht="92.5" x14ac:dyDescent="0.5">
      <c r="B11" s="24"/>
      <c r="C11" s="20">
        <v>101</v>
      </c>
      <c r="D11" s="10" t="s">
        <v>127</v>
      </c>
      <c r="E11" s="3">
        <v>1</v>
      </c>
      <c r="F11" s="3"/>
      <c r="G11" s="3"/>
      <c r="H11" s="3"/>
    </row>
    <row r="12" spans="2:8" ht="37" x14ac:dyDescent="0.5">
      <c r="B12" s="24"/>
      <c r="C12" s="20">
        <v>102</v>
      </c>
      <c r="D12" s="10" t="s">
        <v>128</v>
      </c>
      <c r="E12" s="3">
        <v>1</v>
      </c>
      <c r="F12" s="3"/>
      <c r="G12" s="3"/>
      <c r="H12" s="3"/>
    </row>
    <row r="13" spans="2:8" ht="37" x14ac:dyDescent="0.5">
      <c r="B13" s="24"/>
      <c r="C13" s="20">
        <v>103</v>
      </c>
      <c r="D13" s="10" t="s">
        <v>129</v>
      </c>
      <c r="E13" s="3">
        <v>1</v>
      </c>
      <c r="F13" s="3"/>
      <c r="G13" s="3"/>
      <c r="H13" s="3"/>
    </row>
    <row r="14" spans="2:8" ht="55.5" x14ac:dyDescent="0.5">
      <c r="B14" s="24"/>
      <c r="C14" s="20">
        <v>104</v>
      </c>
      <c r="D14" s="11" t="s">
        <v>130</v>
      </c>
      <c r="E14" s="3">
        <v>0.5</v>
      </c>
      <c r="F14" s="3"/>
      <c r="G14" s="3"/>
      <c r="H14" s="3"/>
    </row>
    <row r="15" spans="2:8" ht="111" x14ac:dyDescent="0.5">
      <c r="B15" s="24"/>
      <c r="C15" s="20">
        <v>105</v>
      </c>
      <c r="D15" s="10" t="s">
        <v>131</v>
      </c>
      <c r="E15" s="3">
        <v>1</v>
      </c>
      <c r="F15" s="3"/>
      <c r="G15" s="3"/>
      <c r="H15" s="3"/>
    </row>
    <row r="16" spans="2:8" ht="129.5" x14ac:dyDescent="0.5">
      <c r="B16" s="24"/>
      <c r="C16" s="20">
        <v>106</v>
      </c>
      <c r="D16" s="10" t="s">
        <v>132</v>
      </c>
      <c r="E16" s="3">
        <v>1</v>
      </c>
      <c r="F16" s="3"/>
      <c r="G16" s="3"/>
      <c r="H16" s="3"/>
    </row>
    <row r="17" spans="2:8" ht="92.5" x14ac:dyDescent="0.5">
      <c r="B17" s="24"/>
      <c r="C17" s="20">
        <v>107</v>
      </c>
      <c r="D17" s="10" t="s">
        <v>133</v>
      </c>
      <c r="E17" s="3">
        <v>1</v>
      </c>
      <c r="F17" s="3"/>
      <c r="G17" s="3"/>
      <c r="H17" s="3"/>
    </row>
    <row r="18" spans="2:8" ht="55.5" x14ac:dyDescent="0.5">
      <c r="B18" s="24"/>
      <c r="C18" s="20">
        <v>108</v>
      </c>
      <c r="D18" s="11" t="s">
        <v>134</v>
      </c>
      <c r="E18" s="3">
        <v>0.5</v>
      </c>
      <c r="F18" s="3"/>
      <c r="G18" s="3"/>
      <c r="H18" s="3"/>
    </row>
    <row r="19" spans="2:8" ht="55.5" x14ac:dyDescent="0.5">
      <c r="B19" s="24"/>
      <c r="C19" s="20">
        <v>109</v>
      </c>
      <c r="D19" s="10" t="s">
        <v>135</v>
      </c>
      <c r="E19" s="3">
        <v>1</v>
      </c>
      <c r="F19" s="3"/>
      <c r="G19" s="3"/>
      <c r="H19" s="3"/>
    </row>
    <row r="20" spans="2:8" ht="55.5" x14ac:dyDescent="0.5">
      <c r="B20" s="24"/>
      <c r="C20" s="20">
        <v>110</v>
      </c>
      <c r="D20" s="10" t="s">
        <v>136</v>
      </c>
      <c r="E20" s="3">
        <v>1</v>
      </c>
      <c r="F20" s="3"/>
      <c r="G20" s="3"/>
      <c r="H20" s="3"/>
    </row>
    <row r="21" spans="2:8" ht="55.5" x14ac:dyDescent="0.5">
      <c r="B21" s="24"/>
      <c r="C21" s="20">
        <v>111</v>
      </c>
      <c r="D21" s="11" t="s">
        <v>137</v>
      </c>
      <c r="E21" s="3">
        <v>0.5</v>
      </c>
      <c r="F21" s="3"/>
      <c r="G21" s="3"/>
      <c r="H21" s="3"/>
    </row>
    <row r="22" spans="2:8" ht="55.5" x14ac:dyDescent="0.5">
      <c r="B22" s="24"/>
      <c r="C22" s="20">
        <v>112</v>
      </c>
      <c r="D22" s="10" t="s">
        <v>138</v>
      </c>
      <c r="E22" s="3">
        <v>1</v>
      </c>
      <c r="F22" s="3"/>
      <c r="G22" s="3"/>
      <c r="H22" s="3"/>
    </row>
    <row r="23" spans="2:8" ht="37" x14ac:dyDescent="0.5">
      <c r="B23" s="24"/>
      <c r="C23" s="20">
        <v>113</v>
      </c>
      <c r="D23" s="10" t="s">
        <v>139</v>
      </c>
      <c r="E23" s="3">
        <v>1</v>
      </c>
      <c r="F23" s="3"/>
      <c r="G23" s="3"/>
      <c r="H23" s="3"/>
    </row>
    <row r="24" spans="2:8" ht="37" x14ac:dyDescent="0.5">
      <c r="B24" s="24"/>
      <c r="C24" s="20">
        <v>114</v>
      </c>
      <c r="D24" s="10" t="s">
        <v>140</v>
      </c>
      <c r="E24" s="3">
        <v>1</v>
      </c>
      <c r="F24" s="3"/>
      <c r="G24" s="3"/>
      <c r="H24" s="3"/>
    </row>
    <row r="25" spans="2:8" ht="55.5" x14ac:dyDescent="0.5">
      <c r="B25" s="24"/>
      <c r="C25" s="20">
        <v>115</v>
      </c>
      <c r="D25" s="10" t="s">
        <v>141</v>
      </c>
      <c r="E25" s="3">
        <v>1</v>
      </c>
      <c r="F25" s="3"/>
      <c r="G25" s="3"/>
      <c r="H25" s="3"/>
    </row>
    <row r="26" spans="2:8" ht="37" x14ac:dyDescent="0.5">
      <c r="B26" s="25"/>
      <c r="C26" s="20">
        <v>116</v>
      </c>
      <c r="D26" s="11" t="s">
        <v>142</v>
      </c>
      <c r="E26" s="3">
        <v>0.5</v>
      </c>
      <c r="F26" s="3"/>
      <c r="G26" s="3"/>
      <c r="H26" s="3"/>
    </row>
    <row r="27" spans="2:8" ht="55.5" x14ac:dyDescent="0.5">
      <c r="B27" s="23" t="s">
        <v>186</v>
      </c>
      <c r="C27" s="20">
        <v>117</v>
      </c>
      <c r="D27" s="10" t="s">
        <v>9</v>
      </c>
      <c r="E27" s="3">
        <v>1</v>
      </c>
      <c r="F27" s="3"/>
      <c r="G27" s="3"/>
      <c r="H27" s="3"/>
    </row>
    <row r="28" spans="2:8" ht="37" x14ac:dyDescent="0.5">
      <c r="B28" s="24"/>
      <c r="C28" s="20">
        <v>118</v>
      </c>
      <c r="D28" s="10" t="s">
        <v>10</v>
      </c>
      <c r="E28" s="3">
        <v>1</v>
      </c>
      <c r="F28" s="3"/>
      <c r="G28" s="3"/>
      <c r="H28" s="3"/>
    </row>
    <row r="29" spans="2:8" ht="37" x14ac:dyDescent="0.5">
      <c r="B29" s="24"/>
      <c r="C29" s="20">
        <v>119</v>
      </c>
      <c r="D29" s="10" t="s">
        <v>143</v>
      </c>
      <c r="E29" s="3">
        <v>1</v>
      </c>
      <c r="F29" s="3"/>
      <c r="G29" s="3"/>
      <c r="H29" s="3"/>
    </row>
    <row r="30" spans="2:8" ht="37" x14ac:dyDescent="0.5">
      <c r="B30" s="24"/>
      <c r="C30" s="20">
        <v>120</v>
      </c>
      <c r="D30" s="10" t="s">
        <v>11</v>
      </c>
      <c r="E30" s="3">
        <v>1</v>
      </c>
      <c r="F30" s="3"/>
      <c r="G30" s="3"/>
      <c r="H30" s="3"/>
    </row>
    <row r="31" spans="2:8" ht="37" x14ac:dyDescent="0.5">
      <c r="B31" s="24"/>
      <c r="C31" s="20">
        <v>121</v>
      </c>
      <c r="D31" s="11" t="s">
        <v>144</v>
      </c>
      <c r="E31" s="3">
        <v>0.5</v>
      </c>
      <c r="F31" s="3"/>
      <c r="G31" s="3"/>
      <c r="H31" s="3"/>
    </row>
    <row r="32" spans="2:8" ht="55.5" x14ac:dyDescent="0.5">
      <c r="B32" s="24"/>
      <c r="C32" s="20">
        <v>122</v>
      </c>
      <c r="D32" s="11" t="s">
        <v>12</v>
      </c>
      <c r="E32" s="3">
        <v>0.5</v>
      </c>
      <c r="F32" s="3"/>
      <c r="G32" s="3"/>
      <c r="H32" s="3"/>
    </row>
    <row r="33" spans="2:8" ht="37" x14ac:dyDescent="0.5">
      <c r="B33" s="24"/>
      <c r="C33" s="20">
        <v>123</v>
      </c>
      <c r="D33" s="10" t="s">
        <v>145</v>
      </c>
      <c r="E33" s="3">
        <v>1</v>
      </c>
      <c r="F33" s="3"/>
      <c r="G33" s="3"/>
      <c r="H33" s="3"/>
    </row>
    <row r="34" spans="2:8" ht="37" x14ac:dyDescent="0.5">
      <c r="B34" s="24"/>
      <c r="C34" s="20">
        <v>124</v>
      </c>
      <c r="D34" s="11" t="s">
        <v>13</v>
      </c>
      <c r="E34" s="3">
        <v>0.5</v>
      </c>
      <c r="F34" s="3"/>
      <c r="G34" s="3"/>
      <c r="H34" s="3"/>
    </row>
    <row r="35" spans="2:8" ht="37" x14ac:dyDescent="0.5">
      <c r="B35" s="24"/>
      <c r="C35" s="20">
        <v>125</v>
      </c>
      <c r="D35" s="11" t="s">
        <v>146</v>
      </c>
      <c r="E35" s="3">
        <v>0.5</v>
      </c>
      <c r="F35" s="3"/>
      <c r="G35" s="3"/>
      <c r="H35" s="3"/>
    </row>
    <row r="36" spans="2:8" ht="18.5" x14ac:dyDescent="0.5">
      <c r="B36" s="24"/>
      <c r="C36" s="20">
        <v>126</v>
      </c>
      <c r="D36" s="11" t="s">
        <v>147</v>
      </c>
      <c r="E36" s="3">
        <v>0.5</v>
      </c>
      <c r="F36" s="3"/>
      <c r="G36" s="3"/>
      <c r="H36" s="3"/>
    </row>
    <row r="37" spans="2:8" ht="55.5" x14ac:dyDescent="0.5">
      <c r="B37" s="24"/>
      <c r="C37" s="20">
        <v>127</v>
      </c>
      <c r="D37" s="10" t="s">
        <v>14</v>
      </c>
      <c r="E37" s="3">
        <v>1</v>
      </c>
      <c r="F37" s="3"/>
      <c r="G37" s="3"/>
      <c r="H37" s="3"/>
    </row>
    <row r="38" spans="2:8" ht="37" x14ac:dyDescent="0.5">
      <c r="B38" s="24"/>
      <c r="C38" s="20">
        <v>128</v>
      </c>
      <c r="D38" s="11" t="s">
        <v>148</v>
      </c>
      <c r="E38" s="3">
        <v>0.5</v>
      </c>
      <c r="F38" s="3"/>
      <c r="G38" s="3"/>
      <c r="H38" s="3"/>
    </row>
    <row r="39" spans="2:8" ht="37" x14ac:dyDescent="0.5">
      <c r="B39" s="24"/>
      <c r="C39" s="20">
        <v>129</v>
      </c>
      <c r="D39" s="11" t="s">
        <v>149</v>
      </c>
      <c r="E39" s="3">
        <v>0.5</v>
      </c>
      <c r="F39" s="3"/>
      <c r="G39" s="3"/>
      <c r="H39" s="3"/>
    </row>
    <row r="40" spans="2:8" ht="55.5" x14ac:dyDescent="0.5">
      <c r="B40" s="25"/>
      <c r="C40" s="20">
        <v>130</v>
      </c>
      <c r="D40" s="10" t="s">
        <v>150</v>
      </c>
      <c r="E40" s="3">
        <v>1</v>
      </c>
      <c r="F40" s="3"/>
      <c r="G40" s="3"/>
      <c r="H40" s="3"/>
    </row>
    <row r="41" spans="2:8" ht="55.5" x14ac:dyDescent="0.5">
      <c r="B41" s="29" t="s">
        <v>151</v>
      </c>
      <c r="C41" s="20">
        <v>131</v>
      </c>
      <c r="D41" s="10" t="s">
        <v>152</v>
      </c>
      <c r="E41" s="3">
        <v>1</v>
      </c>
      <c r="F41" s="3"/>
      <c r="G41" s="3"/>
      <c r="H41" s="3"/>
    </row>
    <row r="42" spans="2:8" ht="55.5" x14ac:dyDescent="0.5">
      <c r="B42" s="29"/>
      <c r="C42" s="20">
        <v>132</v>
      </c>
      <c r="D42" s="10" t="s">
        <v>153</v>
      </c>
      <c r="E42" s="3">
        <v>1</v>
      </c>
      <c r="F42" s="3"/>
      <c r="G42" s="3"/>
      <c r="H42" s="3"/>
    </row>
    <row r="43" spans="2:8" ht="37" x14ac:dyDescent="0.5">
      <c r="B43" s="24" t="s">
        <v>187</v>
      </c>
      <c r="C43" s="20">
        <v>133</v>
      </c>
      <c r="D43" s="10" t="s">
        <v>184</v>
      </c>
      <c r="E43" s="3">
        <v>1</v>
      </c>
      <c r="F43" s="3"/>
      <c r="G43" s="3"/>
      <c r="H43" s="3"/>
    </row>
    <row r="44" spans="2:8" ht="55.5" x14ac:dyDescent="0.5">
      <c r="B44" s="24"/>
      <c r="C44" s="20">
        <v>134</v>
      </c>
      <c r="D44" s="10" t="s">
        <v>154</v>
      </c>
      <c r="E44" s="3">
        <v>1</v>
      </c>
      <c r="F44" s="3"/>
      <c r="G44" s="3"/>
      <c r="H44" s="3"/>
    </row>
    <row r="45" spans="2:8" ht="55.5" x14ac:dyDescent="0.5">
      <c r="B45" s="24"/>
      <c r="C45" s="20">
        <v>135</v>
      </c>
      <c r="D45" s="10" t="s">
        <v>155</v>
      </c>
      <c r="E45" s="3">
        <v>1</v>
      </c>
      <c r="F45" s="3"/>
      <c r="G45" s="3"/>
      <c r="H45" s="3"/>
    </row>
    <row r="46" spans="2:8" ht="74" x14ac:dyDescent="0.5">
      <c r="B46" s="24"/>
      <c r="C46" s="20">
        <v>136</v>
      </c>
      <c r="D46" s="7" t="s">
        <v>156</v>
      </c>
      <c r="E46" s="3">
        <v>0.5</v>
      </c>
      <c r="F46" s="3"/>
      <c r="G46" s="3"/>
      <c r="H46" s="3"/>
    </row>
    <row r="47" spans="2:8" ht="37" x14ac:dyDescent="0.5">
      <c r="B47" s="24"/>
      <c r="C47" s="20">
        <v>137</v>
      </c>
      <c r="D47" s="10" t="s">
        <v>157</v>
      </c>
      <c r="E47" s="3">
        <v>1</v>
      </c>
      <c r="F47" s="3"/>
      <c r="G47" s="3"/>
      <c r="H47" s="3"/>
    </row>
    <row r="48" spans="2:8" ht="55.5" x14ac:dyDescent="0.5">
      <c r="B48" s="24"/>
      <c r="C48" s="20">
        <v>138</v>
      </c>
      <c r="D48" s="10" t="s">
        <v>158</v>
      </c>
      <c r="E48" s="3">
        <v>1</v>
      </c>
      <c r="F48" s="3"/>
      <c r="G48" s="3"/>
      <c r="H48" s="3"/>
    </row>
    <row r="49" spans="2:8" ht="55.5" x14ac:dyDescent="0.5">
      <c r="B49" s="24"/>
      <c r="C49" s="20">
        <v>139</v>
      </c>
      <c r="D49" s="7" t="s">
        <v>159</v>
      </c>
      <c r="E49" s="3">
        <v>0.5</v>
      </c>
      <c r="F49" s="3"/>
      <c r="G49" s="3"/>
      <c r="H49" s="3"/>
    </row>
    <row r="50" spans="2:8" ht="18.5" x14ac:dyDescent="0.5">
      <c r="B50" s="24"/>
      <c r="C50" s="20">
        <v>140</v>
      </c>
      <c r="D50" s="7" t="s">
        <v>160</v>
      </c>
      <c r="E50" s="3">
        <v>0.5</v>
      </c>
      <c r="F50" s="3"/>
      <c r="G50" s="3"/>
      <c r="H50" s="3"/>
    </row>
    <row r="51" spans="2:8" ht="55.5" x14ac:dyDescent="0.5">
      <c r="B51" s="23" t="s">
        <v>161</v>
      </c>
      <c r="C51" s="20">
        <v>141</v>
      </c>
      <c r="D51" s="10" t="s">
        <v>162</v>
      </c>
      <c r="E51" s="3">
        <v>1</v>
      </c>
      <c r="F51" s="3"/>
      <c r="G51" s="3"/>
      <c r="H51" s="3"/>
    </row>
    <row r="52" spans="2:8" ht="37" x14ac:dyDescent="0.5">
      <c r="B52" s="24"/>
      <c r="C52" s="20">
        <v>142</v>
      </c>
      <c r="D52" s="10" t="s">
        <v>163</v>
      </c>
      <c r="E52" s="3">
        <v>1</v>
      </c>
      <c r="F52" s="3"/>
      <c r="G52" s="3"/>
      <c r="H52" s="3"/>
    </row>
    <row r="53" spans="2:8" ht="74" x14ac:dyDescent="0.5">
      <c r="B53" s="24"/>
      <c r="C53" s="20">
        <v>143</v>
      </c>
      <c r="D53" s="7" t="s">
        <v>164</v>
      </c>
      <c r="E53" s="3">
        <v>0.5</v>
      </c>
      <c r="F53" s="3"/>
      <c r="G53" s="3"/>
      <c r="H53" s="3"/>
    </row>
    <row r="54" spans="2:8" ht="55.5" x14ac:dyDescent="0.5">
      <c r="B54" s="24"/>
      <c r="C54" s="20">
        <v>144</v>
      </c>
      <c r="D54" s="10" t="s">
        <v>165</v>
      </c>
      <c r="E54" s="3">
        <v>1</v>
      </c>
      <c r="F54" s="3"/>
      <c r="G54" s="3"/>
      <c r="H54" s="3"/>
    </row>
    <row r="55" spans="2:8" ht="37" x14ac:dyDescent="0.5">
      <c r="B55" s="24"/>
      <c r="C55" s="20">
        <v>145</v>
      </c>
      <c r="D55" s="7" t="s">
        <v>166</v>
      </c>
      <c r="E55" s="3">
        <v>0.5</v>
      </c>
      <c r="F55" s="3"/>
      <c r="G55" s="3"/>
      <c r="H55" s="3"/>
    </row>
    <row r="56" spans="2:8" ht="37" x14ac:dyDescent="0.5">
      <c r="B56" s="24"/>
      <c r="C56" s="20">
        <v>146</v>
      </c>
      <c r="D56" s="7" t="s">
        <v>167</v>
      </c>
      <c r="E56" s="3">
        <v>0.5</v>
      </c>
      <c r="F56" s="3"/>
      <c r="G56" s="3"/>
      <c r="H56" s="3"/>
    </row>
    <row r="57" spans="2:8" ht="37" x14ac:dyDescent="0.5">
      <c r="B57" s="25"/>
      <c r="C57" s="20">
        <v>147</v>
      </c>
      <c r="D57" s="7" t="s">
        <v>168</v>
      </c>
      <c r="E57" s="3">
        <v>0.5</v>
      </c>
      <c r="F57" s="3"/>
      <c r="G57" s="3"/>
      <c r="H57" s="3"/>
    </row>
    <row r="58" spans="2:8" ht="18.5" x14ac:dyDescent="0.5">
      <c r="B58" s="12"/>
      <c r="C58" s="12"/>
      <c r="D58" s="13"/>
      <c r="E58" s="18">
        <f>SUM(E5:E57)</f>
        <v>44</v>
      </c>
      <c r="F58" s="14"/>
      <c r="G58" s="14"/>
      <c r="H58" s="14"/>
    </row>
    <row r="61" spans="2:8" x14ac:dyDescent="0.35">
      <c r="E61" s="19">
        <f>PC2001A!E42+PC2002A!E25+PC2003A!E32+PC2005A!E14+Plataforma!E58</f>
        <v>126.5</v>
      </c>
    </row>
  </sheetData>
  <mergeCells count="8">
    <mergeCell ref="B51:B57"/>
    <mergeCell ref="B3:D3"/>
    <mergeCell ref="E3:H3"/>
    <mergeCell ref="B4:D4"/>
    <mergeCell ref="B41:B42"/>
    <mergeCell ref="B43:B50"/>
    <mergeCell ref="B5:B26"/>
    <mergeCell ref="B27:B4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D2A81C66F1CC7347B549428C33FCE724" ma:contentTypeVersion="18" ma:contentTypeDescription="Crear nuevo documento." ma:contentTypeScope="" ma:versionID="991371fe4680927191b86742a1cf02e7">
  <xsd:schema xmlns:xsd="http://www.w3.org/2001/XMLSchema" xmlns:xs="http://www.w3.org/2001/XMLSchema" xmlns:p="http://schemas.microsoft.com/office/2006/metadata/properties" xmlns:ns3="3c07fe21-bb85-43ec-b81a-f0cbafedeec1" xmlns:ns4="348b6420-baf9-41ee-a36a-776b27688063" targetNamespace="http://schemas.microsoft.com/office/2006/metadata/properties" ma:root="true" ma:fieldsID="95c28919466f3abaf2c8f94079a15c2d" ns3:_="" ns4:_="">
    <xsd:import namespace="3c07fe21-bb85-43ec-b81a-f0cbafedeec1"/>
    <xsd:import namespace="348b6420-baf9-41ee-a36a-776b27688063"/>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Location" minOccurs="0"/>
                <xsd:element ref="ns3:MediaLengthInSeconds" minOccurs="0"/>
                <xsd:element ref="ns4:SharedWithUsers" minOccurs="0"/>
                <xsd:element ref="ns4:SharedWithDetails" minOccurs="0"/>
                <xsd:element ref="ns4:SharingHintHash"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07fe21-bb85-43ec-b81a-f0cbafedeec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8b6420-baf9-41ee-a36a-776b27688063"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SharingHintHash" ma:index="21"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3c07fe21-bb85-43ec-b81a-f0cbafedeec1" xsi:nil="true"/>
  </documentManagement>
</p:properties>
</file>

<file path=customXml/itemProps1.xml><?xml version="1.0" encoding="utf-8"?>
<ds:datastoreItem xmlns:ds="http://schemas.openxmlformats.org/officeDocument/2006/customXml" ds:itemID="{D63829E3-4FBD-4AC2-A287-45154F8E36A1}">
  <ds:schemaRefs>
    <ds:schemaRef ds:uri="http://schemas.microsoft.com/sharepoint/v3/contenttype/forms"/>
  </ds:schemaRefs>
</ds:datastoreItem>
</file>

<file path=customXml/itemProps2.xml><?xml version="1.0" encoding="utf-8"?>
<ds:datastoreItem xmlns:ds="http://schemas.openxmlformats.org/officeDocument/2006/customXml" ds:itemID="{12468176-6F27-41F4-B62D-1D38E0EB40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07fe21-bb85-43ec-b81a-f0cbafedeec1"/>
    <ds:schemaRef ds:uri="348b6420-baf9-41ee-a36a-776b2768806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7BB9D9-BD47-4F83-810E-2B15E271E7D8}">
  <ds:schemaRefs>
    <ds:schemaRef ds:uri="http://schemas.microsoft.com/office/2006/metadata/properties"/>
    <ds:schemaRef ds:uri="3c07fe21-bb85-43ec-b81a-f0cbafedeec1"/>
    <ds:schemaRef ds:uri="348b6420-baf9-41ee-a36a-776b27688063"/>
    <ds:schemaRef ds:uri="http://purl.org/dc/terms/"/>
    <ds:schemaRef ds:uri="http://schemas.microsoft.com/office/2006/documentManagement/types"/>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PC2001A</vt:lpstr>
      <vt:lpstr>PC2002A</vt:lpstr>
      <vt:lpstr>PC2003A</vt:lpstr>
      <vt:lpstr>PC2005A</vt:lpstr>
      <vt:lpstr>Plataforma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Begoña Aguirre Burriel</dc:creator>
  <cp:lastModifiedBy>Begoña Aguirre Burriel</cp:lastModifiedBy>
  <dcterms:created xsi:type="dcterms:W3CDTF">2025-02-24T08:53:02Z</dcterms:created>
  <dcterms:modified xsi:type="dcterms:W3CDTF">2025-03-04T18:27:24Z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0x010100D2A81C66F1CC7347B549428C33FCE724</vt:lpwstr>
  </property>
</Properties>
</file>