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05_2025 Producció titols\02. Plecs\"/>
    </mc:Choice>
  </mc:AlternateContent>
  <bookViews>
    <workbookView xWindow="0" yWindow="0" windowWidth="17895" windowHeight="7680"/>
  </bookViews>
  <sheets>
    <sheet name="Model CAT" sheetId="2" r:id="rId1"/>
  </sheets>
  <calcPr calcId="152511" concurrentCalc="0"/>
</workbook>
</file>

<file path=xl/calcChain.xml><?xml version="1.0" encoding="utf-8"?>
<calcChain xmlns="http://schemas.openxmlformats.org/spreadsheetml/2006/main">
  <c r="G25" i="2" l="1"/>
  <c r="G26" i="2"/>
  <c r="G27" i="2"/>
  <c r="G28" i="2"/>
  <c r="G29" i="2"/>
  <c r="G30" i="2"/>
  <c r="G31" i="2"/>
  <c r="J26" i="2"/>
  <c r="J27" i="2"/>
  <c r="J28" i="2"/>
  <c r="J29" i="2"/>
  <c r="J30" i="2"/>
  <c r="J31" i="2"/>
  <c r="J25" i="2"/>
  <c r="J32" i="2"/>
  <c r="G32" i="2"/>
  <c r="J24" i="2"/>
  <c r="G24" i="2"/>
  <c r="J23" i="2"/>
  <c r="G23" i="2"/>
  <c r="J22" i="2"/>
  <c r="G22" i="2"/>
  <c r="J21" i="2"/>
  <c r="G21" i="2"/>
  <c r="D11" i="2"/>
  <c r="D10" i="2"/>
  <c r="D9" i="2"/>
  <c r="D8" i="2"/>
  <c r="D7" i="2"/>
</calcChain>
</file>

<file path=xl/sharedStrings.xml><?xml version="1.0" encoding="utf-8"?>
<sst xmlns="http://schemas.openxmlformats.org/spreadsheetml/2006/main" count="71" uniqueCount="46">
  <si>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</si>
  <si>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</si>
  <si>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</si>
  <si>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</si>
  <si>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</si>
  <si>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</si>
  <si>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</si>
  <si>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</si>
  <si>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</si>
  <si>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</si>
  <si>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</si>
  <si>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</si>
  <si>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</si>
  <si>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</si>
  <si>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</si>
  <si>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</si>
  <si>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</si>
  <si>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</si>
  <si>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</si>
  <si>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</si>
  <si>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</si>
  <si>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</si>
  <si>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</si>
  <si>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</si>
  <si>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</si>
  <si>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Títol universitari oficial</t>
  </si>
  <si>
    <t>Suplement europeu del títol</t>
  </si>
  <si>
    <t>Preu (€)</t>
  </si>
  <si>
    <t>Personalització de logotips en Títols oficials</t>
  </si>
  <si>
    <t>Etiqueta Erasmus Mundus</t>
  </si>
  <si>
    <t>Impressió del títol oficial. Inclou la base</t>
  </si>
  <si>
    <t>Suplement europeu del títol de l’EEES en format digital</t>
  </si>
  <si>
    <t>SET en format digital</t>
  </si>
  <si>
    <t>Manipulat del títol oficial</t>
  </si>
  <si>
    <t>Sobres títol oficial</t>
  </si>
  <si>
    <t>Sobres per títol universitari oficial A3 (320x460), amb 1,5 mm. de cartró. Offset blanc 120 gr.</t>
  </si>
  <si>
    <t>Impressió del títol propi. Inclou la base</t>
  </si>
  <si>
    <t>Títol propi: programes de Màsters i Postgraus. A3. Inclou la base</t>
  </si>
  <si>
    <t>Impressió addicional logotips col·laboradors</t>
  </si>
  <si>
    <t>Manipulat del títol propi</t>
  </si>
  <si>
    <t>Títol propi: programes de Màsters i Postgraus. A3.</t>
  </si>
  <si>
    <t>Sobres per títols propis A3 (320x460), amb 1,5 mm. de cartró. Offset blanc 120 gr. Solapa recta autoadhesiva per la part curta</t>
  </si>
  <si>
    <t>Sobres títol propi</t>
  </si>
  <si>
    <t>preu unitari</t>
  </si>
  <si>
    <t>Servei d’impressió i manipulat de títols universitaris oficials, de suplements europeus al títol i de titulacions pròpies de la Universitat Oberta de Catalunya.</t>
  </si>
  <si>
    <t>HSE00005/2025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</si>
</sst>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1]"/>
  </numFmts>
  <fonts count="14">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sz val="10"/>
      <color rgb="FF000000"/>
      <name val="Arial"/>
      <scheme val="minor"/>
    </font>
    <font>
      <sz val="10"/>
      <color rgb="FF000000"/>
      <name val="Arial"/>
      <family val="2"/>
      <scheme val="minor"/>
    </font>
    <font>
      <sz val="9"/>
      <color rgb="FF000000"/>
      <name val="Arial"/>
      <family val="2"/>
      <scheme val="minor"/>
    </font>
    <font>
      <sz val="10"/>
      <color theme="1"/>
      <name val="Arial"/>
      <family val="2"/>
      <scheme val="minor"/>
    </font>
    <font>
      <sz val="9"/>
      <color rgb="FF00000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2">
    <xf numFmtId="0" fontId="0" fillId="0" borderId="0"/>
    <xf numFmtId="44" fontId="9" fillId="0" borderId="0" applyFont="0" applyFill="0" applyBorder="0" applyAlignment="0" applyProtection="0"/>
  </cellStyleXfs>
  <cellXfs count="45">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wrapText="1"/>
    </xf>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0" fillId="0" borderId="0" xfId="0" applyFont="1" applyAlignment="1"/>
    <xf numFmtId="0" fontId="8" fillId="0" borderId="4" xfId="0" applyFont="1" applyBorder="1"/>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164" fontId="2" fillId="0" borderId="4" xfId="0" applyNumberFormat="1" applyFont="1" applyBorder="1" applyAlignment="1">
      <alignment horizontal="center" vertical="center"/>
    </xf>
    <xf numFmtId="0" fontId="1" fillId="2" borderId="6" xfId="0" applyFont="1" applyFill="1" applyBorder="1" applyAlignment="1">
      <alignment horizontal="left" vertical="center"/>
    </xf>
    <xf numFmtId="0" fontId="0" fillId="0" borderId="5" xfId="0" applyFont="1" applyBorder="1" applyAlignment="1">
      <alignment horizontal="center" wrapText="1"/>
    </xf>
    <xf numFmtId="0" fontId="2" fillId="0" borderId="5" xfId="0" applyFont="1" applyBorder="1" applyAlignment="1">
      <alignment vertical="center"/>
    </xf>
    <xf numFmtId="0" fontId="0" fillId="0" borderId="5" xfId="0" applyFont="1" applyBorder="1" applyAlignment="1">
      <alignment wrapText="1"/>
    </xf>
    <xf numFmtId="0" fontId="11" fillId="0" borderId="5" xfId="0" applyFont="1" applyBorder="1" applyAlignment="1"/>
    <xf numFmtId="0" fontId="10" fillId="0" borderId="5" xfId="0" applyFont="1" applyBorder="1" applyAlignment="1">
      <alignment horizontal="center" wrapText="1"/>
    </xf>
    <xf numFmtId="0" fontId="11" fillId="0" borderId="7" xfId="0" applyFont="1" applyBorder="1" applyAlignment="1">
      <alignment wrapText="1"/>
    </xf>
    <xf numFmtId="0" fontId="13" fillId="0" borderId="5" xfId="0" applyFont="1" applyBorder="1" applyAlignment="1">
      <alignment horizontal="left" vertical="center" wrapText="1"/>
    </xf>
    <xf numFmtId="0" fontId="2" fillId="0" borderId="5" xfId="0" applyFont="1" applyBorder="1" applyAlignment="1">
      <alignment vertical="center" wrapText="1"/>
    </xf>
    <xf numFmtId="0" fontId="0" fillId="0" borderId="5" xfId="0" applyFont="1" applyBorder="1" applyAlignment="1"/>
    <xf numFmtId="44" fontId="2"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pplyProtection="1">
      <alignment horizontal="left" wrapText="1"/>
      <protection locked="0"/>
    </xf>
  </cellXfs>
  <cellStyles count="2">
    <cellStyle name="Moneda" xfId="1" builtinId="4"/>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41"/>
  <sheetViews>
    <sheetView tabSelected="1" topLeftCell="B1" workbookViewId="0">
      <selection activeCell="F11" sqref="F11"/>
    </sheetView>
  </sheetViews>
  <sheetFormatPr defaultColWidth="12.5703125" defaultRowHeight="15.75" customHeight="1"/>
  <cols>
    <col min="1" max="1" width="23.85546875" customWidth="1"/>
    <col min="2" max="2" width="65.710937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25" t="s">
        <v>0</v>
      </c>
      <c r="C3" s="26"/>
      <c r="D3" s="26"/>
      <c r="E3" s="26"/>
      <c r="F3" s="26"/>
      <c r="G3" s="26"/>
      <c r="H3" s="26"/>
      <c r="I3" s="26"/>
      <c r="J3" s="26"/>
    </row>
    <row r="4" spans="2:10" ht="12.75">
      <c r="B4" s="25" t="s">
        <v>1</v>
      </c>
      <c r="C4" s="26"/>
      <c r="D4" s="26"/>
      <c r="E4" s="26"/>
      <c r="F4" s="26"/>
      <c r="G4" s="26"/>
      <c r="H4" s="26"/>
      <c r="I4" s="26"/>
      <c r="J4" s="26"/>
    </row>
    <row r="5" spans="2:10" ht="15.75" customHeight="1">
      <c r="B5" s="1"/>
    </row>
    <row r="6" spans="2:10" ht="12.75">
      <c r="B6" s="4" t="s">
        <v>6</v>
      </c>
      <c r="C6" s="5" t="s">
        <v>7</v>
      </c>
      <c r="D6" s="5" t="s">
        <v>8</v>
      </c>
    </row>
    <row r="7" spans="2:10" ht="12.75">
      <c r="B7" s="10" t="s">
        <v>9</v>
      </c>
      <c r="C7" s="19"/>
      <c r="D7" s="11" t="str">
        <f t="shared" ref="D7:D9" si="0">IF(C7="","Pendent incloure informació","")</f>
        <v>Pendent incloure informació</v>
      </c>
    </row>
    <row r="8" spans="2:10" ht="12.75">
      <c r="B8" s="10" t="s">
        <v>10</v>
      </c>
      <c r="C8" s="19"/>
      <c r="D8" s="11" t="str">
        <f t="shared" si="0"/>
        <v>Pendent incloure informació</v>
      </c>
    </row>
    <row r="9" spans="2:10" ht="12.75">
      <c r="B9" s="12" t="s">
        <v>11</v>
      </c>
      <c r="C9" s="20"/>
      <c r="D9" s="11" t="str">
        <f t="shared" si="0"/>
        <v>Pendent incloure informació</v>
      </c>
      <c r="I9" s="1"/>
    </row>
    <row r="10" spans="2:10" ht="12.75">
      <c r="B10" s="12" t="s">
        <v>12</v>
      </c>
      <c r="C10" s="20"/>
      <c r="D10" s="11" t="str">
        <f t="shared" ref="D10:D11" si="1">IF(AND(C10="",$C$9="representació de l' empresa"),"Pendent incloure informació","")</f>
        <v/>
      </c>
      <c r="I10" s="1"/>
    </row>
    <row r="11" spans="2:10" ht="12.75">
      <c r="B11" s="12" t="s">
        <v>13</v>
      </c>
      <c r="C11" s="20"/>
      <c r="D11" s="11" t="str">
        <f t="shared" si="1"/>
        <v/>
      </c>
      <c r="I11" s="1"/>
    </row>
    <row r="12" spans="2:10" ht="63.75">
      <c r="B12" s="12" t="s">
        <v>14</v>
      </c>
      <c r="C12" s="44" t="s">
        <v>44</v>
      </c>
      <c r="D12" s="13"/>
      <c r="E12" s="2"/>
      <c r="F12" s="2"/>
      <c r="G12" s="2"/>
      <c r="H12" s="2"/>
      <c r="I12" s="1"/>
    </row>
    <row r="13" spans="2:10" ht="12.75">
      <c r="B13" s="12" t="s">
        <v>15</v>
      </c>
      <c r="C13" s="44" t="s">
        <v>45</v>
      </c>
      <c r="D13" s="13"/>
      <c r="E13" s="2"/>
      <c r="F13" s="2"/>
      <c r="G13" s="2"/>
      <c r="H13" s="2"/>
      <c r="I13" s="1"/>
    </row>
    <row r="14" spans="2:10" ht="15.75" customHeight="1">
      <c r="B14" s="2"/>
      <c r="C14" s="2"/>
      <c r="D14" s="2"/>
      <c r="E14" s="2"/>
      <c r="F14" s="2"/>
      <c r="G14" s="2"/>
      <c r="H14" s="2"/>
      <c r="I14" s="1"/>
    </row>
    <row r="15" spans="2:10" ht="53.1" customHeight="1">
      <c r="B15" s="27" t="s">
        <v>24</v>
      </c>
      <c r="C15" s="27"/>
      <c r="D15" s="27"/>
      <c r="E15" s="27"/>
      <c r="F15" s="27"/>
      <c r="G15" s="27"/>
      <c r="H15" s="27"/>
    </row>
    <row r="16" spans="2:10" ht="12.75">
      <c r="B16" s="3"/>
    </row>
    <row r="17" spans="1:10" ht="14.25">
      <c r="B17" s="14"/>
    </row>
    <row r="18" spans="1:10" ht="12.75">
      <c r="B18" s="3"/>
    </row>
    <row r="19" spans="1:10" ht="12.75">
      <c r="B19" s="3"/>
      <c r="C19" s="28" t="s">
        <v>16</v>
      </c>
      <c r="D19" s="29"/>
      <c r="E19" s="22"/>
      <c r="F19" s="30" t="s">
        <v>17</v>
      </c>
      <c r="G19" s="29"/>
      <c r="H19" s="29"/>
      <c r="I19" s="22"/>
    </row>
    <row r="20" spans="1:10" ht="15.75" customHeight="1">
      <c r="B20" s="32" t="s">
        <v>2</v>
      </c>
      <c r="C20" s="15" t="s">
        <v>18</v>
      </c>
      <c r="D20" s="15" t="s">
        <v>19</v>
      </c>
      <c r="E20" s="15" t="s">
        <v>20</v>
      </c>
      <c r="F20" s="15" t="s">
        <v>21</v>
      </c>
      <c r="G20" s="15" t="s">
        <v>20</v>
      </c>
      <c r="H20" s="15" t="s">
        <v>22</v>
      </c>
      <c r="I20" s="15" t="s">
        <v>23</v>
      </c>
      <c r="J20" s="15" t="s">
        <v>3</v>
      </c>
    </row>
    <row r="21" spans="1:10" ht="45.95" customHeight="1">
      <c r="A21" s="33" t="s">
        <v>30</v>
      </c>
      <c r="B21" s="34" t="s">
        <v>25</v>
      </c>
      <c r="C21" s="31" t="s">
        <v>27</v>
      </c>
      <c r="D21" s="42">
        <v>16.12</v>
      </c>
      <c r="E21" s="43" t="s">
        <v>43</v>
      </c>
      <c r="F21" s="18"/>
      <c r="G21" s="16" t="str">
        <f t="shared" ref="G21:G32" si="2">E21</f>
        <v>preu unitari</v>
      </c>
      <c r="H21" s="18"/>
      <c r="I21" s="18"/>
      <c r="J21" s="6" t="str">
        <f t="shared" ref="J21:J32"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10" ht="38.25">
      <c r="A22" s="33"/>
      <c r="B22" s="34" t="s">
        <v>26</v>
      </c>
      <c r="C22" s="31" t="s">
        <v>27</v>
      </c>
      <c r="D22" s="42">
        <v>6.4</v>
      </c>
      <c r="E22" s="43" t="s">
        <v>43</v>
      </c>
      <c r="F22" s="18"/>
      <c r="G22" s="16" t="str">
        <f t="shared" si="2"/>
        <v>preu unitari</v>
      </c>
      <c r="H22" s="18"/>
      <c r="I22" s="18"/>
      <c r="J22" s="6" t="str">
        <f t="shared" si="3"/>
        <v>Pendent incloure import ofertat.S'han d'informar tots els conceptes que componen l'oferta</v>
      </c>
    </row>
    <row r="23" spans="1:10" ht="38.25">
      <c r="A23" s="33"/>
      <c r="B23" s="34" t="s">
        <v>28</v>
      </c>
      <c r="C23" s="31" t="s">
        <v>27</v>
      </c>
      <c r="D23" s="42">
        <v>3.82</v>
      </c>
      <c r="E23" s="43" t="s">
        <v>43</v>
      </c>
      <c r="F23" s="18"/>
      <c r="G23" s="16" t="str">
        <f t="shared" si="2"/>
        <v>preu unitari</v>
      </c>
      <c r="H23" s="18"/>
      <c r="I23" s="18"/>
      <c r="J23" s="6" t="str">
        <f t="shared" si="3"/>
        <v>Pendent incloure import ofertat.S'han d'informar tots els conceptes que componen l'oferta</v>
      </c>
    </row>
    <row r="24" spans="1:10" ht="38.25">
      <c r="A24" s="33"/>
      <c r="B24" s="34" t="s">
        <v>29</v>
      </c>
      <c r="C24" s="31" t="s">
        <v>27</v>
      </c>
      <c r="D24" s="42">
        <v>12.5</v>
      </c>
      <c r="E24" s="43" t="s">
        <v>43</v>
      </c>
      <c r="F24" s="18"/>
      <c r="G24" s="16" t="str">
        <f t="shared" si="2"/>
        <v>preu unitari</v>
      </c>
      <c r="H24" s="18"/>
      <c r="I24" s="18"/>
      <c r="J24" s="6" t="str">
        <f t="shared" si="3"/>
        <v>Pendent incloure import ofertat.S'han d'informar tots els conceptes que componen l'oferta</v>
      </c>
    </row>
    <row r="25" spans="1:10" s="21" customFormat="1" ht="38.25">
      <c r="A25" s="35" t="s">
        <v>31</v>
      </c>
      <c r="B25" s="36" t="s">
        <v>32</v>
      </c>
      <c r="C25" s="31" t="s">
        <v>27</v>
      </c>
      <c r="D25" s="42">
        <v>6</v>
      </c>
      <c r="E25" s="43" t="s">
        <v>43</v>
      </c>
      <c r="F25" s="18"/>
      <c r="G25" s="16" t="str">
        <f t="shared" si="2"/>
        <v>preu unitari</v>
      </c>
      <c r="H25" s="18"/>
      <c r="I25" s="18"/>
      <c r="J25" s="6" t="str">
        <f t="shared" si="3"/>
        <v>Pendent incloure import ofertat.S'han d'informar tots els conceptes que componen l'oferta</v>
      </c>
    </row>
    <row r="26" spans="1:10" s="21" customFormat="1" ht="38.25">
      <c r="A26" s="37" t="s">
        <v>33</v>
      </c>
      <c r="B26" s="36" t="s">
        <v>25</v>
      </c>
      <c r="C26" s="31" t="s">
        <v>27</v>
      </c>
      <c r="D26" s="42">
        <v>0.97</v>
      </c>
      <c r="E26" s="43" t="s">
        <v>43</v>
      </c>
      <c r="F26" s="18"/>
      <c r="G26" s="16" t="str">
        <f t="shared" si="2"/>
        <v>preu unitari</v>
      </c>
      <c r="H26" s="18"/>
      <c r="I26" s="18"/>
      <c r="J26" s="6" t="str">
        <f t="shared" si="3"/>
        <v>Pendent incloure import ofertat.S'han d'informar tots els conceptes que componen l'oferta</v>
      </c>
    </row>
    <row r="27" spans="1:10" s="21" customFormat="1" ht="38.25">
      <c r="A27" s="33"/>
      <c r="B27" s="36" t="s">
        <v>26</v>
      </c>
      <c r="C27" s="31" t="s">
        <v>27</v>
      </c>
      <c r="D27" s="42">
        <v>0.97</v>
      </c>
      <c r="E27" s="43" t="s">
        <v>43</v>
      </c>
      <c r="F27" s="18"/>
      <c r="G27" s="16" t="str">
        <f t="shared" si="2"/>
        <v>preu unitari</v>
      </c>
      <c r="H27" s="18"/>
      <c r="I27" s="18"/>
      <c r="J27" s="6" t="str">
        <f t="shared" si="3"/>
        <v>Pendent incloure import ofertat.S'han d'informar tots els conceptes que componen l'oferta</v>
      </c>
    </row>
    <row r="28" spans="1:10" s="21" customFormat="1" ht="38.25">
      <c r="A28" s="35" t="s">
        <v>34</v>
      </c>
      <c r="B28" s="38" t="s">
        <v>35</v>
      </c>
      <c r="C28" s="31" t="s">
        <v>27</v>
      </c>
      <c r="D28" s="42">
        <v>0.88</v>
      </c>
      <c r="E28" s="43" t="s">
        <v>43</v>
      </c>
      <c r="F28" s="18"/>
      <c r="G28" s="16" t="str">
        <f t="shared" si="2"/>
        <v>preu unitari</v>
      </c>
      <c r="H28" s="18"/>
      <c r="I28" s="18"/>
      <c r="J28" s="6" t="str">
        <f t="shared" si="3"/>
        <v>Pendent incloure import ofertat.S'han d'informar tots els conceptes que componen l'oferta</v>
      </c>
    </row>
    <row r="29" spans="1:10" s="21" customFormat="1" ht="38.25">
      <c r="A29" s="33" t="s">
        <v>36</v>
      </c>
      <c r="B29" s="39" t="s">
        <v>37</v>
      </c>
      <c r="C29" s="31" t="s">
        <v>27</v>
      </c>
      <c r="D29" s="42">
        <v>0.92</v>
      </c>
      <c r="E29" s="43" t="s">
        <v>43</v>
      </c>
      <c r="F29" s="18"/>
      <c r="G29" s="16" t="str">
        <f t="shared" si="2"/>
        <v>preu unitari</v>
      </c>
      <c r="H29" s="18"/>
      <c r="I29" s="18"/>
      <c r="J29" s="6" t="str">
        <f t="shared" si="3"/>
        <v>Pendent incloure import ofertat.S'han d'informar tots els conceptes que componen l'oferta</v>
      </c>
    </row>
    <row r="30" spans="1:10" s="21" customFormat="1" ht="38.25">
      <c r="A30" s="33"/>
      <c r="B30" s="40" t="s">
        <v>38</v>
      </c>
      <c r="C30" s="31" t="s">
        <v>27</v>
      </c>
      <c r="D30" s="42">
        <v>0.5</v>
      </c>
      <c r="E30" s="43" t="s">
        <v>43</v>
      </c>
      <c r="F30" s="18"/>
      <c r="G30" s="16" t="str">
        <f t="shared" si="2"/>
        <v>preu unitari</v>
      </c>
      <c r="H30" s="18"/>
      <c r="I30" s="18"/>
      <c r="J30" s="6" t="str">
        <f t="shared" si="3"/>
        <v>Pendent incloure import ofertat.S'han d'informar tots els conceptes que componen l'oferta</v>
      </c>
    </row>
    <row r="31" spans="1:10" s="21" customFormat="1" ht="38.25">
      <c r="A31" s="41" t="s">
        <v>39</v>
      </c>
      <c r="B31" s="40" t="s">
        <v>40</v>
      </c>
      <c r="C31" s="31" t="s">
        <v>27</v>
      </c>
      <c r="D31" s="42">
        <v>0.67</v>
      </c>
      <c r="E31" s="43" t="s">
        <v>43</v>
      </c>
      <c r="F31" s="18"/>
      <c r="G31" s="16" t="str">
        <f t="shared" si="2"/>
        <v>preu unitari</v>
      </c>
      <c r="H31" s="18"/>
      <c r="I31" s="18"/>
      <c r="J31" s="6" t="str">
        <f t="shared" si="3"/>
        <v>Pendent incloure import ofertat.S'han d'informar tots els conceptes que componen l'oferta</v>
      </c>
    </row>
    <row r="32" spans="1:10" ht="38.25">
      <c r="A32" s="35" t="s">
        <v>42</v>
      </c>
      <c r="B32" s="40" t="s">
        <v>41</v>
      </c>
      <c r="C32" s="31" t="s">
        <v>27</v>
      </c>
      <c r="D32" s="42">
        <v>0.88</v>
      </c>
      <c r="E32" s="43" t="s">
        <v>43</v>
      </c>
      <c r="F32" s="18"/>
      <c r="G32" s="16" t="str">
        <f t="shared" si="2"/>
        <v>preu unitari</v>
      </c>
      <c r="H32" s="18"/>
      <c r="I32" s="18"/>
      <c r="J32" s="6" t="str">
        <f t="shared" si="3"/>
        <v>Pendent incloure import ofertat.S'han d'informar tots els conceptes que componen l'oferta</v>
      </c>
    </row>
    <row r="33" spans="2:9" ht="15.75" customHeight="1">
      <c r="C33" s="21"/>
      <c r="I33" s="21"/>
    </row>
    <row r="34" spans="2:9" ht="37.5" customHeight="1">
      <c r="B34" s="17" t="s">
        <v>4</v>
      </c>
    </row>
    <row r="35" spans="2:9" ht="12.75">
      <c r="B35" s="7"/>
    </row>
    <row r="36" spans="2:9" ht="50.1" customHeight="1">
      <c r="B36" s="23" t="s">
        <v>5</v>
      </c>
      <c r="C36" s="24"/>
      <c r="D36" s="24"/>
      <c r="E36" s="24"/>
      <c r="F36" s="24"/>
      <c r="G36" s="24"/>
      <c r="H36" s="24"/>
    </row>
    <row r="39" spans="2:9" ht="12.75">
      <c r="B39" s="8"/>
    </row>
    <row r="40" spans="2:9" ht="15">
      <c r="B40" s="9"/>
    </row>
    <row r="41" spans="2:9" ht="12.75">
      <c r="B41" s="8"/>
    </row>
  </sheetData>
  <sheetProtection algorithmName="SHA-512" hashValue="8IJf7Fu9eogyvMCUYzDpWYFb/0VKkkBFgRFEfwezsVU3ZHEEcRGa0kafW2VkMLL/WTqhVvdzwOsdt95KlEC4Ag==" saltValue="ENjbqzKC6u1xlhV2FtlKyA==" spinCount="100000" sheet="1" objects="1" scenarios="1"/>
  <mergeCells count="9">
    <mergeCell ref="A21:A24"/>
    <mergeCell ref="A26:A27"/>
    <mergeCell ref="A29:A30"/>
    <mergeCell ref="B36:H36"/>
    <mergeCell ref="B3:J3"/>
    <mergeCell ref="B4:J4"/>
    <mergeCell ref="B15:H15"/>
    <mergeCell ref="C19:E19"/>
    <mergeCell ref="F19:I19"/>
  </mergeCells>
  <conditionalFormatting sqref="D7:F11">
    <cfRule type="cellIs" dxfId="3" priority="1" operator="equal">
      <formula>"Correcte"</formula>
    </cfRule>
  </conditionalFormatting>
  <conditionalFormatting sqref="D7:F11">
    <cfRule type="cellIs" dxfId="2" priority="2" operator="equal">
      <formula>"Pendent incloure informació"</formula>
    </cfRule>
  </conditionalFormatting>
  <conditionalFormatting sqref="J21:J32">
    <cfRule type="cellIs" dxfId="1" priority="3" operator="equal">
      <formula>"Correcte"</formula>
    </cfRule>
  </conditionalFormatting>
  <conditionalFormatting sqref="J21:J32">
    <cfRule type="notContainsBlanks" dxfId="0" priority="4">
      <formula>LEN(TRIM(J21))&gt;0</formula>
    </cfRule>
  </conditionalFormatting>
  <dataValidations count="3">
    <dataValidation type="list" allowBlank="1" showErrorMessage="1" sqref="C21:C33">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F32 H21:H32 I21:I33">
      <formula1>AND(F21&lt;&gt;"",LEN(RIGHT(F21,LEN(F21)-IFERROR(FIND(",",F21),LEN(F21))))&lt;=2)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2025-04-14T15:32:31Z</dcterms:modified>
</cp:coreProperties>
</file>