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OBE 25 XXX - Impresores Dimension Lab\Esborranys\"/>
    </mc:Choice>
  </mc:AlternateContent>
  <xr:revisionPtr revIDLastSave="0" documentId="13_ncr:1_{33D2CFBB-F564-4735-9443-D09356D82B01}" xr6:coauthVersionLast="47" xr6:coauthVersionMax="47" xr10:uidLastSave="{00000000-0000-0000-0000-000000000000}"/>
  <bookViews>
    <workbookView xWindow="0" yWindow="2790" windowWidth="28800" windowHeight="12810" xr2:uid="{00000000-000D-0000-FFFF-FFFF00000000}"/>
  </bookViews>
  <sheets>
    <sheet name="Ful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D17" i="2"/>
  <c r="D16" i="2"/>
  <c r="D15" i="2"/>
  <c r="D14" i="2"/>
  <c r="D19" i="2" l="1"/>
  <c r="E24" i="2" s="1"/>
  <c r="F24" i="2" l="1"/>
  <c r="G19" i="2" l="1"/>
</calcChain>
</file>

<file path=xl/sharedStrings.xml><?xml version="1.0" encoding="utf-8"?>
<sst xmlns="http://schemas.openxmlformats.org/spreadsheetml/2006/main" count="23" uniqueCount="20">
  <si>
    <t>OFERTA ECONÒMICA</t>
  </si>
  <si>
    <t>PREU DE L'OFERTA (SENSE IVA)</t>
  </si>
  <si>
    <t xml:space="preserve">IMPORT TOTAL OFERTA ECONÒMICA </t>
  </si>
  <si>
    <t>OMPLIR NOMÉS CEL·LES EN GROC</t>
  </si>
  <si>
    <t>PRESSUPOST BASE DE LICITACIÓ</t>
  </si>
  <si>
    <t>(SENSE IVA)</t>
  </si>
  <si>
    <t>(AMB IVA)</t>
  </si>
  <si>
    <t>PREU DE L'OFERTA (AMB IVA) (1)</t>
  </si>
  <si>
    <t>Nom de l'empresa licitadora</t>
  </si>
  <si>
    <t>NIF de l'empresa licitadora</t>
  </si>
  <si>
    <t>Nom del representant que signa la proposta</t>
  </si>
  <si>
    <t>Càrrec del representant que signa la proposta</t>
  </si>
  <si>
    <t>Identificador de la proposta</t>
  </si>
  <si>
    <t>EQUIPAMENT</t>
  </si>
  <si>
    <t>OBE 25-XXX</t>
  </si>
  <si>
    <t xml:space="preserve">Equip de tecnologies de resina fotosensible, SLA </t>
  </si>
  <si>
    <t xml:space="preserve">Equip de tecnologies FDM </t>
  </si>
  <si>
    <t xml:space="preserve">Equip SLS </t>
  </si>
  <si>
    <t>PREU UNITARI MÀXIM (SENSE IVA)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</si>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</sst>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4" fillId="0" borderId="0" xfId="0" applyFont="1"/>
    <xf numFmtId="166" fontId="2" fillId="3" borderId="0" xfId="2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3" borderId="0" xfId="0" applyFont="1" applyFill="1" applyBorder="1"/>
    <xf numFmtId="4" fontId="4" fillId="0" borderId="0" xfId="0" applyNumberFormat="1" applyFont="1"/>
    <xf numFmtId="4" fontId="4" fillId="3" borderId="0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5" borderId="5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/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10" xfId="1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5" fillId="2" borderId="14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44" fontId="5" fillId="5" borderId="12" xfId="3" applyFont="1" applyFill="1" applyBorder="1" applyAlignment="1">
      <alignment horizontal="center" vertical="center" wrapText="1"/>
    </xf>
    <xf numFmtId="44" fontId="5" fillId="0" borderId="15" xfId="3" applyFont="1" applyBorder="1" applyAlignment="1">
      <alignment horizontal="center" vertical="center" wrapText="1"/>
    </xf>
    <xf numFmtId="44" fontId="6" fillId="0" borderId="8" xfId="3" applyFont="1" applyBorder="1" applyAlignment="1">
      <alignment horizontal="center" vertical="center" wrapText="1"/>
    </xf>
    <xf numFmtId="44" fontId="6" fillId="0" borderId="9" xfId="3" applyFont="1" applyBorder="1" applyAlignment="1">
      <alignment horizontal="center" vertical="center" wrapText="1"/>
    </xf>
    <xf numFmtId="164" fontId="0" fillId="0" borderId="0" xfId="4" applyFont="1"/>
    <xf numFmtId="44" fontId="4" fillId="0" borderId="0" xfId="0" applyNumberFormat="1" applyFont="1"/>
    <xf numFmtId="44" fontId="0" fillId="0" borderId="0" xfId="0" applyNumberFormat="1"/>
    <xf numFmtId="0" fontId="11" fillId="0" borderId="0" xfId="0" applyFont="1"/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4" borderId="3" xfId="3" applyFont="1" applyFill="1" applyBorder="1" applyAlignment="1">
      <alignment horizontal="center" vertical="center" wrapText="1"/>
    </xf>
    <xf numFmtId="44" fontId="7" fillId="4" borderId="11" xfId="3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44" fontId="5" fillId="4" borderId="3" xfId="3" applyFont="1" applyFill="1" applyBorder="1" applyAlignment="1">
      <alignment horizontal="center" vertical="center" wrapText="1"/>
    </xf>
    <xf numFmtId="44" fontId="5" fillId="4" borderId="11" xfId="3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Coma" xfId="4" builtinId="3"/>
    <cellStyle name="Millares 2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9"/>
  <sheetViews>
    <sheetView tabSelected="1" zoomScale="90" zoomScaleNormal="90" workbookViewId="0">
      <selection activeCell="A24" sqref="A24"/>
    </sheetView>
  </sheetViews>
  <sheetFormatPr defaultRowHeight="15" x14ac:dyDescent="0.25"/>
  <cols>
    <col min="2" max="2" width="44.85546875" bestFit="1" customWidth="1"/>
    <col min="3" max="3" width="35.28515625" customWidth="1"/>
    <col min="4" max="4" width="13.28515625" customWidth="1"/>
    <col min="5" max="5" width="17.85546875" bestFit="1" customWidth="1"/>
    <col min="6" max="6" width="29" customWidth="1"/>
    <col min="7" max="7" width="40" bestFit="1" customWidth="1"/>
    <col min="9" max="9" width="16.42578125" style="24" bestFit="1" customWidth="1"/>
  </cols>
  <sheetData>
    <row r="1" spans="2:9" s="14" customFormat="1" ht="18" x14ac:dyDescent="0.25">
      <c r="B1" s="27" t="s">
        <v>14</v>
      </c>
      <c r="I1" s="24"/>
    </row>
    <row r="2" spans="2:9" s="14" customFormat="1" x14ac:dyDescent="0.25">
      <c r="B2" s="17"/>
      <c r="I2" s="24"/>
    </row>
    <row r="3" spans="2:9" s="14" customFormat="1" ht="20.100000000000001" customHeight="1" x14ac:dyDescent="0.25">
      <c r="B3" s="35" t="s">
        <v>8</v>
      </c>
      <c r="C3" s="35"/>
      <c r="D3" s="34"/>
      <c r="E3" s="34"/>
      <c r="F3" s="34"/>
      <c r="G3" s="34"/>
      <c r="I3" s="24"/>
    </row>
    <row r="4" spans="2:9" s="14" customFormat="1" ht="20.100000000000001" customHeight="1" x14ac:dyDescent="0.25">
      <c r="B4" s="35" t="s">
        <v>9</v>
      </c>
      <c r="C4" s="35"/>
      <c r="D4" s="34"/>
      <c r="E4" s="34"/>
      <c r="F4" s="34"/>
      <c r="G4" s="34"/>
      <c r="I4" s="24"/>
    </row>
    <row r="5" spans="2:9" s="14" customFormat="1" ht="20.100000000000001" customHeight="1" x14ac:dyDescent="0.25">
      <c r="B5" s="35" t="s">
        <v>10</v>
      </c>
      <c r="C5" s="35"/>
      <c r="D5" s="34"/>
      <c r="E5" s="34"/>
      <c r="F5" s="34"/>
      <c r="G5" s="34"/>
      <c r="I5" s="24"/>
    </row>
    <row r="6" spans="2:9" s="14" customFormat="1" ht="20.100000000000001" customHeight="1" x14ac:dyDescent="0.25">
      <c r="B6" s="35" t="s">
        <v>11</v>
      </c>
      <c r="C6" s="35"/>
      <c r="D6" s="34"/>
      <c r="E6" s="34"/>
      <c r="F6" s="34"/>
      <c r="G6" s="34"/>
      <c r="I6" s="24"/>
    </row>
    <row r="7" spans="2:9" s="14" customFormat="1" ht="20.100000000000001" customHeight="1" x14ac:dyDescent="0.25">
      <c r="B7" s="35" t="s">
        <v>12</v>
      </c>
      <c r="C7" s="35"/>
      <c r="D7" s="34"/>
      <c r="E7" s="34"/>
      <c r="F7" s="34"/>
      <c r="G7" s="34"/>
      <c r="I7" s="24"/>
    </row>
    <row r="8" spans="2:9" s="14" customFormat="1" x14ac:dyDescent="0.25">
      <c r="I8" s="24"/>
    </row>
    <row r="9" spans="2:9" ht="15.75" thickBot="1" x14ac:dyDescent="0.3"/>
    <row r="10" spans="2:9" ht="16.5" thickBot="1" x14ac:dyDescent="0.3">
      <c r="B10" s="36" t="s">
        <v>0</v>
      </c>
      <c r="C10" s="37"/>
      <c r="D10" s="37"/>
      <c r="E10" s="37"/>
      <c r="F10" s="37"/>
      <c r="G10" s="38"/>
    </row>
    <row r="11" spans="2:9" ht="15.75" thickBot="1" x14ac:dyDescent="0.3">
      <c r="B11" s="3"/>
      <c r="C11" s="3"/>
      <c r="D11" s="3"/>
      <c r="E11" s="3"/>
      <c r="F11" s="3"/>
      <c r="G11" s="3"/>
    </row>
    <row r="12" spans="2:9" ht="16.5" thickBot="1" x14ac:dyDescent="0.3">
      <c r="B12" s="45"/>
      <c r="C12" s="45"/>
      <c r="D12" s="45"/>
      <c r="E12" s="45"/>
      <c r="F12" s="41" t="s">
        <v>0</v>
      </c>
      <c r="G12" s="42"/>
    </row>
    <row r="13" spans="2:9" ht="39.6" customHeight="1" thickBot="1" x14ac:dyDescent="0.3">
      <c r="B13" s="46" t="s">
        <v>13</v>
      </c>
      <c r="C13" s="47"/>
      <c r="D13" s="43" t="s">
        <v>18</v>
      </c>
      <c r="E13" s="44"/>
      <c r="F13" s="18" t="s">
        <v>1</v>
      </c>
      <c r="G13" s="19" t="s">
        <v>7</v>
      </c>
    </row>
    <row r="14" spans="2:9" s="14" customFormat="1" ht="27.6" customHeight="1" thickBot="1" x14ac:dyDescent="0.3">
      <c r="B14" s="30" t="s">
        <v>15</v>
      </c>
      <c r="C14" s="31"/>
      <c r="D14" s="32">
        <f>21884/2</f>
        <v>10942</v>
      </c>
      <c r="E14" s="33"/>
      <c r="F14" s="20"/>
      <c r="G14" s="21">
        <f t="shared" ref="G14:G18" si="0">F14*1.21</f>
        <v>0</v>
      </c>
      <c r="I14" s="24"/>
    </row>
    <row r="15" spans="2:9" s="14" customFormat="1" ht="27.6" customHeight="1" thickBot="1" x14ac:dyDescent="0.3">
      <c r="B15" s="30" t="s">
        <v>15</v>
      </c>
      <c r="C15" s="31"/>
      <c r="D15" s="32">
        <f>21884/2</f>
        <v>10942</v>
      </c>
      <c r="E15" s="33"/>
      <c r="F15" s="20"/>
      <c r="G15" s="21">
        <f t="shared" si="0"/>
        <v>0</v>
      </c>
      <c r="I15" s="24"/>
    </row>
    <row r="16" spans="2:9" s="14" customFormat="1" ht="27.6" customHeight="1" thickBot="1" x14ac:dyDescent="0.3">
      <c r="B16" s="30" t="s">
        <v>16</v>
      </c>
      <c r="C16" s="31"/>
      <c r="D16" s="32">
        <f>4136.4/2</f>
        <v>2068.1999999999998</v>
      </c>
      <c r="E16" s="33"/>
      <c r="F16" s="20"/>
      <c r="G16" s="21">
        <f t="shared" si="0"/>
        <v>0</v>
      </c>
      <c r="I16" s="24"/>
    </row>
    <row r="17" spans="2:9" s="14" customFormat="1" ht="27.6" customHeight="1" thickBot="1" x14ac:dyDescent="0.3">
      <c r="B17" s="30" t="s">
        <v>16</v>
      </c>
      <c r="C17" s="31"/>
      <c r="D17" s="32">
        <f>4136.4/2</f>
        <v>2068.1999999999998</v>
      </c>
      <c r="E17" s="33"/>
      <c r="F17" s="20"/>
      <c r="G17" s="21">
        <f t="shared" si="0"/>
        <v>0</v>
      </c>
      <c r="I17" s="24"/>
    </row>
    <row r="18" spans="2:9" s="14" customFormat="1" ht="27.6" customHeight="1" thickBot="1" x14ac:dyDescent="0.3">
      <c r="B18" s="30" t="s">
        <v>17</v>
      </c>
      <c r="C18" s="31"/>
      <c r="D18" s="32">
        <v>70760.350000000006</v>
      </c>
      <c r="E18" s="33"/>
      <c r="F18" s="20"/>
      <c r="G18" s="21">
        <f t="shared" si="0"/>
        <v>0</v>
      </c>
      <c r="I18" s="24"/>
    </row>
    <row r="19" spans="2:9" ht="27.6" customHeight="1" thickBot="1" x14ac:dyDescent="0.3">
      <c r="B19" s="48" t="s">
        <v>19</v>
      </c>
      <c r="C19" s="49"/>
      <c r="D19" s="39">
        <f>SUM(D14:E18)</f>
        <v>96780.75</v>
      </c>
      <c r="E19" s="40"/>
      <c r="F19" s="20"/>
      <c r="G19" s="21">
        <f>F19*1.21</f>
        <v>0</v>
      </c>
    </row>
    <row r="20" spans="2:9" x14ac:dyDescent="0.25">
      <c r="B20" s="4"/>
      <c r="C20" s="6"/>
      <c r="D20" s="8"/>
      <c r="E20" s="5"/>
      <c r="F20" s="5"/>
      <c r="G20" s="5"/>
    </row>
    <row r="21" spans="2:9" s="12" customFormat="1" x14ac:dyDescent="0.25">
      <c r="B21" s="11"/>
      <c r="C21" s="14"/>
      <c r="D21" s="14"/>
      <c r="G21" s="13"/>
      <c r="I21" s="24"/>
    </row>
    <row r="22" spans="2:9" s="12" customFormat="1" ht="15.75" thickBot="1" x14ac:dyDescent="0.3">
      <c r="B22" s="11"/>
      <c r="C22" s="14"/>
      <c r="D22" s="14"/>
      <c r="G22" s="13"/>
      <c r="I22" s="24"/>
    </row>
    <row r="23" spans="2:9" s="12" customFormat="1" ht="15.75" thickBot="1" x14ac:dyDescent="0.3">
      <c r="B23" s="11"/>
      <c r="E23" s="15" t="s">
        <v>5</v>
      </c>
      <c r="F23" s="16" t="s">
        <v>6</v>
      </c>
      <c r="G23" s="13"/>
      <c r="I23" s="24"/>
    </row>
    <row r="24" spans="2:9" s="12" customFormat="1" ht="15.75" thickBot="1" x14ac:dyDescent="0.3">
      <c r="B24" s="11"/>
      <c r="C24" s="28" t="s">
        <v>4</v>
      </c>
      <c r="D24" s="29"/>
      <c r="E24" s="22">
        <f>D19</f>
        <v>96780.75</v>
      </c>
      <c r="F24" s="23">
        <f>+E24*1.21</f>
        <v>117104.70749999999</v>
      </c>
      <c r="G24" s="13"/>
      <c r="I24" s="24"/>
    </row>
    <row r="25" spans="2:9" ht="15.75" thickBot="1" x14ac:dyDescent="0.3">
      <c r="B25" s="9"/>
      <c r="C25" s="28" t="s">
        <v>2</v>
      </c>
      <c r="D25" s="29"/>
      <c r="E25" s="22"/>
      <c r="F25" s="23"/>
      <c r="G25" s="1"/>
    </row>
    <row r="26" spans="2:9" x14ac:dyDescent="0.25">
      <c r="B26" s="2"/>
      <c r="C26" s="2"/>
      <c r="D26" s="2"/>
      <c r="E26" s="2"/>
      <c r="F26" s="2"/>
      <c r="G26" s="2"/>
    </row>
    <row r="27" spans="2:9" ht="15.75" thickBot="1" x14ac:dyDescent="0.3">
      <c r="B27" s="2"/>
      <c r="C27" s="7"/>
      <c r="D27" s="2"/>
      <c r="E27" s="7"/>
      <c r="F27" s="7"/>
      <c r="G27" s="2"/>
    </row>
    <row r="28" spans="2:9" ht="15.75" thickBot="1" x14ac:dyDescent="0.3">
      <c r="B28" s="10" t="s">
        <v>3</v>
      </c>
      <c r="C28" s="2"/>
      <c r="D28" s="2"/>
      <c r="E28" s="25"/>
      <c r="F28" s="2"/>
      <c r="G28" s="2"/>
    </row>
    <row r="29" spans="2:9" x14ac:dyDescent="0.25">
      <c r="E29" s="26"/>
    </row>
  </sheetData>
  <mergeCells count="29">
    <mergeCell ref="C25:D25"/>
    <mergeCell ref="D19:E19"/>
    <mergeCell ref="F12:G12"/>
    <mergeCell ref="D13:E13"/>
    <mergeCell ref="B12:E12"/>
    <mergeCell ref="B13:C13"/>
    <mergeCell ref="B19:C19"/>
    <mergeCell ref="B14:C14"/>
    <mergeCell ref="D14:E14"/>
    <mergeCell ref="B16:C16"/>
    <mergeCell ref="D16:E16"/>
    <mergeCell ref="B18:C18"/>
    <mergeCell ref="D18:E18"/>
    <mergeCell ref="C24:D24"/>
    <mergeCell ref="B15:C15"/>
    <mergeCell ref="D15:E15"/>
    <mergeCell ref="D3:G3"/>
    <mergeCell ref="D4:G4"/>
    <mergeCell ref="D5:G5"/>
    <mergeCell ref="D6:G6"/>
    <mergeCell ref="D7:G7"/>
    <mergeCell ref="B3:C3"/>
    <mergeCell ref="B4:C4"/>
    <mergeCell ref="B5:C5"/>
    <mergeCell ref="B6:C6"/>
    <mergeCell ref="B7:C7"/>
    <mergeCell ref="B17:C17"/>
    <mergeCell ref="D17:E17"/>
    <mergeCell ref="B10:G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 Rueda de Luna</dc:creator>
  <cp:lastModifiedBy>Esther Cortés Maldonado</cp:lastModifiedBy>
  <cp:lastPrinted>2024-05-17T11:47:20Z</cp:lastPrinted>
  <dcterms:created xsi:type="dcterms:W3CDTF">2021-06-07T11:02:03Z</dcterms:created>
  <dcterms:modified xsi:type="dcterms:W3CDTF">2025-06-03T07:10:13Z</dcterms:modified>
</cp:coreProperties>
</file>