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oc-cacao.interna.uoc.edu\R_Global\Oficina de Compras\02-CONTRACTACIÓ\02 - CONTRACTACIONS\CONTRACTACIONS 2025\2. LICITACIONS\OSE00025_2025 Fires (Saló ensenyament)\02. Plecs\"/>
    </mc:Choice>
  </mc:AlternateContent>
  <bookViews>
    <workbookView xWindow="0" yWindow="0" windowWidth="7476" windowHeight="2376"/>
  </bookViews>
  <sheets>
    <sheet name="Model CAT" sheetId="2" r:id="rId1"/>
  </sheets>
  <calcPr calcId="152511" concurrentCalc="0"/>
</workbook>
</file>

<file path=xl/calcChain.xml><?xml version="1.0" encoding="utf-8"?>
<calcChain xmlns="http://schemas.openxmlformats.org/spreadsheetml/2006/main">
  <c r="D25" i="2" l="1"/>
  <c r="D28" i="2"/>
  <c r="D27" i="2"/>
  <c r="D26" i="2"/>
  <c r="J21" i="2"/>
  <c r="G21" i="2"/>
  <c r="J20" i="2"/>
  <c r="G20" i="2"/>
  <c r="D11" i="2"/>
  <c r="D10" i="2"/>
  <c r="D9" i="2"/>
  <c r="D8" i="2"/>
  <c r="D7" i="2"/>
</calcChain>
</file>

<file path=xl/sharedStrings.xml><?xml version="1.0" encoding="utf-8"?>
<sst xmlns="http://schemas.openxmlformats.org/spreadsheetml/2006/main" count="43" uniqueCount="39">
  <si>
    <t>ANNEX 1</t>
  </si>
  <si>
    <t>MODEL D'OFERTA ECONÒMICA (SOBRE 3)</t>
  </si>
  <si>
    <t>CONCEPTES</t>
  </si>
  <si>
    <t>Advertiments</t>
  </si>
  <si>
    <t>El termini de validesa de l’oferta és l’indicat en l’Apartat N del Quadre de Característiques.</t>
  </si>
  <si>
    <t>(S’ha de fer oferta per a tots i cadascun dels preus que s’indiquen en l’Apartat Y del Quadre de Característiques. Queden automàticament excloses del procediment de licitació les ofertes que presentin qualsevol valor superior al pressupost base de licitació —o, si n’hi ha, als preus unitaris màxims— indicats en l’Apartat E del Quadre de Característiques)</t>
  </si>
  <si>
    <t>Dades sotasignant</t>
  </si>
  <si>
    <t>Resposta</t>
  </si>
  <si>
    <t>Observacions</t>
  </si>
  <si>
    <t>Nom sotasignant</t>
  </si>
  <si>
    <t>DNI sotasignant</t>
  </si>
  <si>
    <t>Actua en</t>
  </si>
  <si>
    <t>Denominació Empresa</t>
  </si>
  <si>
    <t>NIF Empresa</t>
  </si>
  <si>
    <t>Títol del Contacte (introduir el títol de l'Apartat A del QC del PCP)</t>
  </si>
  <si>
    <t>Codi d' Expedient</t>
  </si>
  <si>
    <t>PRESSUPOST DE LICITACIÓ</t>
  </si>
  <si>
    <t>OFERTA LICITADOR</t>
  </si>
  <si>
    <t>Tipologia</t>
  </si>
  <si>
    <t>Preu Màxim Admès
(IVA Exclòs)</t>
  </si>
  <si>
    <t>Unitat de Mesura</t>
  </si>
  <si>
    <t>Preu Oferta (IVA Excl)</t>
  </si>
  <si>
    <t>Import IVA</t>
  </si>
  <si>
    <t>Preu Oferta
(IVA Inclòs)</t>
  </si>
  <si>
    <t>CONCEPTES DIFERENTS DEL PREU</t>
  </si>
  <si>
    <t>Oferta</t>
  </si>
  <si>
    <t>El sotasignant, assabentat/ada de l’anunci publicat al Perfil del contractant de la UOC i de les condicions i requisits que s’exigeixen per a l’adjudicació del contracte anteriorment referenciat, es compromet (en nom propi o de l’empresa que representa) a executar-lo amb estricta subjecció als requisits i condicions esmentats, d’acord amb el preu global i els preus unitaris (segons que correspongui) següents:</t>
  </si>
  <si>
    <t>Servei de producció, muntatge, retolació, desmuntatge, transport i emmagatzematge de l'estand de la Universitat Oberta de Catalunya (UOC) pel Saló de l'Ensenyament i pel Saló Futura</t>
  </si>
  <si>
    <t>OSE00025/2025</t>
  </si>
  <si>
    <t>Saló Ensenyament</t>
  </si>
  <si>
    <t>Saló Futura</t>
  </si>
  <si>
    <t>Preu (€)</t>
  </si>
  <si>
    <t>€</t>
  </si>
  <si>
    <t>1. El licitador declara que disposa i es compromet a aplicar protocol específic de seguiment i resolució d’incidències</t>
  </si>
  <si>
    <t>2. El licitador aporta Diagrama Funcional amb l'estructura de l'empresa pel projecte “Saló Ensenyament” (incloent als perfils descrit a l'apartat P).  Aquest diagrama haurà d'incloure els perfils que té previst que participin en el projecte (plantilla interna licitador) i els perfils requerits a l'apart P del PCP, incorporant tots els CV que demostrin la seva expertesa en el sector **</t>
  </si>
  <si>
    <t>3. El licitador declara i acredita que disposa de certificació normativa de qualitat de processos (tipus ISO 9001  o equivalent)*</t>
  </si>
  <si>
    <t>4. El licitador declara i acredita que disposa de certificació normativa de compliment normativa mediambiental (tipus ISO 14001  o equivalent) *</t>
  </si>
  <si>
    <t>* Cal incloure CV de tot els perfils que participaran al projecte Saló Ensenyament</t>
  </si>
  <si>
    <t xml:space="preserve"> ** Cal aportar certificat vigent.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</si>
</sst>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1]"/>
  </numFmts>
  <fonts count="11">
    <font>
      <sz val="10"/>
      <color rgb="FF000000"/>
      <name val="Arial"/>
      <scheme val="minor"/>
    </font>
    <font>
      <b/>
      <sz val="10"/>
      <color theme="1"/>
      <name val="Arial"/>
      <scheme val="minor"/>
    </font>
    <font>
      <sz val="10"/>
      <color theme="1"/>
      <name val="Arial"/>
      <scheme val="minor"/>
    </font>
    <font>
      <i/>
      <sz val="10"/>
      <color rgb="FFFF0000"/>
      <name val="Arial"/>
      <scheme val="minor"/>
    </font>
    <font>
      <b/>
      <sz val="10"/>
      <color theme="1"/>
      <name val="Arial"/>
    </font>
    <font>
      <sz val="10"/>
      <color theme="1"/>
      <name val="Arial"/>
    </font>
    <font>
      <sz val="12"/>
      <color theme="1"/>
      <name val="&quot;Times New Roman&quot;"/>
    </font>
    <font>
      <sz val="10"/>
      <name val="Arial"/>
    </font>
    <font>
      <sz val="10"/>
      <color theme="1"/>
      <name val="Arial"/>
      <family val="2"/>
      <scheme val="minor"/>
    </font>
    <font>
      <b/>
      <i/>
      <sz val="10"/>
      <color rgb="FFFF0000"/>
      <name val="Arial"/>
      <family val="2"/>
      <scheme val="minor"/>
    </font>
    <font>
      <b/>
      <i/>
      <sz val="9"/>
      <color rgb="FFFF0000"/>
      <name val="Arial"/>
      <family val="2"/>
      <scheme val="minor"/>
    </font>
  </fonts>
  <fills count="6">
    <fill>
      <patternFill patternType="none"/>
    </fill>
    <fill>
      <patternFill patternType="gray125"/>
    </fill>
    <fill>
      <patternFill patternType="solid">
        <fgColor rgb="FFB7B7B7"/>
        <bgColor rgb="FFB7B7B7"/>
      </patternFill>
    </fill>
    <fill>
      <patternFill patternType="solid">
        <fgColor rgb="FFD9EAD3"/>
        <bgColor rgb="FFD9EAD3"/>
      </patternFill>
    </fill>
    <fill>
      <patternFill patternType="solid">
        <fgColor rgb="FFFFFFFF"/>
        <bgColor rgb="FFFFFFFF"/>
      </patternFill>
    </fill>
    <fill>
      <patternFill patternType="solid">
        <fgColor rgb="FFB6D7A8"/>
        <bgColor rgb="FFB6D7A8"/>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8">
    <xf numFmtId="0" fontId="0" fillId="0" borderId="0" xfId="0" applyFont="1" applyAlignment="1"/>
    <xf numFmtId="0" fontId="2" fillId="0" borderId="0" xfId="0" applyFont="1" applyAlignment="1"/>
    <xf numFmtId="0" fontId="2" fillId="0" borderId="0" xfId="0" applyFont="1" applyAlignment="1">
      <alignment horizontal="left" wrapText="1"/>
    </xf>
    <xf numFmtId="0" fontId="3" fillId="0" borderId="0" xfId="0" applyFont="1" applyAlignment="1"/>
    <xf numFmtId="0" fontId="1" fillId="2" borderId="1" xfId="0" applyFont="1" applyFill="1" applyBorder="1" applyAlignment="1">
      <alignment horizontal="left"/>
    </xf>
    <xf numFmtId="0" fontId="1" fillId="2" borderId="1" xfId="0" applyFont="1" applyFill="1" applyBorder="1" applyAlignment="1">
      <alignment horizontal="center"/>
    </xf>
    <xf numFmtId="164" fontId="2" fillId="0" borderId="1" xfId="0" applyNumberFormat="1" applyFont="1" applyBorder="1" applyAlignment="1">
      <alignment horizontal="center" vertical="center"/>
    </xf>
    <xf numFmtId="0" fontId="2" fillId="0" borderId="1" xfId="0" applyFont="1" applyBorder="1" applyAlignment="1">
      <alignment vertical="center" wrapText="1"/>
    </xf>
    <xf numFmtId="0" fontId="4" fillId="0" borderId="0" xfId="0" applyFont="1"/>
    <xf numFmtId="0" fontId="5" fillId="0" borderId="0" xfId="0" applyFont="1" applyAlignment="1"/>
    <xf numFmtId="0" fontId="6" fillId="0" borderId="0" xfId="0" applyFont="1"/>
    <xf numFmtId="0" fontId="1" fillId="0" borderId="1" xfId="0" applyFont="1" applyBorder="1" applyAlignment="1"/>
    <xf numFmtId="0" fontId="2" fillId="0" borderId="1" xfId="0" applyFont="1" applyBorder="1" applyAlignment="1">
      <alignment horizontal="center" vertical="center" wrapText="1"/>
    </xf>
    <xf numFmtId="0" fontId="1" fillId="0" borderId="1" xfId="0" applyFont="1" applyBorder="1" applyAlignment="1">
      <alignment horizontal="left" wrapText="1"/>
    </xf>
    <xf numFmtId="0" fontId="2" fillId="0" borderId="1" xfId="0" applyFont="1" applyBorder="1" applyAlignment="1">
      <alignment horizontal="left" wrapText="1"/>
    </xf>
    <xf numFmtId="0" fontId="1" fillId="2" borderId="1" xfId="0" applyFont="1" applyFill="1" applyBorder="1" applyAlignment="1">
      <alignment horizontal="left" vertical="center"/>
    </xf>
    <xf numFmtId="0" fontId="1" fillId="2" borderId="1" xfId="0" applyFont="1" applyFill="1" applyBorder="1" applyAlignment="1">
      <alignment horizontal="center" vertical="center"/>
    </xf>
    <xf numFmtId="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4" borderId="1" xfId="0" applyFont="1" applyFill="1" applyBorder="1" applyAlignment="1">
      <alignment horizontal="center" vertical="center" wrapText="1"/>
    </xf>
    <xf numFmtId="0" fontId="4" fillId="0" borderId="0" xfId="0" applyFont="1" applyAlignment="1">
      <alignment vertical="center"/>
    </xf>
    <xf numFmtId="0" fontId="2" fillId="3" borderId="1" xfId="0" applyFont="1" applyFill="1" applyBorder="1" applyAlignment="1" applyProtection="1">
      <alignment horizontal="center" vertical="center"/>
      <protection locked="0"/>
    </xf>
    <xf numFmtId="0" fontId="2" fillId="3" borderId="1" xfId="0" applyFont="1" applyFill="1" applyBorder="1" applyAlignment="1" applyProtection="1">
      <protection locked="0"/>
    </xf>
    <xf numFmtId="0" fontId="2" fillId="3" borderId="1" xfId="0" applyFont="1" applyFill="1" applyBorder="1" applyAlignment="1" applyProtection="1">
      <alignment horizontal="left" wrapText="1"/>
      <protection locked="0"/>
    </xf>
    <xf numFmtId="0" fontId="2" fillId="0" borderId="1" xfId="0" applyFont="1" applyBorder="1" applyAlignment="1" applyProtection="1">
      <alignment horizontal="left" wrapText="1"/>
      <protection locked="0"/>
    </xf>
    <xf numFmtId="164" fontId="2" fillId="0" borderId="1" xfId="0" applyNumberFormat="1" applyFont="1" applyBorder="1" applyAlignment="1" applyProtection="1">
      <alignment horizontal="center" vertical="center"/>
      <protection locked="0"/>
    </xf>
    <xf numFmtId="0" fontId="0" fillId="0" borderId="0" xfId="0" applyFont="1" applyAlignment="1"/>
    <xf numFmtId="0" fontId="8" fillId="0" borderId="1" xfId="0" applyFont="1" applyBorder="1" applyAlignment="1">
      <alignment horizontal="center" vertical="center"/>
    </xf>
    <xf numFmtId="0" fontId="8" fillId="0" borderId="1" xfId="0" applyFont="1" applyBorder="1" applyAlignment="1">
      <alignment horizontal="left" vertical="center" wrapText="1"/>
    </xf>
    <xf numFmtId="164" fontId="2" fillId="0" borderId="0" xfId="0" applyNumberFormat="1" applyFont="1" applyBorder="1" applyAlignment="1" applyProtection="1">
      <alignment horizontal="center" vertical="center"/>
      <protection locked="0"/>
    </xf>
    <xf numFmtId="0" fontId="2" fillId="4" borderId="0" xfId="0" applyFont="1" applyFill="1" applyBorder="1" applyAlignment="1">
      <alignment horizontal="center" vertical="center" wrapText="1"/>
    </xf>
    <xf numFmtId="0" fontId="8" fillId="0" borderId="5" xfId="0" applyFont="1" applyBorder="1" applyAlignment="1">
      <alignment horizontal="left" vertical="center" wrapText="1"/>
    </xf>
    <xf numFmtId="164" fontId="2" fillId="0" borderId="5" xfId="0" applyNumberFormat="1" applyFont="1" applyBorder="1" applyAlignment="1" applyProtection="1">
      <alignment horizontal="center" vertical="center"/>
      <protection locked="0"/>
    </xf>
    <xf numFmtId="0" fontId="2" fillId="4" borderId="5" xfId="0" applyFont="1" applyFill="1" applyBorder="1" applyAlignment="1">
      <alignment horizontal="center" vertical="center" wrapText="1"/>
    </xf>
    <xf numFmtId="0" fontId="8" fillId="0" borderId="6" xfId="0" applyFont="1" applyBorder="1" applyAlignment="1">
      <alignment horizontal="left" vertical="center" wrapText="1"/>
    </xf>
    <xf numFmtId="164" fontId="2" fillId="0" borderId="6" xfId="0" applyNumberFormat="1" applyFont="1" applyBorder="1" applyAlignment="1" applyProtection="1">
      <alignment horizontal="center" vertical="center"/>
      <protection locked="0"/>
    </xf>
    <xf numFmtId="0" fontId="2" fillId="4" borderId="6" xfId="0" applyFont="1" applyFill="1" applyBorder="1" applyAlignment="1">
      <alignment horizontal="center" vertical="center" wrapText="1"/>
    </xf>
    <xf numFmtId="0" fontId="4" fillId="0" borderId="0" xfId="0" applyFont="1" applyAlignment="1">
      <alignment vertical="center" wrapText="1"/>
    </xf>
    <xf numFmtId="0" fontId="0" fillId="0" borderId="0" xfId="0" applyFont="1" applyAlignment="1">
      <alignment vertical="center"/>
    </xf>
    <xf numFmtId="0" fontId="1" fillId="0" borderId="0" xfId="0" applyFont="1" applyAlignment="1">
      <alignment horizontal="center"/>
    </xf>
    <xf numFmtId="0" fontId="0" fillId="0" borderId="0" xfId="0" applyFont="1" applyAlignment="1"/>
    <xf numFmtId="0" fontId="0" fillId="0" borderId="0" xfId="0" applyAlignment="1">
      <alignment vertical="center" wrapText="1"/>
    </xf>
    <xf numFmtId="0" fontId="1" fillId="2" borderId="2" xfId="0" applyFont="1" applyFill="1" applyBorder="1" applyAlignment="1">
      <alignment horizontal="center"/>
    </xf>
    <xf numFmtId="0" fontId="7" fillId="0" borderId="3" xfId="0" applyFont="1" applyBorder="1"/>
    <xf numFmtId="0" fontId="7" fillId="0" borderId="4" xfId="0" applyFont="1" applyBorder="1"/>
    <xf numFmtId="0" fontId="1" fillId="5" borderId="2" xfId="0" applyFont="1" applyFill="1" applyBorder="1" applyAlignment="1">
      <alignment horizontal="center"/>
    </xf>
    <xf numFmtId="0" fontId="10" fillId="0" borderId="0" xfId="0" applyFont="1" applyAlignment="1">
      <alignment horizontal="justify" vertical="center"/>
    </xf>
    <xf numFmtId="0" fontId="9" fillId="0" borderId="0" xfId="0" applyFont="1" applyBorder="1" applyAlignment="1">
      <alignment horizontal="left" vertical="center"/>
    </xf>
  </cellXfs>
  <cellStyles count="1">
    <cellStyle name="Normal" xfId="0" builtinId="0"/>
  </cellStyles>
  <dxfs count="8">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B3:J38"/>
  <sheetViews>
    <sheetView tabSelected="1" topLeftCell="A22" zoomScale="90" zoomScaleNormal="90" workbookViewId="0">
      <selection activeCell="C25" sqref="C25"/>
    </sheetView>
  </sheetViews>
  <sheetFormatPr baseColWidth="10" defaultColWidth="12.5546875" defaultRowHeight="15.75" customHeight="1"/>
  <cols>
    <col min="1" max="1" width="2.33203125" customWidth="1"/>
    <col min="2" max="2" width="57.5546875" customWidth="1"/>
    <col min="3" max="4" width="29.88671875" customWidth="1"/>
    <col min="5" max="5" width="14.44140625" customWidth="1"/>
    <col min="6" max="6" width="24.88671875" customWidth="1"/>
    <col min="7" max="7" width="14.44140625" customWidth="1"/>
    <col min="8" max="8" width="9.6640625" bestFit="1" customWidth="1"/>
    <col min="9" max="9" width="20.5546875" bestFit="1" customWidth="1"/>
    <col min="10" max="10" width="35.33203125" customWidth="1"/>
  </cols>
  <sheetData>
    <row r="3" spans="2:10" ht="13.2">
      <c r="B3" s="39" t="s">
        <v>0</v>
      </c>
      <c r="C3" s="40"/>
      <c r="D3" s="40"/>
      <c r="E3" s="40"/>
      <c r="F3" s="40"/>
      <c r="G3" s="40"/>
      <c r="H3" s="40"/>
      <c r="I3" s="40"/>
      <c r="J3" s="40"/>
    </row>
    <row r="4" spans="2:10" ht="13.2">
      <c r="B4" s="39" t="s">
        <v>1</v>
      </c>
      <c r="C4" s="40"/>
      <c r="D4" s="40"/>
      <c r="E4" s="40"/>
      <c r="F4" s="40"/>
      <c r="G4" s="40"/>
      <c r="H4" s="40"/>
      <c r="I4" s="40"/>
      <c r="J4" s="40"/>
    </row>
    <row r="5" spans="2:10" ht="15.75" customHeight="1">
      <c r="B5" s="1"/>
    </row>
    <row r="6" spans="2:10" ht="13.2">
      <c r="B6" s="4" t="s">
        <v>6</v>
      </c>
      <c r="C6" s="5" t="s">
        <v>7</v>
      </c>
      <c r="D6" s="5" t="s">
        <v>8</v>
      </c>
    </row>
    <row r="7" spans="2:10" ht="13.2">
      <c r="B7" s="11" t="s">
        <v>9</v>
      </c>
      <c r="C7" s="22"/>
      <c r="D7" s="12" t="str">
        <f t="shared" ref="D7:D9" si="0">IF(C7="","Pendent incloure informació","")</f>
        <v>Pendent incloure informació</v>
      </c>
    </row>
    <row r="8" spans="2:10" ht="13.2">
      <c r="B8" s="11" t="s">
        <v>10</v>
      </c>
      <c r="C8" s="22"/>
      <c r="D8" s="12" t="str">
        <f t="shared" si="0"/>
        <v>Pendent incloure informació</v>
      </c>
    </row>
    <row r="9" spans="2:10" ht="13.2">
      <c r="B9" s="13" t="s">
        <v>11</v>
      </c>
      <c r="C9" s="23"/>
      <c r="D9" s="12" t="str">
        <f t="shared" si="0"/>
        <v>Pendent incloure informació</v>
      </c>
      <c r="I9" s="1"/>
    </row>
    <row r="10" spans="2:10" ht="13.2">
      <c r="B10" s="13" t="s">
        <v>12</v>
      </c>
      <c r="C10" s="23"/>
      <c r="D10" s="12" t="str">
        <f t="shared" ref="D10:D11" si="1">IF(AND(C10="",$C$9="representació de l' empresa"),"Pendent incloure informació","")</f>
        <v/>
      </c>
      <c r="I10" s="1"/>
    </row>
    <row r="11" spans="2:10" ht="13.2">
      <c r="B11" s="13" t="s">
        <v>13</v>
      </c>
      <c r="C11" s="23"/>
      <c r="D11" s="12" t="str">
        <f t="shared" si="1"/>
        <v/>
      </c>
      <c r="I11" s="1"/>
    </row>
    <row r="12" spans="2:10" ht="79.2">
      <c r="B12" s="13" t="s">
        <v>14</v>
      </c>
      <c r="C12" s="24" t="s">
        <v>27</v>
      </c>
      <c r="D12" s="14"/>
      <c r="E12" s="2"/>
      <c r="F12" s="2"/>
      <c r="G12" s="2"/>
      <c r="H12" s="2"/>
      <c r="I12" s="1"/>
    </row>
    <row r="13" spans="2:10" ht="13.2">
      <c r="B13" s="13" t="s">
        <v>15</v>
      </c>
      <c r="C13" s="24" t="s">
        <v>28</v>
      </c>
      <c r="D13" s="14"/>
      <c r="E13" s="2"/>
      <c r="F13" s="2"/>
      <c r="G13" s="2"/>
      <c r="H13" s="2"/>
      <c r="I13" s="1"/>
    </row>
    <row r="14" spans="2:10" ht="15.75" customHeight="1">
      <c r="B14" s="2"/>
      <c r="C14" s="2"/>
      <c r="D14" s="2"/>
      <c r="E14" s="2"/>
      <c r="F14" s="2"/>
      <c r="G14" s="2"/>
      <c r="H14" s="2"/>
      <c r="I14" s="1"/>
    </row>
    <row r="15" spans="2:10" ht="53.1" customHeight="1">
      <c r="B15" s="41" t="s">
        <v>26</v>
      </c>
      <c r="C15" s="41"/>
      <c r="D15" s="41"/>
      <c r="E15" s="41"/>
      <c r="F15" s="41"/>
      <c r="G15" s="41"/>
      <c r="H15" s="41"/>
    </row>
    <row r="16" spans="2:10" ht="13.2">
      <c r="B16" s="3"/>
    </row>
    <row r="17" spans="2:10" ht="13.2">
      <c r="B17" s="3"/>
    </row>
    <row r="18" spans="2:10" ht="13.2">
      <c r="B18" s="3"/>
      <c r="C18" s="42" t="s">
        <v>16</v>
      </c>
      <c r="D18" s="43"/>
      <c r="E18" s="44"/>
      <c r="F18" s="45" t="s">
        <v>17</v>
      </c>
      <c r="G18" s="43"/>
      <c r="H18" s="43"/>
      <c r="I18" s="44"/>
    </row>
    <row r="19" spans="2:10" ht="15.75" customHeight="1">
      <c r="B19" s="15" t="s">
        <v>2</v>
      </c>
      <c r="C19" s="16" t="s">
        <v>18</v>
      </c>
      <c r="D19" s="16" t="s">
        <v>19</v>
      </c>
      <c r="E19" s="16" t="s">
        <v>20</v>
      </c>
      <c r="F19" s="16" t="s">
        <v>21</v>
      </c>
      <c r="G19" s="16" t="s">
        <v>20</v>
      </c>
      <c r="H19" s="16" t="s">
        <v>22</v>
      </c>
      <c r="I19" s="16" t="s">
        <v>23</v>
      </c>
      <c r="J19" s="16" t="s">
        <v>3</v>
      </c>
    </row>
    <row r="20" spans="2:10" ht="45.9" customHeight="1">
      <c r="B20" s="6" t="s">
        <v>29</v>
      </c>
      <c r="C20" s="6" t="s">
        <v>31</v>
      </c>
      <c r="D20" s="17">
        <v>56000</v>
      </c>
      <c r="E20" s="27" t="s">
        <v>32</v>
      </c>
      <c r="F20" s="21"/>
      <c r="G20" s="18" t="str">
        <f t="shared" ref="G20:G21" si="2">E20</f>
        <v>€</v>
      </c>
      <c r="H20" s="21"/>
      <c r="I20" s="21"/>
      <c r="J20" s="7" t="str">
        <f t="shared" ref="J20:J21" si="3">IF(F20="","Pendent incloure import ofertat.S'han d'informar tots els conceptes que componen l'oferta",IF(C20="Preu (€)",IF(F20&gt;D20,"L'import indicat supera el preu màxim admès. Aquest fet suposarà l'exclusió del procediment de licitació",""),IF(C20="Percentatge (%) de recàrrec",IF(F20&gt;D20,"El percentatge indicat supera el percentatge màxim admès. Aquest fet suposarà l'exclusió del procediment de licitació",""),(IF(C20="Percentatge (%) de descompte",IF(F20&lt;D20,"El percentatge indicat és inferior al percentatge mínim admès. Aquest fet suposarà l'exclusió del procediment de licitació",""),IF(F20="","Pendent incloure import ofertat.S'han d'informar tots els conceptes que componen l'oferta",IF(C20="Preu ($)",IF(F20&gt;D20,"L'import indicat supera el preu màxim admès. Aquest fet suposarà l'exclusió del procediment de licitació",""))))))))</f>
        <v>Pendent incloure import ofertat.S'han d'informar tots els conceptes que componen l'oferta</v>
      </c>
    </row>
    <row r="21" spans="2:10" ht="39.6">
      <c r="B21" s="6" t="s">
        <v>30</v>
      </c>
      <c r="C21" s="6" t="s">
        <v>31</v>
      </c>
      <c r="D21" s="17">
        <v>21000</v>
      </c>
      <c r="E21" s="27" t="s">
        <v>32</v>
      </c>
      <c r="F21" s="21"/>
      <c r="G21" s="18" t="str">
        <f t="shared" si="2"/>
        <v>€</v>
      </c>
      <c r="H21" s="21"/>
      <c r="I21" s="21"/>
      <c r="J21" s="7" t="str">
        <f t="shared" si="3"/>
        <v>Pendent incloure import ofertat.S'han d'informar tots els conceptes que componen l'oferta</v>
      </c>
    </row>
    <row r="24" spans="2:10" ht="13.2">
      <c r="B24" s="4" t="s">
        <v>24</v>
      </c>
      <c r="C24" s="5" t="s">
        <v>25</v>
      </c>
      <c r="D24" s="5" t="s">
        <v>8</v>
      </c>
    </row>
    <row r="25" spans="2:10" ht="34.5" customHeight="1">
      <c r="B25" s="28" t="s">
        <v>33</v>
      </c>
      <c r="C25" s="25"/>
      <c r="D25" s="19" t="str">
        <f t="shared" ref="D25:D28" si="4">IF(C25="","Pendent resposta","")</f>
        <v>Pendent resposta</v>
      </c>
    </row>
    <row r="26" spans="2:10" ht="96" customHeight="1">
      <c r="B26" s="28" t="s">
        <v>34</v>
      </c>
      <c r="C26" s="25"/>
      <c r="D26" s="19" t="str">
        <f t="shared" si="4"/>
        <v>Pendent resposta</v>
      </c>
    </row>
    <row r="27" spans="2:10" ht="47.25" customHeight="1">
      <c r="B27" s="31" t="s">
        <v>35</v>
      </c>
      <c r="C27" s="32"/>
      <c r="D27" s="33" t="str">
        <f t="shared" si="4"/>
        <v>Pendent resposta</v>
      </c>
    </row>
    <row r="28" spans="2:10" ht="66" customHeight="1">
      <c r="B28" s="34" t="s">
        <v>36</v>
      </c>
      <c r="C28" s="35"/>
      <c r="D28" s="36" t="str">
        <f t="shared" si="4"/>
        <v>Pendent resposta</v>
      </c>
    </row>
    <row r="29" spans="2:10" s="26" customFormat="1" ht="13.2">
      <c r="B29" s="47" t="s">
        <v>37</v>
      </c>
      <c r="C29" s="29"/>
      <c r="D29" s="30"/>
    </row>
    <row r="30" spans="2:10" ht="13.2">
      <c r="B30" s="46" t="s">
        <v>38</v>
      </c>
    </row>
    <row r="31" spans="2:10" ht="37.5" customHeight="1">
      <c r="B31" s="20" t="s">
        <v>4</v>
      </c>
    </row>
    <row r="32" spans="2:10" ht="13.2">
      <c r="B32" s="8"/>
    </row>
    <row r="33" spans="2:8" ht="50.1" customHeight="1">
      <c r="B33" s="37" t="s">
        <v>5</v>
      </c>
      <c r="C33" s="38"/>
      <c r="D33" s="38"/>
      <c r="E33" s="38"/>
      <c r="F33" s="38"/>
      <c r="G33" s="38"/>
      <c r="H33" s="38"/>
    </row>
    <row r="36" spans="2:8" ht="13.2">
      <c r="B36" s="9"/>
    </row>
    <row r="37" spans="2:8" ht="15">
      <c r="B37" s="10"/>
    </row>
    <row r="38" spans="2:8" ht="13.2">
      <c r="B38" s="9"/>
    </row>
  </sheetData>
  <sheetProtection algorithmName="SHA-512" hashValue="9T1y5sD6IHuEWlqwtuvR5SBAdGpqSUWnoHAH06wvjVXwzc3E4Z3gHGhwTJcIupL9vgrUfivwh4dZc195hyAdDw==" saltValue="c3VSKrGUoLqfi3qCz2Gz2A==" spinCount="100000" sheet="1" objects="1" scenarios="1"/>
  <mergeCells count="6">
    <mergeCell ref="B33:H33"/>
    <mergeCell ref="B3:J3"/>
    <mergeCell ref="B4:J4"/>
    <mergeCell ref="B15:H15"/>
    <mergeCell ref="C18:E18"/>
    <mergeCell ref="F18:I18"/>
  </mergeCells>
  <conditionalFormatting sqref="D7:F11 F25:F28 D25:D28">
    <cfRule type="cellIs" dxfId="7" priority="7" operator="equal">
      <formula>"Correcte"</formula>
    </cfRule>
  </conditionalFormatting>
  <conditionalFormatting sqref="D7:F11 F25:F28 D25:D28">
    <cfRule type="cellIs" dxfId="6" priority="8" operator="equal">
      <formula>"Pendent incloure informació"</formula>
    </cfRule>
  </conditionalFormatting>
  <conditionalFormatting sqref="J20:J21">
    <cfRule type="cellIs" dxfId="5" priority="9" operator="equal">
      <formula>"Correcte"</formula>
    </cfRule>
  </conditionalFormatting>
  <conditionalFormatting sqref="J20:J21">
    <cfRule type="notContainsBlanks" dxfId="4" priority="10">
      <formula>LEN(TRIM(J20))&gt;0</formula>
    </cfRule>
  </conditionalFormatting>
  <conditionalFormatting sqref="F29">
    <cfRule type="cellIs" dxfId="3" priority="3" operator="equal">
      <formula>"Correcte"</formula>
    </cfRule>
  </conditionalFormatting>
  <conditionalFormatting sqref="F29">
    <cfRule type="cellIs" dxfId="2" priority="4" operator="equal">
      <formula>"Pendent incloure informació"</formula>
    </cfRule>
  </conditionalFormatting>
  <conditionalFormatting sqref="D29">
    <cfRule type="cellIs" dxfId="1" priority="1" operator="equal">
      <formula>"Correcte"</formula>
    </cfRule>
  </conditionalFormatting>
  <conditionalFormatting sqref="D29">
    <cfRule type="cellIs" dxfId="0" priority="2" operator="equal">
      <formula>"Pendent incloure informació"</formula>
    </cfRule>
  </conditionalFormatting>
  <dataValidations count="4">
    <dataValidation type="list" allowBlank="1" showErrorMessage="1" sqref="C20:C21">
      <formula1>"Preu (€),Percentatge (%) de recàrrec,Percentatge (%) de descompte,Preu ($)"</formula1>
    </dataValidation>
    <dataValidation type="list" allowBlank="1" showErrorMessage="1" sqref="C25:C29">
      <formula1>"Sí,No"</formula1>
    </dataValidation>
    <dataValidation type="list" allowBlank="1" showErrorMessage="1" sqref="C9">
      <formula1>"Nom propi,Representació de l' empresa"</formula1>
    </dataValidation>
    <dataValidation type="custom" allowBlank="1" showDropDown="1" showInputMessage="1" showErrorMessage="1" prompt="Com a màxim es poden entrar 2 decimals" sqref="F20:F21 H20:I21">
      <formula1>AND(F20&lt;&gt;"",LEN(RIGHT(F20,LEN(F20)-IFERROR(FIND(",",F20),LEN(F20))))&lt;=2)</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Model CAT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 Maria Martínez Caballeria</dc:creator>
  <cp:lastModifiedBy>Anna Moya Arasil</cp:lastModifiedBy>
  <dcterms:created xsi:type="dcterms:W3CDTF">2024-06-26T14:18:40Z</dcterms:created>
  <dcterms:modified xsi:type="dcterms:W3CDTF">2025-07-31T13:06:06Z</dcterms:modified>
</cp:coreProperties>
</file>