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271/FASE INICIAL/OCEI/"/>
    </mc:Choice>
  </mc:AlternateContent>
  <xr:revisionPtr revIDLastSave="95" documentId="8_{739ED123-1C56-4CDF-A40F-ABC224D7CC91}" xr6:coauthVersionLast="47" xr6:coauthVersionMax="47" xr10:uidLastSave="{5211726F-0A90-4E47-AC6D-7BB11677F915}"/>
  <bookViews>
    <workbookView xWindow="41040" yWindow="0" windowWidth="25800" windowHeight="2100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4" i="1"/>
  <c r="I19" i="1" l="1"/>
  <c r="I20" i="1" s="1"/>
  <c r="I21" i="1" s="1"/>
</calcChain>
</file>

<file path=xl/sharedStrings.xml><?xml version="1.0" encoding="utf-8"?>
<sst xmlns="http://schemas.openxmlformats.org/spreadsheetml/2006/main" count="15" uniqueCount="15">
  <si>
    <t>EMPRESA LICITADORA:</t>
  </si>
  <si>
    <t>21% IVA</t>
  </si>
  <si>
    <t>Total (amb IVA)</t>
  </si>
  <si>
    <t>Total PEC (abans d’IVA)</t>
  </si>
  <si>
    <t>Descripció activitat</t>
  </si>
  <si>
    <t>Manteniment de drenatges.</t>
  </si>
  <si>
    <t>Manteniment de tancaments.</t>
  </si>
  <si>
    <t>Reg herbicida i treballs d’estassat</t>
  </si>
  <si>
    <t>Manteniment preventiu. 
Disponibilitat d’equips i maquinària.</t>
  </si>
  <si>
    <t>Manteniment correctiu(*)</t>
  </si>
  <si>
    <t>(*) El capítol 5. Manteniment correctiu, no admet baixa i per tan cal ofertar-lo en PEC, segons preu indicat en aquesta taula. En cas contrari l’oferta quedarà exclosa, a excepció que l’oferta global no es modifiqui, un cop realitzada la homogeneïtzació.</t>
  </si>
  <si>
    <t>1r any</t>
  </si>
  <si>
    <t>2n any</t>
  </si>
  <si>
    <t xml:space="preserve">Capítol </t>
  </si>
  <si>
    <t>Oferta TOTAL 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</si>
</sst>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6" fillId="3" borderId="1" xfId="1" applyFont="1" applyFill="1" applyBorder="1" applyAlignment="1" applyProtection="1">
      <alignment horizontal="center" vertical="center" wrapText="1"/>
    </xf>
    <xf numFmtId="44" fontId="5" fillId="0" borderId="1" xfId="1" applyFont="1" applyFill="1" applyBorder="1" applyAlignment="1" applyProtection="1">
      <alignment horizontal="center" vertical="center" wrapText="1"/>
    </xf>
    <xf numFmtId="44" fontId="5" fillId="0" borderId="11" xfId="1" applyFont="1" applyFill="1" applyBorder="1" applyAlignment="1" applyProtection="1">
      <alignment horizontal="center" vertical="center" wrapText="1"/>
    </xf>
    <xf numFmtId="44" fontId="6" fillId="0" borderId="12" xfId="1" applyFont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44" fontId="5" fillId="0" borderId="1" xfId="1" applyFont="1" applyFill="1" applyBorder="1" applyAlignment="1" applyProtection="1">
      <alignment horizontal="right" vertical="center" wrapText="1"/>
      <protection locked="0"/>
    </xf>
    <xf numFmtId="3" fontId="4" fillId="0" borderId="11" xfId="0" applyNumberFormat="1" applyFont="1" applyBorder="1" applyAlignment="1" applyProtection="1">
      <alignment horizontal="right" vertical="center" wrapText="1"/>
      <protection locked="0"/>
    </xf>
    <xf numFmtId="44" fontId="5" fillId="0" borderId="11" xfId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3" fillId="0" borderId="8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right" vertical="center" wrapText="1"/>
    </xf>
    <xf numFmtId="0" fontId="4" fillId="3" borderId="6" xfId="0" applyFont="1" applyFill="1" applyBorder="1" applyAlignment="1" applyProtection="1">
      <alignment horizontal="right" vertical="center" wrapText="1"/>
    </xf>
    <xf numFmtId="0" fontId="4" fillId="3" borderId="7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1248699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10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CONTR/2025/271</a:t>
          </a:r>
        </a:p>
        <a:p>
          <a:r>
            <a:rPr lang="ca-ES" sz="12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d’inspeccions i intervencions correctives de via al llarg de la línia del Cremallera de Núria i el Tren del Ciment de Ferrocarrils de la Generalitat de Catalunya</a:t>
          </a:r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J25"/>
  <sheetViews>
    <sheetView tabSelected="1" zoomScale="115" zoomScaleNormal="115" workbookViewId="0">
      <selection activeCell="H15" sqref="H15"/>
    </sheetView>
  </sheetViews>
  <sheetFormatPr baseColWidth="10" defaultColWidth="8.86328125" defaultRowHeight="14.25" x14ac:dyDescent="0.45"/>
  <cols>
    <col min="1" max="1" width="8.86328125" style="16"/>
    <col min="2" max="2" width="19.73046875" style="16" customWidth="1"/>
    <col min="3" max="3" width="10.1328125" style="16" customWidth="1"/>
    <col min="4" max="5" width="8.86328125" style="16"/>
    <col min="6" max="6" width="21.33203125" style="16" customWidth="1"/>
    <col min="7" max="9" width="13.59765625" style="16" customWidth="1"/>
    <col min="10" max="10" width="13.1328125" style="16" customWidth="1"/>
    <col min="11" max="16384" width="8.86328125" style="16"/>
  </cols>
  <sheetData>
    <row r="9" spans="2:9" ht="24" customHeight="1" x14ac:dyDescent="0.45">
      <c r="B9" s="28" t="s">
        <v>0</v>
      </c>
      <c r="C9" s="5"/>
      <c r="D9" s="5"/>
      <c r="E9" s="5"/>
      <c r="F9" s="5"/>
    </row>
    <row r="12" spans="2:9" ht="14.65" thickBot="1" x14ac:dyDescent="0.5"/>
    <row r="13" spans="2:9" ht="42.75" customHeight="1" x14ac:dyDescent="0.45">
      <c r="B13" s="24" t="s">
        <v>13</v>
      </c>
      <c r="C13" s="25" t="s">
        <v>4</v>
      </c>
      <c r="D13" s="26"/>
      <c r="E13" s="26"/>
      <c r="F13" s="26"/>
      <c r="G13" s="24" t="s">
        <v>11</v>
      </c>
      <c r="H13" s="24" t="s">
        <v>12</v>
      </c>
      <c r="I13" s="27" t="s">
        <v>14</v>
      </c>
    </row>
    <row r="14" spans="2:9" ht="31.5" customHeight="1" x14ac:dyDescent="0.45">
      <c r="B14" s="11">
        <v>1</v>
      </c>
      <c r="C14" s="12" t="s">
        <v>8</v>
      </c>
      <c r="D14" s="13"/>
      <c r="E14" s="13"/>
      <c r="F14" s="13"/>
      <c r="G14" s="6"/>
      <c r="H14" s="6"/>
      <c r="I14" s="2">
        <f>ROUND(G14+H14,2)</f>
        <v>0</v>
      </c>
    </row>
    <row r="15" spans="2:9" ht="31.5" customHeight="1" x14ac:dyDescent="0.45">
      <c r="B15" s="11">
        <v>2</v>
      </c>
      <c r="C15" s="12" t="s">
        <v>5</v>
      </c>
      <c r="D15" s="13"/>
      <c r="E15" s="13"/>
      <c r="F15" s="13"/>
      <c r="G15" s="7"/>
      <c r="H15" s="8"/>
      <c r="I15" s="2">
        <f t="shared" ref="I15:I17" si="0">ROUND(G15+H15,2)</f>
        <v>0</v>
      </c>
    </row>
    <row r="16" spans="2:9" ht="31.5" customHeight="1" x14ac:dyDescent="0.45">
      <c r="B16" s="11">
        <v>3</v>
      </c>
      <c r="C16" s="12" t="s">
        <v>6</v>
      </c>
      <c r="D16" s="13"/>
      <c r="E16" s="13"/>
      <c r="F16" s="13"/>
      <c r="G16" s="7"/>
      <c r="H16" s="8"/>
      <c r="I16" s="2">
        <f t="shared" si="0"/>
        <v>0</v>
      </c>
    </row>
    <row r="17" spans="2:10" ht="31.5" customHeight="1" x14ac:dyDescent="0.45">
      <c r="B17" s="11">
        <v>4</v>
      </c>
      <c r="C17" s="12" t="s">
        <v>7</v>
      </c>
      <c r="D17" s="13"/>
      <c r="E17" s="13"/>
      <c r="F17" s="13"/>
      <c r="G17" s="9"/>
      <c r="H17" s="10"/>
      <c r="I17" s="3">
        <f t="shared" si="0"/>
        <v>0</v>
      </c>
    </row>
    <row r="18" spans="2:10" ht="31.5" customHeight="1" x14ac:dyDescent="0.45">
      <c r="B18" s="11">
        <v>5</v>
      </c>
      <c r="C18" s="12" t="s">
        <v>9</v>
      </c>
      <c r="D18" s="13"/>
      <c r="E18" s="13"/>
      <c r="F18" s="14"/>
      <c r="G18" s="15">
        <v>44625</v>
      </c>
      <c r="H18" s="15">
        <v>44625</v>
      </c>
      <c r="I18" s="15">
        <v>89250</v>
      </c>
    </row>
    <row r="19" spans="2:10" ht="14.45" customHeight="1" x14ac:dyDescent="0.45">
      <c r="B19" s="17" t="s">
        <v>3</v>
      </c>
      <c r="C19" s="18"/>
      <c r="D19" s="18"/>
      <c r="E19" s="18"/>
      <c r="F19" s="18"/>
      <c r="G19" s="18"/>
      <c r="H19" s="19"/>
      <c r="I19" s="4">
        <f>I14+I15+I16+I17+I18</f>
        <v>89250</v>
      </c>
    </row>
    <row r="20" spans="2:10" x14ac:dyDescent="0.45">
      <c r="B20" s="20" t="s">
        <v>1</v>
      </c>
      <c r="C20" s="21"/>
      <c r="D20" s="21"/>
      <c r="E20" s="21"/>
      <c r="F20" s="21"/>
      <c r="G20" s="21"/>
      <c r="H20" s="22"/>
      <c r="I20" s="1">
        <f>I19*0.21</f>
        <v>18742.5</v>
      </c>
    </row>
    <row r="21" spans="2:10" ht="14.75" customHeight="1" x14ac:dyDescent="0.45">
      <c r="B21" s="20" t="s">
        <v>2</v>
      </c>
      <c r="C21" s="21"/>
      <c r="D21" s="21"/>
      <c r="E21" s="21"/>
      <c r="F21" s="21"/>
      <c r="G21" s="21"/>
      <c r="H21" s="22"/>
      <c r="I21" s="1">
        <f>I19+I20</f>
        <v>107992.5</v>
      </c>
    </row>
    <row r="23" spans="2:10" x14ac:dyDescent="0.45">
      <c r="B23" s="23" t="s">
        <v>10</v>
      </c>
      <c r="C23" s="23"/>
      <c r="D23" s="23"/>
      <c r="E23" s="23"/>
      <c r="F23" s="23"/>
      <c r="G23" s="23"/>
      <c r="H23" s="23"/>
      <c r="I23" s="23"/>
      <c r="J23" s="23"/>
    </row>
    <row r="24" spans="2:10" x14ac:dyDescent="0.45">
      <c r="B24" s="23"/>
      <c r="C24" s="23"/>
      <c r="D24" s="23"/>
      <c r="E24" s="23"/>
      <c r="F24" s="23"/>
      <c r="G24" s="23"/>
      <c r="H24" s="23"/>
      <c r="I24" s="23"/>
      <c r="J24" s="23"/>
    </row>
    <row r="25" spans="2:10" x14ac:dyDescent="0.45">
      <c r="B25" s="23"/>
      <c r="C25" s="23"/>
      <c r="D25" s="23"/>
      <c r="E25" s="23"/>
      <c r="F25" s="23"/>
      <c r="G25" s="23"/>
      <c r="H25" s="23"/>
      <c r="I25" s="23"/>
      <c r="J25" s="23"/>
    </row>
  </sheetData>
  <sheetProtection algorithmName="SHA-512" hashValue="8qTRLAxqAsolRNW5CqRLM+kqR5N+uOCydkU8Bx8X+U7XXRSKTrZ2fPdv0MyiVYN/j30/74LVMWomsxyWUyWQTg==" saltValue="rXWPyY5YL+6WtGliBscNQg==" spinCount="100000" sheet="1" selectLockedCells="1"/>
  <mergeCells count="11">
    <mergeCell ref="C9:F9"/>
    <mergeCell ref="C17:F17"/>
    <mergeCell ref="C16:F16"/>
    <mergeCell ref="C18:F18"/>
    <mergeCell ref="C14:F14"/>
    <mergeCell ref="C13:F13"/>
    <mergeCell ref="B19:H19"/>
    <mergeCell ref="B20:H20"/>
    <mergeCell ref="B21:H21"/>
    <mergeCell ref="B23:J25"/>
    <mergeCell ref="C15:F15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d05b5c50-6878-419c-aaee-f57d1b61cb07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4d65d83-e6de-4071-ac96-3b9ea901594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01AA6B-C357-404B-A3CD-6EA8ECD142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2025-06-03T07:28:35Z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