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bperfils.xarxa.interna\documents\UM09662\Downloads\"/>
    </mc:Choice>
  </mc:AlternateContent>
  <xr:revisionPtr revIDLastSave="0" documentId="8_{3C767879-E5CA-4A1F-A242-6B31861A6D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L_OFERTA" sheetId="8" r:id="rId1"/>
  </sheets>
  <definedNames>
    <definedName name="_xlnm._FilterDatabase" localSheetId="0" hidden="1">PRL_OFERTA!$A$1:$F$18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8" l="1"/>
  <c r="G30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" i="8"/>
  <c r="G29" i="8" s="1"/>
</calcChain>
</file>

<file path=xl/sharedStrings.xml><?xml version="1.0" encoding="utf-8"?>
<sst xmlns="http://schemas.openxmlformats.org/spreadsheetml/2006/main" count="115" uniqueCount="75">
  <si>
    <t>EQUIP</t>
  </si>
  <si>
    <t>MARCA</t>
  </si>
  <si>
    <t>MODEL</t>
  </si>
  <si>
    <t>UNITATS</t>
  </si>
  <si>
    <t>TIPUS SERVEI</t>
  </si>
  <si>
    <t>TOTAL</t>
  </si>
  <si>
    <t>Anemòmetre</t>
  </si>
  <si>
    <t>TESTO</t>
  </si>
  <si>
    <t>410-2</t>
  </si>
  <si>
    <t>Revisió, calibratge, manteniment i comprovació</t>
  </si>
  <si>
    <t>Bàscula digital</t>
  </si>
  <si>
    <t>ACCUREX</t>
  </si>
  <si>
    <t>Accurex</t>
  </si>
  <si>
    <t>Bomba alt cabal</t>
  </si>
  <si>
    <t>SKC</t>
  </si>
  <si>
    <t>Aircheck XR5000</t>
  </si>
  <si>
    <t>Bomba baix cabal</t>
  </si>
  <si>
    <t>220-1000TC</t>
  </si>
  <si>
    <t>Bomba cabal mitxe</t>
  </si>
  <si>
    <t>GILLIAN</t>
  </si>
  <si>
    <t>GilAir Plus</t>
  </si>
  <si>
    <t>Mesurador pols suspensió</t>
  </si>
  <si>
    <t>CASELLA</t>
  </si>
  <si>
    <t>Microdust Pro</t>
  </si>
  <si>
    <t>Monitor de qualitat d'aire interior (Temperatura/Humitat/CO2/CO)</t>
  </si>
  <si>
    <t>DELTA OHM</t>
  </si>
  <si>
    <t>HD21ABE</t>
  </si>
  <si>
    <t>Calibrador acústic</t>
  </si>
  <si>
    <t>BRÜEL &amp; KJAER</t>
  </si>
  <si>
    <t>Calibrador bombes d'aspiració</t>
  </si>
  <si>
    <t>BIOS DRYCAL</t>
  </si>
  <si>
    <t>Defender 510M</t>
  </si>
  <si>
    <t>Calibrador vibròmetre</t>
  </si>
  <si>
    <t>PCE INSTRUMENTS</t>
  </si>
  <si>
    <t>VC21</t>
  </si>
  <si>
    <t>Detector de Tensió</t>
  </si>
  <si>
    <t>FAMECA</t>
  </si>
  <si>
    <t>DC 36</t>
  </si>
  <si>
    <t>Dinamòmetre petit</t>
  </si>
  <si>
    <t>PCE-FM200</t>
  </si>
  <si>
    <t>Dinamòmetre gran</t>
  </si>
  <si>
    <t>PCE-DHFG500</t>
  </si>
  <si>
    <t>Dosímetre</t>
  </si>
  <si>
    <t>CESVA</t>
  </si>
  <si>
    <t>DC112</t>
  </si>
  <si>
    <t>Dosímetre amb bandes d'octava</t>
  </si>
  <si>
    <t>SVANTEK</t>
  </si>
  <si>
    <t>ST104B</t>
  </si>
  <si>
    <t>Explosímetre</t>
  </si>
  <si>
    <t>IBRID</t>
  </si>
  <si>
    <t>MX6</t>
  </si>
  <si>
    <t>Luxòmetre</t>
  </si>
  <si>
    <t>Mesurador de càrregues electrostàtiques</t>
  </si>
  <si>
    <t>ELECTROSTATICA</t>
  </si>
  <si>
    <t>Radiòmetre (Mesurador de Camps Electromagnètics)</t>
  </si>
  <si>
    <t xml:space="preserve"> PC-EM-30</t>
  </si>
  <si>
    <t>Mesurador d'estrés tèrmic</t>
  </si>
  <si>
    <t>HD32.3</t>
  </si>
  <si>
    <t>Mesurador / comptador Partícules</t>
  </si>
  <si>
    <t>PCE-MPC10 PM2,5</t>
  </si>
  <si>
    <t>Sonòmetre Integrador amb bandes d'octava</t>
  </si>
  <si>
    <t>2250-Light</t>
  </si>
  <si>
    <t>Sonòmetre Integrador</t>
  </si>
  <si>
    <t>2260-Observer</t>
  </si>
  <si>
    <t>Sonòmetre NO Integrador</t>
  </si>
  <si>
    <t>PCE 353</t>
  </si>
  <si>
    <t>Termohigròmetre</t>
  </si>
  <si>
    <t>Mesurador de vibracions</t>
  </si>
  <si>
    <t>VM31- HAWB</t>
  </si>
  <si>
    <t>SUBTOTAL 1  - TOTAL OFERTA ANUAL</t>
  </si>
  <si>
    <t>SUBTOTAL 2 – VALOR ÚNIC pels 5 anys destinat a possibles REPARACIONS (prèvia autorització)</t>
  </si>
  <si>
    <t>x 5 anys</t>
  </si>
  <si>
    <t xml:space="preserve">TOTAL OFERTA  5 ANYS  </t>
  </si>
  <si>
    <t>TOTAL OFERTA ANNEX A  PER 5 ANYS     +  Subtotal 2</t>
  </si>
  <si>
    <t>PREU ( sense IVA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</si>
</sst>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164" fontId="2" fillId="4" borderId="24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73DE-A683-4308-B8C7-015432518951}">
  <sheetPr>
    <pageSetUpPr fitToPage="1"/>
  </sheetPr>
  <dimension ref="A1:G32"/>
  <sheetViews>
    <sheetView tabSelected="1" zoomScaleNormal="100" workbookViewId="0">
      <selection activeCell="H3" sqref="H3"/>
    </sheetView>
  </sheetViews>
  <sheetFormatPr defaultColWidth="11.44140625" defaultRowHeight="29.25" customHeight="1" x14ac:dyDescent="0.3"/>
  <cols>
    <col min="1" max="1" width="40" style="3" bestFit="1" customWidth="1"/>
    <col min="2" max="2" width="20.33203125" style="4" customWidth="1"/>
    <col min="3" max="4" width="19.5546875" style="4" customWidth="1"/>
    <col min="5" max="5" width="27" style="4" customWidth="1"/>
    <col min="6" max="6" width="23.5546875" style="4" customWidth="1"/>
    <col min="7" max="7" width="18.33203125" style="4" customWidth="1"/>
    <col min="8" max="16384" width="11.44140625" style="2"/>
  </cols>
  <sheetData>
    <row r="1" spans="1:7" ht="29.25" customHeight="1" thickBot="1" x14ac:dyDescent="0.3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5" t="s">
        <v>74</v>
      </c>
      <c r="G1" s="16" t="s">
        <v>5</v>
      </c>
    </row>
    <row r="2" spans="1:7" s="1" customFormat="1" ht="29.25" customHeight="1" x14ac:dyDescent="0.3">
      <c r="A2" s="11" t="s">
        <v>6</v>
      </c>
      <c r="B2" s="12" t="s">
        <v>7</v>
      </c>
      <c r="C2" s="12" t="s">
        <v>8</v>
      </c>
      <c r="D2" s="12">
        <v>1</v>
      </c>
      <c r="E2" s="17" t="s">
        <v>9</v>
      </c>
      <c r="F2" s="18"/>
      <c r="G2" s="19">
        <f>D2*F2</f>
        <v>0</v>
      </c>
    </row>
    <row r="3" spans="1:7" s="1" customFormat="1" ht="29.25" customHeight="1" x14ac:dyDescent="0.3">
      <c r="A3" s="13" t="s">
        <v>10</v>
      </c>
      <c r="B3" s="6" t="s">
        <v>11</v>
      </c>
      <c r="C3" s="6" t="s">
        <v>12</v>
      </c>
      <c r="D3" s="6">
        <v>1</v>
      </c>
      <c r="E3" s="5" t="s">
        <v>9</v>
      </c>
      <c r="F3" s="20"/>
      <c r="G3" s="21">
        <f t="shared" ref="G3:G28" si="0">D3*F3</f>
        <v>0</v>
      </c>
    </row>
    <row r="4" spans="1:7" s="1" customFormat="1" ht="29.25" customHeight="1" x14ac:dyDescent="0.3">
      <c r="A4" s="13" t="s">
        <v>13</v>
      </c>
      <c r="B4" s="6" t="s">
        <v>14</v>
      </c>
      <c r="C4" s="6" t="s">
        <v>15</v>
      </c>
      <c r="D4" s="6">
        <v>1</v>
      </c>
      <c r="E4" s="5" t="s">
        <v>9</v>
      </c>
      <c r="F4" s="20"/>
      <c r="G4" s="21">
        <f t="shared" si="0"/>
        <v>0</v>
      </c>
    </row>
    <row r="5" spans="1:7" s="1" customFormat="1" ht="29.25" customHeight="1" x14ac:dyDescent="0.3">
      <c r="A5" s="13" t="s">
        <v>16</v>
      </c>
      <c r="B5" s="6" t="s">
        <v>14</v>
      </c>
      <c r="C5" s="6" t="s">
        <v>17</v>
      </c>
      <c r="D5" s="6">
        <v>1</v>
      </c>
      <c r="E5" s="5" t="s">
        <v>9</v>
      </c>
      <c r="F5" s="20"/>
      <c r="G5" s="21">
        <f t="shared" si="0"/>
        <v>0</v>
      </c>
    </row>
    <row r="6" spans="1:7" s="1" customFormat="1" ht="29.25" customHeight="1" x14ac:dyDescent="0.3">
      <c r="A6" s="13" t="s">
        <v>18</v>
      </c>
      <c r="B6" s="6" t="s">
        <v>19</v>
      </c>
      <c r="C6" s="6" t="s">
        <v>20</v>
      </c>
      <c r="D6" s="6">
        <v>1</v>
      </c>
      <c r="E6" s="5" t="s">
        <v>9</v>
      </c>
      <c r="F6" s="20"/>
      <c r="G6" s="21">
        <f t="shared" si="0"/>
        <v>0</v>
      </c>
    </row>
    <row r="7" spans="1:7" s="1" customFormat="1" ht="29.25" customHeight="1" x14ac:dyDescent="0.3">
      <c r="A7" s="13" t="s">
        <v>21</v>
      </c>
      <c r="B7" s="6" t="s">
        <v>22</v>
      </c>
      <c r="C7" s="6" t="s">
        <v>23</v>
      </c>
      <c r="D7" s="6">
        <v>1</v>
      </c>
      <c r="E7" s="5" t="s">
        <v>9</v>
      </c>
      <c r="F7" s="20"/>
      <c r="G7" s="21">
        <f t="shared" si="0"/>
        <v>0</v>
      </c>
    </row>
    <row r="8" spans="1:7" s="1" customFormat="1" ht="29.25" customHeight="1" x14ac:dyDescent="0.3">
      <c r="A8" s="13" t="s">
        <v>24</v>
      </c>
      <c r="B8" s="6" t="s">
        <v>25</v>
      </c>
      <c r="C8" s="6" t="s">
        <v>26</v>
      </c>
      <c r="D8" s="6">
        <v>1</v>
      </c>
      <c r="E8" s="5" t="s">
        <v>9</v>
      </c>
      <c r="F8" s="20"/>
      <c r="G8" s="21">
        <f t="shared" si="0"/>
        <v>0</v>
      </c>
    </row>
    <row r="9" spans="1:7" s="1" customFormat="1" ht="29.25" customHeight="1" x14ac:dyDescent="0.3">
      <c r="A9" s="13" t="s">
        <v>27</v>
      </c>
      <c r="B9" s="6" t="s">
        <v>28</v>
      </c>
      <c r="C9" s="6">
        <v>4231</v>
      </c>
      <c r="D9" s="6">
        <v>1</v>
      </c>
      <c r="E9" s="5" t="s">
        <v>9</v>
      </c>
      <c r="F9" s="20"/>
      <c r="G9" s="21">
        <f t="shared" si="0"/>
        <v>0</v>
      </c>
    </row>
    <row r="10" spans="1:7" s="1" customFormat="1" ht="29.25" customHeight="1" x14ac:dyDescent="0.3">
      <c r="A10" s="13" t="s">
        <v>29</v>
      </c>
      <c r="B10" s="6" t="s">
        <v>30</v>
      </c>
      <c r="C10" s="6" t="s">
        <v>31</v>
      </c>
      <c r="D10" s="6">
        <v>1</v>
      </c>
      <c r="E10" s="5" t="s">
        <v>9</v>
      </c>
      <c r="F10" s="20"/>
      <c r="G10" s="21">
        <f t="shared" si="0"/>
        <v>0</v>
      </c>
    </row>
    <row r="11" spans="1:7" s="1" customFormat="1" ht="29.25" customHeight="1" x14ac:dyDescent="0.3">
      <c r="A11" s="13" t="s">
        <v>32</v>
      </c>
      <c r="B11" s="6" t="s">
        <v>33</v>
      </c>
      <c r="C11" s="6" t="s">
        <v>34</v>
      </c>
      <c r="D11" s="6">
        <v>1</v>
      </c>
      <c r="E11" s="5" t="s">
        <v>9</v>
      </c>
      <c r="F11" s="20"/>
      <c r="G11" s="21">
        <f t="shared" si="0"/>
        <v>0</v>
      </c>
    </row>
    <row r="12" spans="1:7" s="1" customFormat="1" ht="29.25" customHeight="1" x14ac:dyDescent="0.3">
      <c r="A12" s="13" t="s">
        <v>35</v>
      </c>
      <c r="B12" s="6" t="s">
        <v>36</v>
      </c>
      <c r="C12" s="6" t="s">
        <v>37</v>
      </c>
      <c r="D12" s="6">
        <v>1</v>
      </c>
      <c r="E12" s="5" t="s">
        <v>9</v>
      </c>
      <c r="F12" s="20"/>
      <c r="G12" s="22">
        <f t="shared" si="0"/>
        <v>0</v>
      </c>
    </row>
    <row r="13" spans="1:7" s="1" customFormat="1" ht="29.25" customHeight="1" x14ac:dyDescent="0.3">
      <c r="A13" s="14" t="s">
        <v>38</v>
      </c>
      <c r="B13" s="7" t="s">
        <v>33</v>
      </c>
      <c r="C13" s="6" t="s">
        <v>39</v>
      </c>
      <c r="D13" s="6">
        <v>1</v>
      </c>
      <c r="E13" s="5" t="s">
        <v>9</v>
      </c>
      <c r="F13" s="20"/>
      <c r="G13" s="22">
        <f t="shared" si="0"/>
        <v>0</v>
      </c>
    </row>
    <row r="14" spans="1:7" s="1" customFormat="1" ht="29.25" customHeight="1" x14ac:dyDescent="0.3">
      <c r="A14" s="14" t="s">
        <v>40</v>
      </c>
      <c r="B14" s="7" t="s">
        <v>33</v>
      </c>
      <c r="C14" s="6" t="s">
        <v>41</v>
      </c>
      <c r="D14" s="6">
        <v>1</v>
      </c>
      <c r="E14" s="5" t="s">
        <v>9</v>
      </c>
      <c r="F14" s="20"/>
      <c r="G14" s="22">
        <f t="shared" si="0"/>
        <v>0</v>
      </c>
    </row>
    <row r="15" spans="1:7" s="1" customFormat="1" ht="29.25" customHeight="1" x14ac:dyDescent="0.3">
      <c r="A15" s="14" t="s">
        <v>42</v>
      </c>
      <c r="B15" s="7" t="s">
        <v>43</v>
      </c>
      <c r="C15" s="6" t="s">
        <v>44</v>
      </c>
      <c r="D15" s="6">
        <v>1</v>
      </c>
      <c r="E15" s="5" t="s">
        <v>9</v>
      </c>
      <c r="F15" s="20"/>
      <c r="G15" s="22">
        <f t="shared" si="0"/>
        <v>0</v>
      </c>
    </row>
    <row r="16" spans="1:7" s="1" customFormat="1" ht="29.25" customHeight="1" x14ac:dyDescent="0.3">
      <c r="A16" s="14" t="s">
        <v>42</v>
      </c>
      <c r="B16" s="7" t="s">
        <v>28</v>
      </c>
      <c r="C16" s="6">
        <v>4443</v>
      </c>
      <c r="D16" s="6">
        <v>1</v>
      </c>
      <c r="E16" s="5" t="s">
        <v>9</v>
      </c>
      <c r="F16" s="20"/>
      <c r="G16" s="22">
        <f t="shared" si="0"/>
        <v>0</v>
      </c>
    </row>
    <row r="17" spans="1:7" s="1" customFormat="1" ht="29.25" customHeight="1" x14ac:dyDescent="0.3">
      <c r="A17" s="14" t="s">
        <v>45</v>
      </c>
      <c r="B17" s="7" t="s">
        <v>46</v>
      </c>
      <c r="C17" s="6" t="s">
        <v>47</v>
      </c>
      <c r="D17" s="6">
        <v>1</v>
      </c>
      <c r="E17" s="5" t="s">
        <v>9</v>
      </c>
      <c r="F17" s="20"/>
      <c r="G17" s="22">
        <f t="shared" si="0"/>
        <v>0</v>
      </c>
    </row>
    <row r="18" spans="1:7" s="1" customFormat="1" ht="29.25" customHeight="1" x14ac:dyDescent="0.3">
      <c r="A18" s="14" t="s">
        <v>48</v>
      </c>
      <c r="B18" s="7" t="s">
        <v>49</v>
      </c>
      <c r="C18" s="6" t="s">
        <v>50</v>
      </c>
      <c r="D18" s="6">
        <v>1</v>
      </c>
      <c r="E18" s="5" t="s">
        <v>9</v>
      </c>
      <c r="F18" s="20"/>
      <c r="G18" s="21">
        <f t="shared" si="0"/>
        <v>0</v>
      </c>
    </row>
    <row r="19" spans="1:7" s="1" customFormat="1" ht="29.25" customHeight="1" x14ac:dyDescent="0.3">
      <c r="A19" s="14" t="s">
        <v>51</v>
      </c>
      <c r="B19" s="7" t="s">
        <v>7</v>
      </c>
      <c r="C19" s="6">
        <v>540</v>
      </c>
      <c r="D19" s="6">
        <v>3</v>
      </c>
      <c r="E19" s="5" t="s">
        <v>9</v>
      </c>
      <c r="F19" s="20"/>
      <c r="G19" s="21">
        <f t="shared" si="0"/>
        <v>0</v>
      </c>
    </row>
    <row r="20" spans="1:7" s="1" customFormat="1" ht="29.25" customHeight="1" x14ac:dyDescent="0.3">
      <c r="A20" s="14" t="s">
        <v>52</v>
      </c>
      <c r="B20" s="7" t="s">
        <v>53</v>
      </c>
      <c r="C20" s="8">
        <v>99010282</v>
      </c>
      <c r="D20" s="6">
        <v>1</v>
      </c>
      <c r="E20" s="5" t="s">
        <v>9</v>
      </c>
      <c r="F20" s="20"/>
      <c r="G20" s="22">
        <f t="shared" si="0"/>
        <v>0</v>
      </c>
    </row>
    <row r="21" spans="1:7" s="1" customFormat="1" ht="29.25" customHeight="1" x14ac:dyDescent="0.3">
      <c r="A21" s="14" t="s">
        <v>54</v>
      </c>
      <c r="B21" s="7" t="s">
        <v>33</v>
      </c>
      <c r="C21" s="6" t="s">
        <v>55</v>
      </c>
      <c r="D21" s="6">
        <v>1</v>
      </c>
      <c r="E21" s="5" t="s">
        <v>9</v>
      </c>
      <c r="F21" s="20"/>
      <c r="G21" s="22">
        <f t="shared" si="0"/>
        <v>0</v>
      </c>
    </row>
    <row r="22" spans="1:7" s="1" customFormat="1" ht="29.25" customHeight="1" x14ac:dyDescent="0.3">
      <c r="A22" s="14" t="s">
        <v>56</v>
      </c>
      <c r="B22" s="7" t="s">
        <v>25</v>
      </c>
      <c r="C22" s="6" t="s">
        <v>57</v>
      </c>
      <c r="D22" s="6">
        <v>1</v>
      </c>
      <c r="E22" s="5" t="s">
        <v>9</v>
      </c>
      <c r="F22" s="20"/>
      <c r="G22" s="22">
        <f t="shared" si="0"/>
        <v>0</v>
      </c>
    </row>
    <row r="23" spans="1:7" s="1" customFormat="1" ht="29.25" customHeight="1" x14ac:dyDescent="0.3">
      <c r="A23" s="14" t="s">
        <v>58</v>
      </c>
      <c r="B23" s="7" t="s">
        <v>33</v>
      </c>
      <c r="C23" s="6" t="s">
        <v>59</v>
      </c>
      <c r="D23" s="6">
        <v>1</v>
      </c>
      <c r="E23" s="5" t="s">
        <v>9</v>
      </c>
      <c r="F23" s="20"/>
      <c r="G23" s="22">
        <f t="shared" si="0"/>
        <v>0</v>
      </c>
    </row>
    <row r="24" spans="1:7" s="1" customFormat="1" ht="29.25" customHeight="1" x14ac:dyDescent="0.3">
      <c r="A24" s="14" t="s">
        <v>60</v>
      </c>
      <c r="B24" s="7" t="s">
        <v>28</v>
      </c>
      <c r="C24" s="6" t="s">
        <v>61</v>
      </c>
      <c r="D24" s="6">
        <v>1</v>
      </c>
      <c r="E24" s="5" t="s">
        <v>9</v>
      </c>
      <c r="F24" s="20"/>
      <c r="G24" s="21">
        <f t="shared" si="0"/>
        <v>0</v>
      </c>
    </row>
    <row r="25" spans="1:7" s="1" customFormat="1" ht="29.25" customHeight="1" x14ac:dyDescent="0.3">
      <c r="A25" s="14" t="s">
        <v>62</v>
      </c>
      <c r="B25" s="7" t="s">
        <v>28</v>
      </c>
      <c r="C25" s="6" t="s">
        <v>63</v>
      </c>
      <c r="D25" s="6">
        <v>1</v>
      </c>
      <c r="E25" s="5" t="s">
        <v>9</v>
      </c>
      <c r="F25" s="20"/>
      <c r="G25" s="21">
        <f t="shared" si="0"/>
        <v>0</v>
      </c>
    </row>
    <row r="26" spans="1:7" s="1" customFormat="1" ht="29.25" customHeight="1" x14ac:dyDescent="0.3">
      <c r="A26" s="14" t="s">
        <v>64</v>
      </c>
      <c r="B26" s="7" t="s">
        <v>33</v>
      </c>
      <c r="C26" s="6" t="s">
        <v>65</v>
      </c>
      <c r="D26" s="6">
        <v>1</v>
      </c>
      <c r="E26" s="5" t="s">
        <v>9</v>
      </c>
      <c r="F26" s="20"/>
      <c r="G26" s="21">
        <f t="shared" si="0"/>
        <v>0</v>
      </c>
    </row>
    <row r="27" spans="1:7" s="1" customFormat="1" ht="29.25" customHeight="1" x14ac:dyDescent="0.3">
      <c r="A27" s="14" t="s">
        <v>66</v>
      </c>
      <c r="B27" s="7" t="s">
        <v>7</v>
      </c>
      <c r="C27" s="6">
        <v>610</v>
      </c>
      <c r="D27" s="6">
        <v>3</v>
      </c>
      <c r="E27" s="5" t="s">
        <v>9</v>
      </c>
      <c r="F27" s="20"/>
      <c r="G27" s="21">
        <f t="shared" si="0"/>
        <v>0</v>
      </c>
    </row>
    <row r="28" spans="1:7" s="1" customFormat="1" ht="29.25" customHeight="1" thickBot="1" x14ac:dyDescent="0.35">
      <c r="A28" s="23" t="s">
        <v>67</v>
      </c>
      <c r="B28" s="24" t="s">
        <v>33</v>
      </c>
      <c r="C28" s="24" t="s">
        <v>68</v>
      </c>
      <c r="D28" s="24">
        <v>1</v>
      </c>
      <c r="E28" s="25" t="s">
        <v>9</v>
      </c>
      <c r="F28" s="26"/>
      <c r="G28" s="27">
        <f t="shared" si="0"/>
        <v>0</v>
      </c>
    </row>
    <row r="29" spans="1:7" s="4" customFormat="1" ht="29.25" customHeight="1" x14ac:dyDescent="0.3">
      <c r="A29" s="41" t="s">
        <v>69</v>
      </c>
      <c r="B29" s="42"/>
      <c r="C29" s="42"/>
      <c r="D29" s="42"/>
      <c r="E29" s="42"/>
      <c r="F29" s="43"/>
      <c r="G29" s="28">
        <f>SUM(G2:G28)</f>
        <v>0</v>
      </c>
    </row>
    <row r="30" spans="1:7" s="4" customFormat="1" ht="29.25" customHeight="1" x14ac:dyDescent="0.3">
      <c r="A30" s="31" t="s">
        <v>72</v>
      </c>
      <c r="B30" s="32"/>
      <c r="C30" s="32"/>
      <c r="D30" s="32"/>
      <c r="E30" s="32"/>
      <c r="F30" s="33" t="s">
        <v>71</v>
      </c>
      <c r="G30" s="34">
        <f>G29*5</f>
        <v>0</v>
      </c>
    </row>
    <row r="31" spans="1:7" ht="29.25" customHeight="1" x14ac:dyDescent="0.3">
      <c r="A31" s="38" t="s">
        <v>70</v>
      </c>
      <c r="B31" s="39"/>
      <c r="C31" s="39"/>
      <c r="D31" s="39"/>
      <c r="E31" s="39"/>
      <c r="F31" s="40"/>
      <c r="G31" s="29">
        <v>6250</v>
      </c>
    </row>
    <row r="32" spans="1:7" ht="29.25" customHeight="1" thickBot="1" x14ac:dyDescent="0.35">
      <c r="A32" s="35" t="s">
        <v>73</v>
      </c>
      <c r="B32" s="36"/>
      <c r="C32" s="36"/>
      <c r="D32" s="36"/>
      <c r="E32" s="36"/>
      <c r="F32" s="37"/>
      <c r="G32" s="30">
        <f>G30+G31</f>
        <v>6250</v>
      </c>
    </row>
  </sheetData>
  <mergeCells count="3">
    <mergeCell ref="A32:F32"/>
    <mergeCell ref="A31:F31"/>
    <mergeCell ref="A29:F29"/>
  </mergeCells>
  <pageMargins left="0.31496062992125984" right="0.31496062992125984" top="0.35433070866141736" bottom="0.35433070866141736" header="0.31496062992125984" footer="0.31496062992125984"/>
  <pageSetup paperSize="8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15012080B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15012080B - Mant equips mesurament SSBL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2024-10-22T22:00:00+00:00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389116</TMB_IDLicitacio>
    <TMB_CA xmlns="c8de0594-42e2-4f26-8a69-9df094374455">2024-10-23T22:00:00+00:00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14F652-D767-4240-95DF-05551E5CA8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7303A-396D-48C4-BFD0-710B01EF0D55}">
  <ds:schemaRefs>
    <ds:schemaRef ds:uri="http://schemas.microsoft.com/office/2006/metadata/properties"/>
    <ds:schemaRef ds:uri="http://schemas.microsoft.com/office/infopath/2007/PartnerControls"/>
    <ds:schemaRef ds:uri="c8de0594-42e2-4f26-8a69-9df094374455"/>
    <ds:schemaRef ds:uri="b33c6233-2ab6-44e4-b566-b78dc0012292"/>
  </ds:schemaRefs>
</ds:datastoreItem>
</file>

<file path=customXml/itemProps3.xml><?xml version="1.0" encoding="utf-8"?>
<ds:datastoreItem xmlns:ds="http://schemas.openxmlformats.org/officeDocument/2006/customXml" ds:itemID="{DB5B7128-CF38-495F-8016-1BEF89759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PRL_OFERTA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Cavalle Guzman, David</dc:creator>
  <cp:keywords/>
  <dc:description/>
  <cp:lastModifiedBy>Alarcon Leon, Maria Isabel</cp:lastModifiedBy>
  <cp:revision/>
  <dcterms:created xsi:type="dcterms:W3CDTF">2019-06-25T08:05:12Z</dcterms:created>
  <dcterms:modified xsi:type="dcterms:W3CDTF">2025-07-25T07:48:42Z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ea432d5f-2ca2-4169-85ef-039e1ad319df</vt:lpwstr>
  </property>
  <property fmtid="{D5CDD505-2E9C-101B-9397-08002B2CF9AE}" pid="3" name="ContentTypeId">
    <vt:lpwstr>0x0101004F9C3DA4EFA24741AD6D965779F91C0300D34374BB6F21F541B4FFA535A9FC66F6</vt:lpwstr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MediaServiceImageTags">
    <vt:lpwstr/>
  </property>
  <property fmtid="{D5CDD505-2E9C-101B-9397-08002B2CF9AE}" pid="7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/>
  </property>
  <property fmtid="{D5CDD505-2E9C-101B-9397-08002B2CF9AE}" pid="11" name="TMB_TipusDoc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TMB_Sobres">
    <vt:lpwstr/>
  </property>
  <property fmtid="{D5CDD505-2E9C-101B-9397-08002B2CF9AE}" pid="14" name="ecb982cbbbba49edba287c0296970fd2">
    <vt:lpwstr/>
  </property>
  <property fmtid="{D5CDD505-2E9C-101B-9397-08002B2CF9AE}" pid="15" name="TMB_Estat">
    <vt:lpwstr>3159;#Public|5cd44708-a357-4aee-a9ab-ade886f4bbf7</vt:lpwstr>
  </property>
  <property fmtid="{D5CDD505-2E9C-101B-9397-08002B2CF9AE}" pid="16" name="b82b7a08db3a4ab5a955c48b15659d84">
    <vt:lpwstr/>
  </property>
  <property fmtid="{D5CDD505-2E9C-101B-9397-08002B2CF9AE}" pid="17" name="TMB_Plecs">
    <vt:lpwstr/>
  </property>
  <property fmtid="{D5CDD505-2E9C-101B-9397-08002B2CF9AE}" pid="18" name="h80888fb7b914359b90c46b7c452b251">
    <vt:lpwstr/>
  </property>
  <property fmtid="{D5CDD505-2E9C-101B-9397-08002B2CF9AE}" pid="19" name="TMB_IDLicitacio">
    <vt:r8>389116</vt:r8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TMB_Perfil">
    <vt:bool>false</vt:bool>
  </property>
  <property fmtid="{D5CDD505-2E9C-101B-9397-08002B2CF9AE}" pid="24" name="FirstName">
    <vt:lpwstr/>
  </property>
</Properties>
</file>