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DSCP\Contractacio\CtesSubministraments\2025\25_5651 POPC material\Aprovació\Perfil\Anexo 1, 2 y 3 en formato EXCEL CASTELLANO\"/>
    </mc:Choice>
  </mc:AlternateContent>
  <xr:revisionPtr revIDLastSave="0" documentId="13_ncr:1_{EAADDA7D-5A52-4DBA-A2EA-C90766BFC233}" xr6:coauthVersionLast="47" xr6:coauthVersionMax="47" xr10:uidLastSave="{00000000-0000-0000-0000-000000000000}"/>
  <bookViews>
    <workbookView xWindow="-108" yWindow="-108" windowWidth="23256" windowHeight="12456" tabRatio="757" xr2:uid="{3A3FBC86-66FA-45A3-9ABC-68E23615D654}"/>
  </bookViews>
  <sheets>
    <sheet name="25_5651_PCAP_Anexo1_Lote1" sheetId="1" r:id="rId1"/>
  </sheets>
  <definedNames>
    <definedName name="_xlnm.Print_Area" localSheetId="0">'25_5651_PCAP_Anexo1_Lote1'!$A$1:$J$92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I35" i="1" s="1"/>
  <c r="H34" i="1"/>
  <c r="I34" i="1" s="1"/>
  <c r="H33" i="1"/>
  <c r="I33" i="1" s="1"/>
  <c r="H32" i="1"/>
  <c r="I32" i="1" s="1"/>
  <c r="H31" i="1"/>
  <c r="I31" i="1" s="1"/>
  <c r="H30" i="1"/>
  <c r="I30" i="1" s="1"/>
  <c r="H29" i="1"/>
  <c r="I29" i="1" s="1"/>
  <c r="H28" i="1"/>
  <c r="I28" i="1" s="1"/>
  <c r="H27" i="1"/>
  <c r="I27" i="1" s="1"/>
  <c r="H69" i="1"/>
  <c r="I69" i="1" s="1"/>
  <c r="H68" i="1"/>
  <c r="I68" i="1" s="1"/>
  <c r="H67" i="1"/>
  <c r="I67" i="1" s="1"/>
  <c r="H66" i="1"/>
  <c r="I66" i="1" s="1"/>
  <c r="H65" i="1"/>
  <c r="I65" i="1" s="1"/>
  <c r="H64" i="1"/>
  <c r="I64" i="1" s="1"/>
  <c r="H63" i="1"/>
  <c r="I63" i="1" s="1"/>
  <c r="H62" i="1"/>
  <c r="I62" i="1" s="1"/>
  <c r="H61" i="1"/>
  <c r="I61" i="1" s="1"/>
  <c r="H60" i="1"/>
  <c r="I60" i="1" s="1"/>
  <c r="H59" i="1"/>
  <c r="I59" i="1" s="1"/>
  <c r="H58" i="1"/>
  <c r="I58" i="1" s="1"/>
  <c r="H57" i="1"/>
  <c r="I57" i="1" s="1"/>
  <c r="H56" i="1"/>
  <c r="I56" i="1" s="1"/>
  <c r="H55" i="1"/>
  <c r="I55" i="1" s="1"/>
  <c r="H54" i="1"/>
  <c r="I54" i="1" s="1"/>
  <c r="H53" i="1"/>
  <c r="I53" i="1" s="1"/>
  <c r="H52" i="1"/>
  <c r="I52" i="1" s="1"/>
  <c r="H51" i="1"/>
  <c r="I51" i="1" s="1"/>
  <c r="H50" i="1"/>
  <c r="I50" i="1" s="1"/>
  <c r="H49" i="1"/>
  <c r="I49" i="1" s="1"/>
  <c r="H74" i="1"/>
  <c r="I74" i="1" s="1"/>
  <c r="H73" i="1"/>
  <c r="I73" i="1" s="1"/>
  <c r="H72" i="1"/>
  <c r="I72" i="1" s="1"/>
  <c r="H71" i="1"/>
  <c r="I71" i="1" s="1"/>
  <c r="H70" i="1"/>
  <c r="I70" i="1" s="1"/>
  <c r="H48" i="1"/>
  <c r="I48" i="1" s="1"/>
  <c r="H47" i="1"/>
  <c r="I47" i="1" s="1"/>
  <c r="H46" i="1"/>
  <c r="I46" i="1" s="1"/>
  <c r="H45" i="1"/>
  <c r="I45" i="1" s="1"/>
  <c r="H44" i="1"/>
  <c r="I44" i="1" s="1"/>
  <c r="H43" i="1"/>
  <c r="I43" i="1" s="1"/>
  <c r="H42" i="1"/>
  <c r="I42" i="1" s="1"/>
  <c r="H41" i="1"/>
  <c r="I41" i="1" s="1"/>
  <c r="H40" i="1"/>
  <c r="I40" i="1" s="1"/>
  <c r="H39" i="1"/>
  <c r="I39" i="1" s="1"/>
  <c r="H37" i="1"/>
  <c r="I37" i="1" s="1"/>
  <c r="H75" i="1"/>
  <c r="I75" i="1" s="1"/>
  <c r="H38" i="1"/>
  <c r="I38" i="1" s="1"/>
  <c r="H36" i="1"/>
  <c r="I36" i="1" s="1"/>
  <c r="H26" i="1"/>
  <c r="I26" i="1" s="1"/>
  <c r="H25" i="1"/>
  <c r="I25" i="1" s="1"/>
</calcChain>
</file>

<file path=xl/sharedStrings.xml><?xml version="1.0" encoding="utf-8"?>
<sst xmlns="http://schemas.openxmlformats.org/spreadsheetml/2006/main" count="78" uniqueCount="78">
  <si>
    <t>OFERTA EMPRESA LICITADORA</t>
  </si>
  <si>
    <t>ANEXO 1 (LOTE 1. Material no inventariable para uso en microbiología</t>
  </si>
  <si>
    <r>
      <t xml:space="preserve">Al pliego de cláusulas administrativas particulares de la contratación consistente en el </t>
    </r>
    <r>
      <rPr>
        <b/>
        <sz val="11"/>
        <color theme="1"/>
        <rFont val="Arial"/>
        <family val="2"/>
      </rPr>
      <t>suministro de material no inventariable para el laboratorio de medio ambiente, adscrito a la gerencia de servicios de medio ambiente, dividido en 3 lotes.</t>
    </r>
  </si>
  <si>
    <t>Expediente núm.: 2025/0005651</t>
  </si>
  <si>
    <t xml:space="preserve">Modelo de proposición relativa a los criterios evaluables de forma automática. </t>
  </si>
  <si>
    <t>Don/Doña:</t>
  </si>
  <si>
    <t>con NIF núm.:</t>
  </si>
  <si>
    <t xml:space="preserve">en nombre propio/ en representación de la empresa: </t>
  </si>
  <si>
    <t>con CIF núm.:</t>
  </si>
  <si>
    <r>
      <t xml:space="preserve">domiciliada en </t>
    </r>
    <r>
      <rPr>
        <sz val="10"/>
        <color theme="1"/>
        <rFont val="Arial"/>
        <family val="2"/>
      </rPr>
      <t>(CP, carrer, núm.):</t>
    </r>
  </si>
  <si>
    <t>dirección electrónica:</t>
  </si>
  <si>
    <t>enterado/a de las condiciones exigidas para optar a la contratación relativa a en el contrato de la Diputación de Barcelona relativo al suministro de material no inventariable para el laboratorio de medio ambiente – Lote 1 Material no inventariable para uso en microbiología – se compromete a llevarla a cabo con sujeción en los pliegos de prescripciones técnicas particulares y de cláusulas administrativas particulares, que acepta íntegramente</t>
  </si>
  <si>
    <t>Núm.</t>
  </si>
  <si>
    <t>Producto</t>
  </si>
  <si>
    <t>Tipo
% IVA</t>
  </si>
  <si>
    <t>Importe IVA</t>
  </si>
  <si>
    <t>Total precio unitario ofrecido (IVA incluido)</t>
  </si>
  <si>
    <t>*Se excluirá la empresa licitadora la oferta de la cual ultrapase cualquier de los precios unitarios máximos de licitación. En ausencia de algún precio unitario ofertado se considerará que el precio ofrecido se corresponde con el precio unitario máximo de licitación.</t>
  </si>
  <si>
    <t>•  Criterio 2: Plazo de entrega</t>
  </si>
  <si>
    <t>Plazo de entrega. 20 dies hábiles (máximo establecido según la cláusula 4.2 PPT).</t>
  </si>
  <si>
    <t>a) 10 días hábiles</t>
  </si>
  <si>
    <t>b) 5 días hábiles</t>
  </si>
  <si>
    <t>Seleccionar la opción escogida*:</t>
  </si>
  <si>
    <t>*En caso de marcar más de una casilla, o ninguna de ellas, se otorgarán 0 puntos.</t>
  </si>
  <si>
    <t>•  Criterio 1. Proposición económica*</t>
  </si>
  <si>
    <t>Cartucho Butano CV360 CAMPINGAZ o equivalente con las mismas características, componentes y prestaciones.</t>
  </si>
  <si>
    <t>Cartucho Butano/Propano 450g CAMPINGAZ o equivalente con las mismas características, componentes y prestaciones.</t>
  </si>
  <si>
    <t xml:space="preserve">GUANT NITRIL SIN POLVO TALLA S (6-7) ISO 374-5/ISO 374-1 TIPUS B/EN 421 vigentes </t>
  </si>
  <si>
    <t>GUANT NITRIL SIN POLVO TALLA M (7-8) ISO 374-5/ISO 374-1 TIPUS B/EN 421 vigentes</t>
  </si>
  <si>
    <t>GUANT NITRIL SIN POLVO TALLA L (8-9) ISO 374-5/ISO 374-1 TIPUS B/EN 421 vigentes</t>
  </si>
  <si>
    <t xml:space="preserve">GUANT NITRIL SIN POLVO TALLA XL (9-10) ISO 374-5/ISO 374-1 TIPUS B/EN 421 vigentes </t>
  </si>
  <si>
    <t>Tubo para medio de cultivo vidrio borosilicatoo tapónón rosca autoclavable 50mL</t>
  </si>
  <si>
    <t>Botella plástico estéril 1000mL con tiosulfato sódico</t>
  </si>
  <si>
    <t>Botella plástico estéril 500mL con tiosulfato sódico</t>
  </si>
  <si>
    <t xml:space="preserve">GAFAS PROTECTORAS CON CERTIFICACIONES EN 166/EN 168/EN 170 </t>
  </si>
  <si>
    <t>Alfombrilla para absorción segura de ácidos, álcalis, productos químicos agresivos y aceite</t>
  </si>
  <si>
    <t xml:space="preserve">MASCARILLAS FFP3 CON FILTRO EN 149:2001+A1:2009 FP3 RD </t>
  </si>
  <si>
    <t xml:space="preserve">MASCARILLAS FFP2 CON FILTRO EN 149:2001 FFP2 NR </t>
  </si>
  <si>
    <t xml:space="preserve">PROTECTOR DE SUPERFICIES 460mmX570mm </t>
  </si>
  <si>
    <t>PROTECTOR DEDOS SILICONA AZLON PGR406 o equivalente con las mismas características, componentes y prestaciones.</t>
  </si>
  <si>
    <t>Bobina industrial blanca Wypall L10 Airflex 7473 Kimberly Clark o equivalente con las mismas características, componentes y prestaciones.</t>
  </si>
  <si>
    <t>Pinzas acero rectas puntas planas anchas</t>
  </si>
  <si>
    <t>Puntas pipeta PP Estéril FINNTIP 1000µL THERMO SCIENTIFIC ref. 9401113 o equivalente con las mismas características, componentes y prestaciones compatibles con pipeta Finnpipette THERMO SCIENTIFIC.</t>
  </si>
  <si>
    <t>Puntas pipeta PP Estéril FINNTIP 200µL THERMO SCIENTIFIC ref. 94060313 o equivalente con las mismas características, componentes y prestaciones compatibles con pipeta Finnpipette THERMO SCIENTIFIC.</t>
  </si>
  <si>
    <t>Puntas pipeta PP Estéril FINNTIP 5mL THERMO SCIENTIFIC ref. 9402073 o equivalente con las mismas características, componentes y prestaciones compatibles con pipeta Finnpipette THERMO SCIENTIFIC.</t>
  </si>
  <si>
    <t xml:space="preserve">Jeringas plástico estériles sin aguja 10/12mL 2P LUER </t>
  </si>
  <si>
    <t>Toallitas Wypall L40 Kimberly Clark o equivalente con las mismas características, componentes y prestaciones.</t>
  </si>
  <si>
    <t>Tubos centrifuga plástico 15mL estériles con tapón</t>
  </si>
  <si>
    <t>Tubos centrifuga plástico 50mL estériles con tapón</t>
  </si>
  <si>
    <t>Botella para medio de cultivo vidrio borosilicato tapón rosca PP autoclavable 1000mL</t>
  </si>
  <si>
    <t>Botella para medio de cultivo vidrio borosilicato tapón rosca PP autoclavable 100mL</t>
  </si>
  <si>
    <t>Botella para medio de cultivo vidrio borosilicato tapón rosca PP autoclavable 500mL</t>
  </si>
  <si>
    <t>Cinta indicadora para autoclave 2in x 60yards</t>
  </si>
  <si>
    <t>Rollo bolsa esterilizable en autoclave ISO 11607 200m x 420mm o equivalente con las mismas características, componentes y prestaciones</t>
  </si>
  <si>
    <t>Indicadores biológicos autocontenidos para esterilización a vapor</t>
  </si>
  <si>
    <t>Embudos de filtración PP estériles 100mL 4X25 SENTINO PALL</t>
  </si>
  <si>
    <t xml:space="preserve">Filtros EZ-PAK 0,45µm de poro /47mm de diámetro blanca cuadriculada MILLIPORE EZHAWG474 o equivalente con las mismas características, componentes y prestaciones de acuerdo con la UNE-EN ISO 14189. </t>
  </si>
  <si>
    <t>Generador de atmosfera anaerobia ANAEROGEN 2.5L THERMO SCIENTIFIC AN0025A o equivalente con las mismas características, componentes, prestaciones y grado de toxicidad</t>
  </si>
  <si>
    <t>Tiras de control de anaerobiosis ANAEROTEST MERCK 1.32371.0001 o equivalente con las mismas características, componentes y prestaciones.</t>
  </si>
  <si>
    <t xml:space="preserve">Recipiente para anaerobiosis 2,5L </t>
  </si>
  <si>
    <t>Agua de peptona tamponada deshidratada (ISO 6579, ISO 22964, ISO 6887, DIN 10181, 10160) PANREAC 413795.1210 o equivalente con las mismas características, componentes y prestaciones.</t>
  </si>
  <si>
    <t xml:space="preserve">Laminocultivo Agar TSA con neutralitzadores en ambos lados </t>
  </si>
  <si>
    <t>Medio solido de cultivo Agar de extracto de levadura triptona en botellas de 100mL para la enumeración de microrganismos en agua, de acuerdo con la norma UNE-EN ISO 6222</t>
  </si>
  <si>
    <t>Medio solido de cultivo TSC+MUP en placas de 55mm de diámetro para la detección de Clostridium perfringens en agua, de acuerdo con la norma UNE-EN ISO 14189</t>
  </si>
  <si>
    <t>CP ChromoSelect Agar MILLIPORE 12398-250G o equivalente con las mismas características, componentes y prestaciones.</t>
  </si>
  <si>
    <t>Placa Petri plástico estéril 55x14,2mm SIN ventilación</t>
  </si>
  <si>
    <t>Placa Petri plástico estéril 90x14,2mm 3 ventilación</t>
  </si>
  <si>
    <t>Cepa de referencia: Lenticulas de Klebsiella aerogenes (antes Enterobacter aerogenes) WDCM 00175</t>
  </si>
  <si>
    <t>Cepa de referencia: Lenticulas de Klebsiella pneumoniae WDCM 00097</t>
  </si>
  <si>
    <t>Cepa de referencia: Lenticulas de Pseudomonas aeruginosa WDCM 00025</t>
  </si>
  <si>
    <t>Cepa de referencia: Lenticulas d'Escherichia coli WDCM 00013</t>
  </si>
  <si>
    <t>Cepa de referencia: Lenticulas de Bacillus subtilis subsp. spizizenii  WDCM 00003</t>
  </si>
  <si>
    <t xml:space="preserve">Cepa de referencia: Liofilizado de Clostridium sporogenes ATCC 11437 </t>
  </si>
  <si>
    <t xml:space="preserve">Cepa de referencia: Liofilizado de Clostridium perfringens WDCM 00007 </t>
  </si>
  <si>
    <t>Cepa de referencia: Liofilizado de Enterococcus faecium WDCM 00226</t>
  </si>
  <si>
    <t>Cepa de referencia: Liofilizado de Enterococcus faecalis WDCM 00210</t>
  </si>
  <si>
    <t>Precio unitario
máximo
(IVA excluido)</t>
  </si>
  <si>
    <t>Precio unitario
ofrecido
(IVA excluido)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</si>
</sst>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Aptos Narrow"/>
      <family val="2"/>
      <scheme val="minor"/>
    </font>
    <font>
      <sz val="11"/>
      <color theme="1"/>
      <name val="Aptos Narrow"/>
      <family val="2"/>
      <scheme val="minor"/>
    </font>
    <font>
      <sz val="10"/>
      <color theme="1"/>
      <name val="Arial"/>
      <family val="2"/>
    </font>
    <font>
      <i/>
      <sz val="11"/>
      <color theme="1"/>
      <name val="Arial"/>
      <family val="2"/>
    </font>
    <font>
      <b/>
      <sz val="11"/>
      <color theme="1"/>
      <name val="Arial"/>
      <family val="2"/>
    </font>
    <font>
      <sz val="11"/>
      <color theme="1"/>
      <name val="Arial"/>
      <family val="2"/>
    </font>
    <font>
      <sz val="10"/>
      <name val="Arial"/>
      <family val="2"/>
    </font>
    <font>
      <sz val="9"/>
      <color rgb="FF0000FF"/>
      <name val="Arial"/>
      <family val="2"/>
    </font>
    <font>
      <sz val="11"/>
      <color rgb="FF0000FF"/>
      <name val="Arial"/>
      <family val="2"/>
    </font>
    <font>
      <sz val="11"/>
      <color theme="0" tint="-4.9989318521683403E-2"/>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 fillId="0" borderId="0"/>
    <xf numFmtId="0" fontId="6" fillId="0" borderId="0"/>
    <xf numFmtId="0" fontId="1" fillId="0" borderId="0"/>
    <xf numFmtId="9" fontId="1" fillId="0" borderId="0" applyFont="0" applyFill="0" applyBorder="0" applyAlignment="0" applyProtection="0"/>
  </cellStyleXfs>
  <cellXfs count="51">
    <xf numFmtId="0" fontId="0" fillId="0" borderId="0" xfId="0"/>
    <xf numFmtId="0" fontId="0" fillId="3" borderId="0" xfId="0" applyFill="1"/>
    <xf numFmtId="0" fontId="5" fillId="3" borderId="0" xfId="0" applyFont="1" applyFill="1"/>
    <xf numFmtId="0" fontId="5" fillId="3" borderId="1" xfId="0" applyFont="1" applyFill="1" applyBorder="1"/>
    <xf numFmtId="0" fontId="5" fillId="3" borderId="1" xfId="0" applyFont="1" applyFill="1" applyBorder="1" applyAlignment="1">
      <alignment horizontal="right"/>
    </xf>
    <xf numFmtId="0" fontId="0" fillId="3" borderId="0" xfId="0" applyFill="1" applyAlignment="1">
      <alignment vertical="center"/>
    </xf>
    <xf numFmtId="0" fontId="0" fillId="0" borderId="0" xfId="0" applyAlignment="1">
      <alignment vertical="center"/>
    </xf>
    <xf numFmtId="0" fontId="5" fillId="3" borderId="0" xfId="0" applyFont="1" applyFill="1" applyAlignment="1">
      <alignment vertical="top"/>
    </xf>
    <xf numFmtId="0" fontId="4" fillId="3" borderId="0" xfId="0" applyFont="1" applyFill="1"/>
    <xf numFmtId="0" fontId="5" fillId="0" borderId="0" xfId="0" applyFont="1"/>
    <xf numFmtId="0" fontId="3" fillId="3" borderId="0" xfId="0" applyFont="1" applyFill="1" applyAlignment="1">
      <alignment horizontal="justify" vertical="top"/>
    </xf>
    <xf numFmtId="0" fontId="3" fillId="3" borderId="0" xfId="0" applyFont="1" applyFill="1"/>
    <xf numFmtId="0" fontId="3" fillId="3" borderId="0" xfId="0" applyFont="1" applyFill="1" applyAlignment="1">
      <alignment vertical="top"/>
    </xf>
    <xf numFmtId="0" fontId="9"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horizontal="left" vertical="center" indent="1"/>
    </xf>
    <xf numFmtId="0" fontId="0" fillId="3" borderId="15" xfId="0" applyFill="1" applyBorder="1"/>
    <xf numFmtId="0" fontId="5" fillId="3" borderId="7" xfId="1" quotePrefix="1" applyFont="1" applyFill="1" applyBorder="1" applyAlignment="1">
      <alignment horizontal="center" vertical="center" wrapText="1"/>
    </xf>
    <xf numFmtId="164" fontId="5" fillId="3" borderId="11" xfId="1" applyNumberFormat="1" applyFont="1" applyFill="1" applyBorder="1" applyAlignment="1">
      <alignment horizontal="center" vertical="center" wrapText="1"/>
    </xf>
    <xf numFmtId="164" fontId="8" fillId="2" borderId="12" xfId="1" applyNumberFormat="1" applyFont="1" applyFill="1" applyBorder="1" applyAlignment="1" applyProtection="1">
      <alignment horizontal="right" vertical="center" wrapText="1" indent="1"/>
      <protection locked="0"/>
    </xf>
    <xf numFmtId="9" fontId="10" fillId="2" borderId="7" xfId="4" applyFont="1" applyFill="1" applyBorder="1" applyAlignment="1" applyProtection="1">
      <alignment horizontal="center" vertical="center" wrapText="1"/>
    </xf>
    <xf numFmtId="164" fontId="8" fillId="3" borderId="7" xfId="1" applyNumberFormat="1" applyFont="1" applyFill="1" applyBorder="1" applyAlignment="1" applyProtection="1">
      <alignment horizontal="right" vertical="center" wrapText="1" indent="1"/>
      <protection hidden="1"/>
    </xf>
    <xf numFmtId="164" fontId="8" fillId="3" borderId="13" xfId="1" applyNumberFormat="1" applyFont="1" applyFill="1" applyBorder="1" applyAlignment="1" applyProtection="1">
      <alignment horizontal="right" vertical="center" wrapText="1" indent="1"/>
      <protection hidden="1"/>
    </xf>
    <xf numFmtId="0" fontId="5" fillId="3" borderId="1" xfId="1" applyFont="1" applyFill="1" applyBorder="1" applyAlignment="1">
      <alignment horizontal="left" vertical="center"/>
    </xf>
    <xf numFmtId="0" fontId="5" fillId="3" borderId="0" xfId="1" applyFont="1" applyFill="1" applyAlignment="1">
      <alignment horizontal="center" vertical="center"/>
    </xf>
    <xf numFmtId="164" fontId="5" fillId="3" borderId="0" xfId="1" applyNumberFormat="1" applyFont="1" applyFill="1" applyAlignment="1">
      <alignment horizontal="right" vertical="center" wrapText="1" indent="1"/>
    </xf>
    <xf numFmtId="0" fontId="11" fillId="3" borderId="16" xfId="2" applyFont="1" applyFill="1" applyBorder="1" applyAlignment="1">
      <alignment horizontal="center" vertical="center" wrapText="1"/>
    </xf>
    <xf numFmtId="0" fontId="11" fillId="3" borderId="11" xfId="2" applyFont="1" applyFill="1" applyBorder="1" applyAlignment="1">
      <alignment horizontal="center" vertical="center" wrapText="1"/>
    </xf>
    <xf numFmtId="0" fontId="11" fillId="3" borderId="12"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5" fillId="3" borderId="7" xfId="1" quotePrefix="1" applyFont="1" applyFill="1" applyBorder="1" applyAlignment="1">
      <alignment horizontal="left" vertical="center" wrapText="1"/>
    </xf>
    <xf numFmtId="0" fontId="4" fillId="3" borderId="7" xfId="1" quotePrefix="1" applyFont="1" applyFill="1" applyBorder="1" applyAlignment="1">
      <alignment horizontal="left" vertical="center" wrapText="1"/>
    </xf>
    <xf numFmtId="0" fontId="5" fillId="3" borderId="0" xfId="0" applyFont="1" applyFill="1" applyAlignment="1">
      <alignment horizontal="justify" vertical="center"/>
    </xf>
    <xf numFmtId="0" fontId="3" fillId="3" borderId="0" xfId="0" applyFont="1" applyFill="1" applyAlignment="1">
      <alignment horizontal="justify" vertical="top" wrapText="1"/>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4" fillId="3" borderId="15" xfId="1" quotePrefix="1" applyFont="1" applyFill="1" applyBorder="1" applyAlignment="1">
      <alignment horizontal="center" vertical="center" wrapText="1"/>
    </xf>
    <xf numFmtId="0" fontId="4" fillId="3" borderId="14" xfId="1" quotePrefix="1" applyFont="1" applyFill="1" applyBorder="1" applyAlignment="1">
      <alignment horizontal="center" vertical="center" wrapText="1"/>
    </xf>
    <xf numFmtId="0" fontId="3" fillId="3" borderId="0" xfId="0" applyFont="1" applyFill="1" applyAlignment="1">
      <alignment horizontal="center" wrapText="1"/>
    </xf>
    <xf numFmtId="0" fontId="4" fillId="3" borderId="8" xfId="1" applyFont="1" applyFill="1" applyBorder="1" applyAlignment="1">
      <alignment horizontal="center"/>
    </xf>
    <xf numFmtId="0" fontId="4" fillId="3" borderId="9" xfId="1" applyFont="1" applyFill="1" applyBorder="1" applyAlignment="1">
      <alignment horizontal="center"/>
    </xf>
    <xf numFmtId="0" fontId="4" fillId="3" borderId="10" xfId="1" applyFont="1" applyFill="1" applyBorder="1" applyAlignment="1">
      <alignment horizontal="center"/>
    </xf>
    <xf numFmtId="0" fontId="4" fillId="3" borderId="0" xfId="0" applyFont="1" applyFill="1" applyAlignment="1">
      <alignment horizontal="center"/>
    </xf>
    <xf numFmtId="0" fontId="5" fillId="3" borderId="0" xfId="0" applyFont="1" applyFill="1" applyAlignment="1">
      <alignment horizontal="justify" vertical="top" wrapText="1"/>
    </xf>
    <xf numFmtId="0" fontId="5" fillId="3" borderId="0" xfId="0" applyFont="1" applyFill="1" applyAlignment="1">
      <alignment horizontal="justify" vertical="top"/>
    </xf>
    <xf numFmtId="0" fontId="7" fillId="2" borderId="6"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4" fillId="3" borderId="0" xfId="0" applyFont="1" applyFill="1" applyAlignment="1">
      <alignment horizontal="center" vertical="center" wrapText="1"/>
    </xf>
  </cellXfs>
  <cellStyles count="5">
    <cellStyle name="Normal" xfId="0" builtinId="0"/>
    <cellStyle name="Normal 2 2" xfId="2" xr:uid="{F6AF8746-82E0-42D4-9CD0-09406B5D0BD3}"/>
    <cellStyle name="Normal 2 3" xfId="3" xr:uid="{9A7A2218-4188-4B42-8F54-575C9F437AF4}"/>
    <cellStyle name="Normal 2 9 2" xfId="1" xr:uid="{9FD04CC2-F45F-4ABA-8FDD-F20F0696A798}"/>
    <cellStyle name="Percentatge" xfId="4" builtinId="5"/>
  </cellStyles>
  <dxfs count="2">
    <dxf>
      <font>
        <b/>
        <i val="0"/>
        <color rgb="FFFF0000"/>
      </font>
      <fill>
        <patternFill>
          <bgColor rgb="FFFFC000"/>
        </patternFill>
      </fill>
    </dxf>
    <dxf>
      <font>
        <b/>
        <i val="0"/>
        <color rgb="FFFF0000"/>
      </font>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BE05-28D9-4845-845B-B9F2693F8E95}">
  <sheetPr>
    <pageSetUpPr fitToPage="1"/>
  </sheetPr>
  <dimension ref="A1:J93"/>
  <sheetViews>
    <sheetView showGridLines="0" tabSelected="1" showRuler="0" zoomScale="120" zoomScaleNormal="120" workbookViewId="0">
      <selection activeCell="E12" sqref="E12:I12"/>
    </sheetView>
  </sheetViews>
  <sheetFormatPr defaultRowHeight="14.4" x14ac:dyDescent="0.3"/>
  <cols>
    <col min="1" max="1" width="1.77734375" customWidth="1"/>
    <col min="2" max="2" width="4.77734375" customWidth="1"/>
    <col min="3" max="3" width="31.6640625" customWidth="1"/>
    <col min="4" max="4" width="12.44140625" customWidth="1"/>
    <col min="5" max="5" width="12.21875" customWidth="1"/>
    <col min="6" max="6" width="15.6640625" customWidth="1"/>
    <col min="7" max="7" width="9.109375" customWidth="1"/>
    <col min="8" max="8" width="12.77734375" customWidth="1"/>
    <col min="9" max="9" width="15.6640625" customWidth="1"/>
    <col min="10" max="10" width="4.109375" customWidth="1"/>
  </cols>
  <sheetData>
    <row r="1" spans="1:10" x14ac:dyDescent="0.3">
      <c r="A1" s="1"/>
      <c r="B1" s="1"/>
      <c r="C1" s="1"/>
      <c r="D1" s="1"/>
      <c r="E1" s="1"/>
      <c r="F1" s="1"/>
      <c r="G1" s="1"/>
      <c r="H1" s="1"/>
      <c r="I1" s="1"/>
      <c r="J1" s="1"/>
    </row>
    <row r="2" spans="1:10" x14ac:dyDescent="0.3">
      <c r="A2" s="1"/>
      <c r="B2" s="45" t="s">
        <v>1</v>
      </c>
      <c r="C2" s="45"/>
      <c r="D2" s="45"/>
      <c r="E2" s="45"/>
      <c r="F2" s="45"/>
      <c r="G2" s="45"/>
      <c r="H2" s="45"/>
      <c r="I2" s="45"/>
      <c r="J2" s="1"/>
    </row>
    <row r="3" spans="1:10" x14ac:dyDescent="0.3">
      <c r="A3" s="1"/>
      <c r="B3" s="2"/>
      <c r="C3" s="2"/>
      <c r="D3" s="2"/>
      <c r="E3" s="2"/>
      <c r="F3" s="2"/>
      <c r="G3" s="2"/>
      <c r="H3" s="2"/>
      <c r="I3" s="2"/>
      <c r="J3" s="1"/>
    </row>
    <row r="4" spans="1:10" ht="47.55" customHeight="1" x14ac:dyDescent="0.3">
      <c r="A4" s="1"/>
      <c r="B4" s="46" t="s">
        <v>2</v>
      </c>
      <c r="C4" s="47"/>
      <c r="D4" s="47"/>
      <c r="E4" s="47"/>
      <c r="F4" s="47"/>
      <c r="G4" s="47"/>
      <c r="H4" s="47"/>
      <c r="I4" s="47"/>
      <c r="J4" s="1"/>
    </row>
    <row r="5" spans="1:10" x14ac:dyDescent="0.3">
      <c r="A5" s="1"/>
      <c r="B5" s="2"/>
      <c r="C5" s="2"/>
      <c r="D5" s="2"/>
      <c r="E5" s="2"/>
      <c r="F5" s="2"/>
      <c r="G5" s="2"/>
      <c r="H5" s="2"/>
      <c r="I5" s="2"/>
      <c r="J5" s="1"/>
    </row>
    <row r="6" spans="1:10" x14ac:dyDescent="0.3">
      <c r="A6" s="1"/>
      <c r="B6" s="3"/>
      <c r="C6" s="3"/>
      <c r="D6" s="3"/>
      <c r="E6" s="3"/>
      <c r="F6" s="3"/>
      <c r="G6" s="3"/>
      <c r="H6" s="3"/>
      <c r="I6" s="4" t="s">
        <v>3</v>
      </c>
      <c r="J6" s="1"/>
    </row>
    <row r="7" spans="1:10" x14ac:dyDescent="0.3">
      <c r="A7" s="1"/>
      <c r="B7" s="1"/>
      <c r="C7" s="2"/>
      <c r="D7" s="2"/>
      <c r="E7" s="2"/>
      <c r="F7" s="2"/>
      <c r="G7" s="2"/>
      <c r="H7" s="2"/>
      <c r="I7" s="2"/>
      <c r="J7" s="1"/>
    </row>
    <row r="8" spans="1:10" x14ac:dyDescent="0.3">
      <c r="A8" s="1"/>
      <c r="B8" s="50" t="s">
        <v>4</v>
      </c>
      <c r="C8" s="50"/>
      <c r="D8" s="50"/>
      <c r="E8" s="50"/>
      <c r="F8" s="50"/>
      <c r="G8" s="50"/>
      <c r="H8" s="50"/>
      <c r="I8" s="50"/>
      <c r="J8" s="1"/>
    </row>
    <row r="9" spans="1:10" x14ac:dyDescent="0.3">
      <c r="A9" s="1"/>
      <c r="B9" s="50"/>
      <c r="C9" s="50"/>
      <c r="D9" s="50"/>
      <c r="E9" s="50"/>
      <c r="F9" s="50"/>
      <c r="G9" s="50"/>
      <c r="H9" s="50"/>
      <c r="I9" s="50"/>
      <c r="J9" s="1"/>
    </row>
    <row r="10" spans="1:10" s="6" customFormat="1" ht="14.25" customHeight="1" x14ac:dyDescent="0.3">
      <c r="A10" s="5"/>
      <c r="B10" s="16"/>
      <c r="C10" s="14"/>
      <c r="D10" s="14"/>
      <c r="E10" s="14"/>
      <c r="F10" s="14"/>
      <c r="G10" s="14"/>
      <c r="H10" s="14"/>
      <c r="I10" s="14"/>
      <c r="J10" s="5"/>
    </row>
    <row r="11" spans="1:10" ht="15" customHeight="1" x14ac:dyDescent="0.3">
      <c r="A11" s="1"/>
      <c r="B11" s="2"/>
      <c r="C11" s="2"/>
      <c r="D11" s="2"/>
      <c r="E11" s="2"/>
      <c r="F11" s="2"/>
      <c r="G11" s="2"/>
      <c r="H11" s="2"/>
      <c r="I11" s="2"/>
      <c r="J11" s="1"/>
    </row>
    <row r="12" spans="1:10" s="6" customFormat="1" ht="16.05" customHeight="1" x14ac:dyDescent="0.3">
      <c r="A12" s="5"/>
      <c r="B12" s="14" t="s">
        <v>5</v>
      </c>
      <c r="C12" s="14"/>
      <c r="D12" s="14"/>
      <c r="E12" s="49"/>
      <c r="F12" s="49"/>
      <c r="G12" s="49"/>
      <c r="H12" s="49"/>
      <c r="I12" s="49"/>
      <c r="J12" s="5"/>
    </row>
    <row r="13" spans="1:10" s="6" customFormat="1" ht="16.05" customHeight="1" x14ac:dyDescent="0.3">
      <c r="A13" s="5"/>
      <c r="B13" s="14" t="s">
        <v>6</v>
      </c>
      <c r="C13" s="14"/>
      <c r="D13" s="14"/>
      <c r="E13" s="48"/>
      <c r="F13" s="48"/>
      <c r="G13" s="48"/>
      <c r="H13" s="48"/>
      <c r="I13" s="48"/>
      <c r="J13" s="5"/>
    </row>
    <row r="14" spans="1:10" s="6" customFormat="1" ht="16.05" customHeight="1" x14ac:dyDescent="0.3">
      <c r="A14" s="5"/>
      <c r="B14" s="14" t="s">
        <v>7</v>
      </c>
      <c r="C14" s="14"/>
      <c r="D14" s="14"/>
      <c r="E14" s="48"/>
      <c r="F14" s="48"/>
      <c r="G14" s="48"/>
      <c r="H14" s="48"/>
      <c r="I14" s="48"/>
      <c r="J14" s="5"/>
    </row>
    <row r="15" spans="1:10" s="6" customFormat="1" ht="16.05" customHeight="1" x14ac:dyDescent="0.3">
      <c r="A15" s="5"/>
      <c r="B15" s="14" t="s">
        <v>8</v>
      </c>
      <c r="C15" s="14"/>
      <c r="D15" s="14"/>
      <c r="E15" s="48"/>
      <c r="F15" s="48"/>
      <c r="G15" s="48"/>
      <c r="H15" s="48"/>
      <c r="I15" s="48"/>
      <c r="J15" s="5"/>
    </row>
    <row r="16" spans="1:10" s="6" customFormat="1" ht="16.05" customHeight="1" x14ac:dyDescent="0.3">
      <c r="A16" s="5"/>
      <c r="B16" s="14" t="s">
        <v>9</v>
      </c>
      <c r="C16" s="14"/>
      <c r="D16" s="14"/>
      <c r="E16" s="48"/>
      <c r="F16" s="48"/>
      <c r="G16" s="48"/>
      <c r="H16" s="48"/>
      <c r="I16" s="48"/>
      <c r="J16" s="5"/>
    </row>
    <row r="17" spans="1:10" s="6" customFormat="1" ht="16.05" customHeight="1" x14ac:dyDescent="0.3">
      <c r="A17" s="5"/>
      <c r="B17" s="14"/>
      <c r="C17" s="14"/>
      <c r="D17" s="14"/>
      <c r="E17" s="48"/>
      <c r="F17" s="48"/>
      <c r="G17" s="48"/>
      <c r="H17" s="48"/>
      <c r="I17" s="48"/>
      <c r="J17" s="5"/>
    </row>
    <row r="18" spans="1:10" s="6" customFormat="1" ht="16.05" customHeight="1" x14ac:dyDescent="0.3">
      <c r="A18" s="5"/>
      <c r="B18" s="14" t="s">
        <v>10</v>
      </c>
      <c r="C18" s="14"/>
      <c r="D18" s="14"/>
      <c r="E18" s="48"/>
      <c r="F18" s="48"/>
      <c r="G18" s="48"/>
      <c r="H18" s="48"/>
      <c r="I18" s="48"/>
      <c r="J18" s="5"/>
    </row>
    <row r="19" spans="1:10" ht="61.2" customHeight="1" x14ac:dyDescent="0.3">
      <c r="A19" s="1"/>
      <c r="B19" s="47" t="s">
        <v>11</v>
      </c>
      <c r="C19" s="47"/>
      <c r="D19" s="47"/>
      <c r="E19" s="47"/>
      <c r="F19" s="47"/>
      <c r="G19" s="47"/>
      <c r="H19" s="47"/>
      <c r="I19" s="47"/>
      <c r="J19" s="1"/>
    </row>
    <row r="20" spans="1:10" x14ac:dyDescent="0.3">
      <c r="A20" s="1"/>
      <c r="B20" s="2"/>
      <c r="C20" s="2"/>
      <c r="D20" s="2"/>
      <c r="E20" s="2"/>
      <c r="F20" s="2"/>
      <c r="G20" s="2"/>
      <c r="H20" s="2"/>
      <c r="I20" s="2"/>
      <c r="J20" s="1"/>
    </row>
    <row r="21" spans="1:10" s="6" customFormat="1" ht="16.05" customHeight="1" x14ac:dyDescent="0.3">
      <c r="A21" s="5"/>
      <c r="B21" s="15" t="s">
        <v>24</v>
      </c>
      <c r="C21" s="14"/>
      <c r="D21" s="14"/>
      <c r="E21" s="14"/>
      <c r="F21" s="14"/>
      <c r="G21" s="14"/>
      <c r="H21" s="14"/>
      <c r="I21" s="14"/>
      <c r="J21" s="5"/>
    </row>
    <row r="22" spans="1:10" ht="15" thickBot="1" x14ac:dyDescent="0.35">
      <c r="A22" s="1"/>
      <c r="B22" s="8"/>
      <c r="C22" s="2"/>
      <c r="D22" s="2"/>
      <c r="E22" s="2"/>
      <c r="F22" s="2"/>
      <c r="G22" s="2"/>
      <c r="H22" s="2"/>
      <c r="I22" s="2"/>
      <c r="J22" s="1"/>
    </row>
    <row r="23" spans="1:10" x14ac:dyDescent="0.3">
      <c r="A23" s="1"/>
      <c r="B23" s="24"/>
      <c r="C23" s="24"/>
      <c r="D23" s="25"/>
      <c r="E23" s="26"/>
      <c r="F23" s="42" t="s">
        <v>0</v>
      </c>
      <c r="G23" s="43"/>
      <c r="H23" s="43"/>
      <c r="I23" s="44"/>
      <c r="J23" s="1"/>
    </row>
    <row r="24" spans="1:10" ht="81.599999999999994" customHeight="1" x14ac:dyDescent="0.3">
      <c r="A24" s="17"/>
      <c r="B24" s="27" t="s">
        <v>12</v>
      </c>
      <c r="C24" s="39" t="s">
        <v>13</v>
      </c>
      <c r="D24" s="40"/>
      <c r="E24" s="28" t="s">
        <v>76</v>
      </c>
      <c r="F24" s="29" t="s">
        <v>77</v>
      </c>
      <c r="G24" s="30" t="s">
        <v>14</v>
      </c>
      <c r="H24" s="30" t="s">
        <v>15</v>
      </c>
      <c r="I24" s="31" t="s">
        <v>16</v>
      </c>
      <c r="J24" s="1"/>
    </row>
    <row r="25" spans="1:10" ht="49.95" customHeight="1" x14ac:dyDescent="0.3">
      <c r="A25" s="17"/>
      <c r="B25" s="18">
        <v>1</v>
      </c>
      <c r="C25" s="32" t="s">
        <v>25</v>
      </c>
      <c r="D25" s="32"/>
      <c r="E25" s="19">
        <v>15</v>
      </c>
      <c r="F25" s="20"/>
      <c r="G25" s="21">
        <v>0.21</v>
      </c>
      <c r="H25" s="22">
        <f t="shared" ref="H25:H56" si="0">IF(F25&gt;E25,"Revisar",ROUND((F25*0.21),2))</f>
        <v>0</v>
      </c>
      <c r="I25" s="23">
        <f t="shared" ref="I25:I56" si="1">IF(F25&gt;E25,"Revisar",F25+H25)</f>
        <v>0</v>
      </c>
      <c r="J25" s="1"/>
    </row>
    <row r="26" spans="1:10" ht="49.95" customHeight="1" x14ac:dyDescent="0.3">
      <c r="A26" s="17"/>
      <c r="B26" s="18">
        <v>2</v>
      </c>
      <c r="C26" s="32" t="s">
        <v>26</v>
      </c>
      <c r="D26" s="32"/>
      <c r="E26" s="19">
        <v>15</v>
      </c>
      <c r="F26" s="20"/>
      <c r="G26" s="21">
        <v>0.21</v>
      </c>
      <c r="H26" s="22">
        <f t="shared" si="0"/>
        <v>0</v>
      </c>
      <c r="I26" s="23">
        <f t="shared" si="1"/>
        <v>0</v>
      </c>
      <c r="J26" s="1"/>
    </row>
    <row r="27" spans="1:10" ht="49.95" customHeight="1" x14ac:dyDescent="0.3">
      <c r="A27" s="17"/>
      <c r="B27" s="18">
        <v>3</v>
      </c>
      <c r="C27" s="32" t="s">
        <v>27</v>
      </c>
      <c r="D27" s="32"/>
      <c r="E27" s="19">
        <v>20</v>
      </c>
      <c r="F27" s="20"/>
      <c r="G27" s="21">
        <v>0.21</v>
      </c>
      <c r="H27" s="22">
        <f t="shared" si="0"/>
        <v>0</v>
      </c>
      <c r="I27" s="23">
        <f t="shared" si="1"/>
        <v>0</v>
      </c>
      <c r="J27" s="1"/>
    </row>
    <row r="28" spans="1:10" ht="49.95" customHeight="1" x14ac:dyDescent="0.3">
      <c r="A28" s="17"/>
      <c r="B28" s="18">
        <v>4</v>
      </c>
      <c r="C28" s="32" t="s">
        <v>28</v>
      </c>
      <c r="D28" s="32"/>
      <c r="E28" s="19">
        <v>20</v>
      </c>
      <c r="F28" s="20"/>
      <c r="G28" s="21">
        <v>0.21</v>
      </c>
      <c r="H28" s="22">
        <f t="shared" si="0"/>
        <v>0</v>
      </c>
      <c r="I28" s="23">
        <f t="shared" si="1"/>
        <v>0</v>
      </c>
      <c r="J28" s="1"/>
    </row>
    <row r="29" spans="1:10" ht="49.95" customHeight="1" x14ac:dyDescent="0.3">
      <c r="A29" s="17"/>
      <c r="B29" s="18">
        <v>5</v>
      </c>
      <c r="C29" s="32" t="s">
        <v>29</v>
      </c>
      <c r="D29" s="32"/>
      <c r="E29" s="19">
        <v>20</v>
      </c>
      <c r="F29" s="20"/>
      <c r="G29" s="21">
        <v>0.21</v>
      </c>
      <c r="H29" s="22">
        <f t="shared" si="0"/>
        <v>0</v>
      </c>
      <c r="I29" s="23">
        <f t="shared" si="1"/>
        <v>0</v>
      </c>
      <c r="J29" s="1"/>
    </row>
    <row r="30" spans="1:10" ht="49.95" customHeight="1" x14ac:dyDescent="0.3">
      <c r="A30" s="17"/>
      <c r="B30" s="18">
        <v>6</v>
      </c>
      <c r="C30" s="32" t="s">
        <v>30</v>
      </c>
      <c r="D30" s="32"/>
      <c r="E30" s="19">
        <v>20</v>
      </c>
      <c r="F30" s="20"/>
      <c r="G30" s="21">
        <v>0.21</v>
      </c>
      <c r="H30" s="22">
        <f t="shared" si="0"/>
        <v>0</v>
      </c>
      <c r="I30" s="23">
        <f t="shared" si="1"/>
        <v>0</v>
      </c>
      <c r="J30" s="1"/>
    </row>
    <row r="31" spans="1:10" ht="49.95" customHeight="1" x14ac:dyDescent="0.3">
      <c r="A31" s="17"/>
      <c r="B31" s="18">
        <v>7</v>
      </c>
      <c r="C31" s="32" t="s">
        <v>31</v>
      </c>
      <c r="D31" s="32"/>
      <c r="E31" s="19">
        <v>55</v>
      </c>
      <c r="F31" s="20"/>
      <c r="G31" s="21">
        <v>0.21</v>
      </c>
      <c r="H31" s="22">
        <f t="shared" si="0"/>
        <v>0</v>
      </c>
      <c r="I31" s="23">
        <f t="shared" si="1"/>
        <v>0</v>
      </c>
      <c r="J31" s="1"/>
    </row>
    <row r="32" spans="1:10" ht="49.95" customHeight="1" x14ac:dyDescent="0.3">
      <c r="A32" s="17"/>
      <c r="B32" s="18">
        <v>8</v>
      </c>
      <c r="C32" s="32" t="s">
        <v>32</v>
      </c>
      <c r="D32" s="32"/>
      <c r="E32" s="19">
        <v>30</v>
      </c>
      <c r="F32" s="20"/>
      <c r="G32" s="21">
        <v>0.21</v>
      </c>
      <c r="H32" s="22">
        <f t="shared" si="0"/>
        <v>0</v>
      </c>
      <c r="I32" s="23">
        <f t="shared" si="1"/>
        <v>0</v>
      </c>
      <c r="J32" s="1"/>
    </row>
    <row r="33" spans="1:10" ht="49.95" customHeight="1" x14ac:dyDescent="0.3">
      <c r="A33" s="17"/>
      <c r="B33" s="18">
        <v>9</v>
      </c>
      <c r="C33" s="32" t="s">
        <v>33</v>
      </c>
      <c r="D33" s="32"/>
      <c r="E33" s="19">
        <v>25</v>
      </c>
      <c r="F33" s="20"/>
      <c r="G33" s="21">
        <v>0.21</v>
      </c>
      <c r="H33" s="22">
        <f t="shared" si="0"/>
        <v>0</v>
      </c>
      <c r="I33" s="23">
        <f t="shared" si="1"/>
        <v>0</v>
      </c>
      <c r="J33" s="1"/>
    </row>
    <row r="34" spans="1:10" ht="49.95" customHeight="1" x14ac:dyDescent="0.3">
      <c r="A34" s="17"/>
      <c r="B34" s="18">
        <v>10</v>
      </c>
      <c r="C34" s="33" t="s">
        <v>34</v>
      </c>
      <c r="D34" s="32"/>
      <c r="E34" s="19">
        <v>12</v>
      </c>
      <c r="F34" s="20"/>
      <c r="G34" s="21">
        <v>0.21</v>
      </c>
      <c r="H34" s="22">
        <f t="shared" si="0"/>
        <v>0</v>
      </c>
      <c r="I34" s="23">
        <f t="shared" si="1"/>
        <v>0</v>
      </c>
      <c r="J34" s="1"/>
    </row>
    <row r="35" spans="1:10" ht="49.95" customHeight="1" x14ac:dyDescent="0.3">
      <c r="A35" s="17"/>
      <c r="B35" s="18">
        <v>11</v>
      </c>
      <c r="C35" s="32" t="s">
        <v>35</v>
      </c>
      <c r="D35" s="32"/>
      <c r="E35" s="19">
        <v>257</v>
      </c>
      <c r="F35" s="20"/>
      <c r="G35" s="21">
        <v>0.21</v>
      </c>
      <c r="H35" s="22">
        <f t="shared" si="0"/>
        <v>0</v>
      </c>
      <c r="I35" s="23">
        <f t="shared" si="1"/>
        <v>0</v>
      </c>
      <c r="J35" s="1"/>
    </row>
    <row r="36" spans="1:10" ht="49.95" customHeight="1" x14ac:dyDescent="0.3">
      <c r="A36" s="17"/>
      <c r="B36" s="18">
        <v>12</v>
      </c>
      <c r="C36" s="32" t="s">
        <v>36</v>
      </c>
      <c r="D36" s="32"/>
      <c r="E36" s="19">
        <v>143</v>
      </c>
      <c r="F36" s="20"/>
      <c r="G36" s="21">
        <v>0.21</v>
      </c>
      <c r="H36" s="22">
        <f t="shared" si="0"/>
        <v>0</v>
      </c>
      <c r="I36" s="23">
        <f t="shared" si="1"/>
        <v>0</v>
      </c>
      <c r="J36" s="1"/>
    </row>
    <row r="37" spans="1:10" ht="49.95" customHeight="1" x14ac:dyDescent="0.3">
      <c r="A37" s="17"/>
      <c r="B37" s="18">
        <v>13</v>
      </c>
      <c r="C37" s="32" t="s">
        <v>37</v>
      </c>
      <c r="D37" s="32"/>
      <c r="E37" s="19">
        <v>30</v>
      </c>
      <c r="F37" s="20"/>
      <c r="G37" s="21">
        <v>0.21</v>
      </c>
      <c r="H37" s="22">
        <f t="shared" si="0"/>
        <v>0</v>
      </c>
      <c r="I37" s="23">
        <f t="shared" si="1"/>
        <v>0</v>
      </c>
      <c r="J37" s="1"/>
    </row>
    <row r="38" spans="1:10" ht="49.95" customHeight="1" x14ac:dyDescent="0.3">
      <c r="A38" s="17"/>
      <c r="B38" s="18">
        <v>14</v>
      </c>
      <c r="C38" s="32" t="s">
        <v>38</v>
      </c>
      <c r="D38" s="32"/>
      <c r="E38" s="19">
        <v>195</v>
      </c>
      <c r="F38" s="20"/>
      <c r="G38" s="21">
        <v>0.21</v>
      </c>
      <c r="H38" s="22">
        <f t="shared" si="0"/>
        <v>0</v>
      </c>
      <c r="I38" s="23">
        <f t="shared" si="1"/>
        <v>0</v>
      </c>
      <c r="J38" s="1"/>
    </row>
    <row r="39" spans="1:10" ht="70.05" customHeight="1" x14ac:dyDescent="0.3">
      <c r="A39" s="17"/>
      <c r="B39" s="18">
        <v>15</v>
      </c>
      <c r="C39" s="32" t="s">
        <v>39</v>
      </c>
      <c r="D39" s="32"/>
      <c r="E39" s="19">
        <v>60</v>
      </c>
      <c r="F39" s="20"/>
      <c r="G39" s="21">
        <v>0.21</v>
      </c>
      <c r="H39" s="22">
        <f t="shared" si="0"/>
        <v>0</v>
      </c>
      <c r="I39" s="23">
        <f t="shared" si="1"/>
        <v>0</v>
      </c>
      <c r="J39" s="1"/>
    </row>
    <row r="40" spans="1:10" ht="70.05" customHeight="1" x14ac:dyDescent="0.3">
      <c r="A40" s="17"/>
      <c r="B40" s="18">
        <v>16</v>
      </c>
      <c r="C40" s="32" t="s">
        <v>40</v>
      </c>
      <c r="D40" s="32"/>
      <c r="E40" s="19">
        <v>23</v>
      </c>
      <c r="F40" s="20"/>
      <c r="G40" s="21">
        <v>0.21</v>
      </c>
      <c r="H40" s="22">
        <f t="shared" si="0"/>
        <v>0</v>
      </c>
      <c r="I40" s="23">
        <f t="shared" si="1"/>
        <v>0</v>
      </c>
      <c r="J40" s="1"/>
    </row>
    <row r="41" spans="1:10" ht="49.95" customHeight="1" x14ac:dyDescent="0.3">
      <c r="A41" s="17"/>
      <c r="B41" s="18">
        <v>17</v>
      </c>
      <c r="C41" s="32" t="s">
        <v>41</v>
      </c>
      <c r="D41" s="32"/>
      <c r="E41" s="19">
        <v>40</v>
      </c>
      <c r="F41" s="20"/>
      <c r="G41" s="21">
        <v>0.21</v>
      </c>
      <c r="H41" s="22">
        <f t="shared" si="0"/>
        <v>0</v>
      </c>
      <c r="I41" s="23">
        <f t="shared" si="1"/>
        <v>0</v>
      </c>
      <c r="J41" s="1"/>
    </row>
    <row r="42" spans="1:10" ht="90" customHeight="1" x14ac:dyDescent="0.3">
      <c r="A42" s="17"/>
      <c r="B42" s="18">
        <v>18</v>
      </c>
      <c r="C42" s="32" t="s">
        <v>42</v>
      </c>
      <c r="D42" s="32"/>
      <c r="E42" s="19">
        <v>138</v>
      </c>
      <c r="F42" s="20"/>
      <c r="G42" s="21">
        <v>0.21</v>
      </c>
      <c r="H42" s="22">
        <f t="shared" si="0"/>
        <v>0</v>
      </c>
      <c r="I42" s="23">
        <f t="shared" si="1"/>
        <v>0</v>
      </c>
      <c r="J42" s="1"/>
    </row>
    <row r="43" spans="1:10" ht="90" customHeight="1" x14ac:dyDescent="0.3">
      <c r="A43" s="17"/>
      <c r="B43" s="18">
        <v>19</v>
      </c>
      <c r="C43" s="32" t="s">
        <v>43</v>
      </c>
      <c r="D43" s="32"/>
      <c r="E43" s="19">
        <v>138</v>
      </c>
      <c r="F43" s="20"/>
      <c r="G43" s="21">
        <v>0.21</v>
      </c>
      <c r="H43" s="22">
        <f t="shared" si="0"/>
        <v>0</v>
      </c>
      <c r="I43" s="23">
        <f t="shared" si="1"/>
        <v>0</v>
      </c>
      <c r="J43" s="1"/>
    </row>
    <row r="44" spans="1:10" ht="90" customHeight="1" x14ac:dyDescent="0.3">
      <c r="A44" s="17"/>
      <c r="B44" s="18">
        <v>20</v>
      </c>
      <c r="C44" s="32" t="s">
        <v>44</v>
      </c>
      <c r="D44" s="32"/>
      <c r="E44" s="19">
        <v>138</v>
      </c>
      <c r="F44" s="20"/>
      <c r="G44" s="21">
        <v>0.21</v>
      </c>
      <c r="H44" s="22">
        <f t="shared" si="0"/>
        <v>0</v>
      </c>
      <c r="I44" s="23">
        <f t="shared" si="1"/>
        <v>0</v>
      </c>
      <c r="J44" s="1"/>
    </row>
    <row r="45" spans="1:10" ht="49.95" customHeight="1" x14ac:dyDescent="0.3">
      <c r="A45" s="17"/>
      <c r="B45" s="18">
        <v>21</v>
      </c>
      <c r="C45" s="32" t="s">
        <v>45</v>
      </c>
      <c r="D45" s="32"/>
      <c r="E45" s="19">
        <v>35</v>
      </c>
      <c r="F45" s="20"/>
      <c r="G45" s="21">
        <v>0.21</v>
      </c>
      <c r="H45" s="22">
        <f t="shared" si="0"/>
        <v>0</v>
      </c>
      <c r="I45" s="23">
        <f t="shared" si="1"/>
        <v>0</v>
      </c>
      <c r="J45" s="1"/>
    </row>
    <row r="46" spans="1:10" ht="49.95" customHeight="1" x14ac:dyDescent="0.3">
      <c r="A46" s="17"/>
      <c r="B46" s="18">
        <v>22</v>
      </c>
      <c r="C46" s="32" t="s">
        <v>46</v>
      </c>
      <c r="D46" s="32"/>
      <c r="E46" s="19">
        <v>206</v>
      </c>
      <c r="F46" s="20"/>
      <c r="G46" s="21">
        <v>0.21</v>
      </c>
      <c r="H46" s="22">
        <f t="shared" si="0"/>
        <v>0</v>
      </c>
      <c r="I46" s="23">
        <f t="shared" si="1"/>
        <v>0</v>
      </c>
      <c r="J46" s="1"/>
    </row>
    <row r="47" spans="1:10" ht="49.95" customHeight="1" x14ac:dyDescent="0.3">
      <c r="A47" s="17"/>
      <c r="B47" s="18">
        <v>23</v>
      </c>
      <c r="C47" s="32" t="s">
        <v>47</v>
      </c>
      <c r="D47" s="32"/>
      <c r="E47" s="19">
        <v>88</v>
      </c>
      <c r="F47" s="20"/>
      <c r="G47" s="21">
        <v>0.21</v>
      </c>
      <c r="H47" s="22">
        <f t="shared" si="0"/>
        <v>0</v>
      </c>
      <c r="I47" s="23">
        <f t="shared" si="1"/>
        <v>0</v>
      </c>
      <c r="J47" s="1"/>
    </row>
    <row r="48" spans="1:10" ht="49.95" customHeight="1" x14ac:dyDescent="0.3">
      <c r="A48" s="17"/>
      <c r="B48" s="18">
        <v>24</v>
      </c>
      <c r="C48" s="32" t="s">
        <v>48</v>
      </c>
      <c r="D48" s="32"/>
      <c r="E48" s="19">
        <v>154</v>
      </c>
      <c r="F48" s="20"/>
      <c r="G48" s="21">
        <v>0.21</v>
      </c>
      <c r="H48" s="22">
        <f t="shared" si="0"/>
        <v>0</v>
      </c>
      <c r="I48" s="23">
        <f t="shared" si="1"/>
        <v>0</v>
      </c>
      <c r="J48" s="1"/>
    </row>
    <row r="49" spans="1:10" ht="49.95" customHeight="1" x14ac:dyDescent="0.3">
      <c r="A49" s="17"/>
      <c r="B49" s="18">
        <v>25</v>
      </c>
      <c r="C49" s="32" t="s">
        <v>49</v>
      </c>
      <c r="D49" s="32"/>
      <c r="E49" s="19">
        <v>25</v>
      </c>
      <c r="F49" s="20"/>
      <c r="G49" s="21">
        <v>0.21</v>
      </c>
      <c r="H49" s="22">
        <f t="shared" si="0"/>
        <v>0</v>
      </c>
      <c r="I49" s="23">
        <f t="shared" si="1"/>
        <v>0</v>
      </c>
      <c r="J49" s="1"/>
    </row>
    <row r="50" spans="1:10" ht="49.95" customHeight="1" x14ac:dyDescent="0.3">
      <c r="A50" s="17"/>
      <c r="B50" s="18">
        <v>26</v>
      </c>
      <c r="C50" s="32" t="s">
        <v>50</v>
      </c>
      <c r="D50" s="32"/>
      <c r="E50" s="19">
        <v>10</v>
      </c>
      <c r="F50" s="20"/>
      <c r="G50" s="21">
        <v>0.21</v>
      </c>
      <c r="H50" s="22">
        <f t="shared" si="0"/>
        <v>0</v>
      </c>
      <c r="I50" s="23">
        <f t="shared" si="1"/>
        <v>0</v>
      </c>
      <c r="J50" s="1"/>
    </row>
    <row r="51" spans="1:10" ht="49.95" customHeight="1" x14ac:dyDescent="0.3">
      <c r="A51" s="17"/>
      <c r="B51" s="18">
        <v>27</v>
      </c>
      <c r="C51" s="32" t="s">
        <v>51</v>
      </c>
      <c r="D51" s="32"/>
      <c r="E51" s="19">
        <v>15</v>
      </c>
      <c r="F51" s="20"/>
      <c r="G51" s="21">
        <v>0.21</v>
      </c>
      <c r="H51" s="22">
        <f t="shared" si="0"/>
        <v>0</v>
      </c>
      <c r="I51" s="23">
        <f t="shared" si="1"/>
        <v>0</v>
      </c>
      <c r="J51" s="1"/>
    </row>
    <row r="52" spans="1:10" ht="49.95" customHeight="1" x14ac:dyDescent="0.3">
      <c r="A52" s="17"/>
      <c r="B52" s="18">
        <v>28</v>
      </c>
      <c r="C52" s="32" t="s">
        <v>52</v>
      </c>
      <c r="D52" s="32"/>
      <c r="E52" s="19">
        <v>55</v>
      </c>
      <c r="F52" s="20"/>
      <c r="G52" s="21">
        <v>0.21</v>
      </c>
      <c r="H52" s="22">
        <f t="shared" si="0"/>
        <v>0</v>
      </c>
      <c r="I52" s="23">
        <f t="shared" si="1"/>
        <v>0</v>
      </c>
      <c r="J52" s="1"/>
    </row>
    <row r="53" spans="1:10" ht="49.95" customHeight="1" x14ac:dyDescent="0.3">
      <c r="A53" s="17"/>
      <c r="B53" s="18">
        <v>29</v>
      </c>
      <c r="C53" s="32" t="s">
        <v>53</v>
      </c>
      <c r="D53" s="32"/>
      <c r="E53" s="19">
        <v>211</v>
      </c>
      <c r="F53" s="20"/>
      <c r="G53" s="21">
        <v>0.21</v>
      </c>
      <c r="H53" s="22">
        <f t="shared" si="0"/>
        <v>0</v>
      </c>
      <c r="I53" s="23">
        <f t="shared" si="1"/>
        <v>0</v>
      </c>
      <c r="J53" s="1"/>
    </row>
    <row r="54" spans="1:10" ht="49.95" customHeight="1" x14ac:dyDescent="0.3">
      <c r="A54" s="17"/>
      <c r="B54" s="18">
        <v>30</v>
      </c>
      <c r="C54" s="32" t="s">
        <v>54</v>
      </c>
      <c r="D54" s="32"/>
      <c r="E54" s="19">
        <v>615</v>
      </c>
      <c r="F54" s="20"/>
      <c r="G54" s="21">
        <v>0.21</v>
      </c>
      <c r="H54" s="22">
        <f t="shared" si="0"/>
        <v>0</v>
      </c>
      <c r="I54" s="23">
        <f t="shared" si="1"/>
        <v>0</v>
      </c>
      <c r="J54" s="1"/>
    </row>
    <row r="55" spans="1:10" ht="49.95" customHeight="1" x14ac:dyDescent="0.3">
      <c r="A55" s="17"/>
      <c r="B55" s="18">
        <v>31</v>
      </c>
      <c r="C55" s="32" t="s">
        <v>55</v>
      </c>
      <c r="D55" s="32"/>
      <c r="E55" s="19">
        <v>115</v>
      </c>
      <c r="F55" s="20"/>
      <c r="G55" s="21">
        <v>0.21</v>
      </c>
      <c r="H55" s="22">
        <f t="shared" si="0"/>
        <v>0</v>
      </c>
      <c r="I55" s="23">
        <f t="shared" si="1"/>
        <v>0</v>
      </c>
      <c r="J55" s="1"/>
    </row>
    <row r="56" spans="1:10" ht="90" customHeight="1" x14ac:dyDescent="0.3">
      <c r="A56" s="17"/>
      <c r="B56" s="18">
        <v>32</v>
      </c>
      <c r="C56" s="32" t="s">
        <v>56</v>
      </c>
      <c r="D56" s="32"/>
      <c r="E56" s="19">
        <v>490</v>
      </c>
      <c r="F56" s="20"/>
      <c r="G56" s="21">
        <v>0.21</v>
      </c>
      <c r="H56" s="22">
        <f t="shared" si="0"/>
        <v>0</v>
      </c>
      <c r="I56" s="23">
        <f t="shared" si="1"/>
        <v>0</v>
      </c>
      <c r="J56" s="1"/>
    </row>
    <row r="57" spans="1:10" ht="70.05" customHeight="1" x14ac:dyDescent="0.3">
      <c r="A57" s="17"/>
      <c r="B57" s="18">
        <v>33</v>
      </c>
      <c r="C57" s="32" t="s">
        <v>57</v>
      </c>
      <c r="D57" s="32"/>
      <c r="E57" s="19">
        <v>153</v>
      </c>
      <c r="F57" s="20"/>
      <c r="G57" s="21">
        <v>0.21</v>
      </c>
      <c r="H57" s="22">
        <f t="shared" ref="H57:H75" si="2">IF(F57&gt;E57,"Revisar",ROUND((F57*0.21),2))</f>
        <v>0</v>
      </c>
      <c r="I57" s="23">
        <f t="shared" ref="I57:I75" si="3">IF(F57&gt;E57,"Revisar",F57+H57)</f>
        <v>0</v>
      </c>
      <c r="J57" s="1"/>
    </row>
    <row r="58" spans="1:10" ht="70.05" customHeight="1" x14ac:dyDescent="0.3">
      <c r="A58" s="17"/>
      <c r="B58" s="18">
        <v>34</v>
      </c>
      <c r="C58" s="32" t="s">
        <v>58</v>
      </c>
      <c r="D58" s="32"/>
      <c r="E58" s="19">
        <v>50</v>
      </c>
      <c r="F58" s="20"/>
      <c r="G58" s="21">
        <v>0.21</v>
      </c>
      <c r="H58" s="22">
        <f t="shared" si="2"/>
        <v>0</v>
      </c>
      <c r="I58" s="23">
        <f t="shared" si="3"/>
        <v>0</v>
      </c>
      <c r="J58" s="1"/>
    </row>
    <row r="59" spans="1:10" ht="49.95" customHeight="1" x14ac:dyDescent="0.3">
      <c r="A59" s="17"/>
      <c r="B59" s="18">
        <v>35</v>
      </c>
      <c r="C59" s="32" t="s">
        <v>59</v>
      </c>
      <c r="D59" s="32"/>
      <c r="E59" s="19">
        <v>340</v>
      </c>
      <c r="F59" s="20"/>
      <c r="G59" s="21">
        <v>0.21</v>
      </c>
      <c r="H59" s="22">
        <f t="shared" si="2"/>
        <v>0</v>
      </c>
      <c r="I59" s="23">
        <f t="shared" si="3"/>
        <v>0</v>
      </c>
      <c r="J59" s="1"/>
    </row>
    <row r="60" spans="1:10" ht="70.05" customHeight="1" x14ac:dyDescent="0.3">
      <c r="A60" s="17"/>
      <c r="B60" s="18">
        <v>36</v>
      </c>
      <c r="C60" s="32" t="s">
        <v>60</v>
      </c>
      <c r="D60" s="32"/>
      <c r="E60" s="19">
        <v>90</v>
      </c>
      <c r="F60" s="20"/>
      <c r="G60" s="21">
        <v>0.21</v>
      </c>
      <c r="H60" s="22">
        <f t="shared" si="2"/>
        <v>0</v>
      </c>
      <c r="I60" s="23">
        <f t="shared" si="3"/>
        <v>0</v>
      </c>
      <c r="J60" s="1"/>
    </row>
    <row r="61" spans="1:10" ht="49.95" customHeight="1" x14ac:dyDescent="0.3">
      <c r="A61" s="17"/>
      <c r="B61" s="18">
        <v>37</v>
      </c>
      <c r="C61" s="32" t="s">
        <v>61</v>
      </c>
      <c r="D61" s="32"/>
      <c r="E61" s="19">
        <v>20</v>
      </c>
      <c r="F61" s="20"/>
      <c r="G61" s="21">
        <v>0.21</v>
      </c>
      <c r="H61" s="22">
        <f t="shared" si="2"/>
        <v>0</v>
      </c>
      <c r="I61" s="23">
        <f t="shared" si="3"/>
        <v>0</v>
      </c>
      <c r="J61" s="1"/>
    </row>
    <row r="62" spans="1:10" ht="70.05" customHeight="1" x14ac:dyDescent="0.3">
      <c r="A62" s="17"/>
      <c r="B62" s="18">
        <v>38</v>
      </c>
      <c r="C62" s="32" t="s">
        <v>62</v>
      </c>
      <c r="D62" s="32"/>
      <c r="E62" s="19">
        <v>70</v>
      </c>
      <c r="F62" s="20"/>
      <c r="G62" s="21">
        <v>0.21</v>
      </c>
      <c r="H62" s="22">
        <f t="shared" si="2"/>
        <v>0</v>
      </c>
      <c r="I62" s="23">
        <f t="shared" si="3"/>
        <v>0</v>
      </c>
      <c r="J62" s="1"/>
    </row>
    <row r="63" spans="1:10" ht="70.05" customHeight="1" x14ac:dyDescent="0.3">
      <c r="A63" s="17"/>
      <c r="B63" s="18">
        <v>39</v>
      </c>
      <c r="C63" s="32" t="s">
        <v>63</v>
      </c>
      <c r="D63" s="32"/>
      <c r="E63" s="19">
        <v>75</v>
      </c>
      <c r="F63" s="20"/>
      <c r="G63" s="21">
        <v>0.21</v>
      </c>
      <c r="H63" s="22">
        <f t="shared" si="2"/>
        <v>0</v>
      </c>
      <c r="I63" s="23">
        <f t="shared" si="3"/>
        <v>0</v>
      </c>
      <c r="J63" s="1"/>
    </row>
    <row r="64" spans="1:10" ht="49.95" customHeight="1" x14ac:dyDescent="0.3">
      <c r="A64" s="17"/>
      <c r="B64" s="18">
        <v>40</v>
      </c>
      <c r="C64" s="32" t="s">
        <v>64</v>
      </c>
      <c r="D64" s="32"/>
      <c r="E64" s="19">
        <v>755</v>
      </c>
      <c r="F64" s="20"/>
      <c r="G64" s="21">
        <v>0.21</v>
      </c>
      <c r="H64" s="22">
        <f t="shared" si="2"/>
        <v>0</v>
      </c>
      <c r="I64" s="23">
        <f t="shared" si="3"/>
        <v>0</v>
      </c>
      <c r="J64" s="1"/>
    </row>
    <row r="65" spans="1:10" ht="49.95" customHeight="1" x14ac:dyDescent="0.3">
      <c r="A65" s="17"/>
      <c r="B65" s="18">
        <v>41</v>
      </c>
      <c r="C65" s="32" t="s">
        <v>65</v>
      </c>
      <c r="D65" s="32"/>
      <c r="E65" s="19">
        <v>200</v>
      </c>
      <c r="F65" s="20"/>
      <c r="G65" s="21">
        <v>0.21</v>
      </c>
      <c r="H65" s="22">
        <f t="shared" si="2"/>
        <v>0</v>
      </c>
      <c r="I65" s="23">
        <f t="shared" si="3"/>
        <v>0</v>
      </c>
      <c r="J65" s="1"/>
    </row>
    <row r="66" spans="1:10" ht="49.95" customHeight="1" x14ac:dyDescent="0.3">
      <c r="A66" s="17"/>
      <c r="B66" s="18">
        <v>42</v>
      </c>
      <c r="C66" s="32" t="s">
        <v>66</v>
      </c>
      <c r="D66" s="32"/>
      <c r="E66" s="19">
        <v>200</v>
      </c>
      <c r="F66" s="20"/>
      <c r="G66" s="21">
        <v>0.21</v>
      </c>
      <c r="H66" s="22">
        <f t="shared" si="2"/>
        <v>0</v>
      </c>
      <c r="I66" s="23">
        <f t="shared" si="3"/>
        <v>0</v>
      </c>
      <c r="J66" s="1"/>
    </row>
    <row r="67" spans="1:10" ht="70.05" customHeight="1" x14ac:dyDescent="0.3">
      <c r="A67" s="17"/>
      <c r="B67" s="18">
        <v>43</v>
      </c>
      <c r="C67" s="32" t="s">
        <v>67</v>
      </c>
      <c r="D67" s="32"/>
      <c r="E67" s="19">
        <v>95</v>
      </c>
      <c r="F67" s="20"/>
      <c r="G67" s="21">
        <v>0.21</v>
      </c>
      <c r="H67" s="22">
        <f t="shared" si="2"/>
        <v>0</v>
      </c>
      <c r="I67" s="23">
        <f t="shared" si="3"/>
        <v>0</v>
      </c>
      <c r="J67" s="1"/>
    </row>
    <row r="68" spans="1:10" ht="70.05" customHeight="1" x14ac:dyDescent="0.3">
      <c r="A68" s="17"/>
      <c r="B68" s="18">
        <v>44</v>
      </c>
      <c r="C68" s="32" t="s">
        <v>68</v>
      </c>
      <c r="D68" s="32"/>
      <c r="E68" s="19">
        <v>95</v>
      </c>
      <c r="F68" s="20"/>
      <c r="G68" s="21">
        <v>0.21</v>
      </c>
      <c r="H68" s="22">
        <f t="shared" si="2"/>
        <v>0</v>
      </c>
      <c r="I68" s="23">
        <f t="shared" si="3"/>
        <v>0</v>
      </c>
      <c r="J68" s="1"/>
    </row>
    <row r="69" spans="1:10" ht="70.05" customHeight="1" x14ac:dyDescent="0.3">
      <c r="A69" s="17"/>
      <c r="B69" s="18">
        <v>45</v>
      </c>
      <c r="C69" s="32" t="s">
        <v>69</v>
      </c>
      <c r="D69" s="32"/>
      <c r="E69" s="19">
        <v>95</v>
      </c>
      <c r="F69" s="20"/>
      <c r="G69" s="21">
        <v>0.21</v>
      </c>
      <c r="H69" s="22">
        <f t="shared" si="2"/>
        <v>0</v>
      </c>
      <c r="I69" s="23">
        <f t="shared" si="3"/>
        <v>0</v>
      </c>
      <c r="J69" s="1"/>
    </row>
    <row r="70" spans="1:10" ht="70.05" customHeight="1" x14ac:dyDescent="0.3">
      <c r="A70" s="17"/>
      <c r="B70" s="18">
        <v>46</v>
      </c>
      <c r="C70" s="32" t="s">
        <v>70</v>
      </c>
      <c r="D70" s="32"/>
      <c r="E70" s="19">
        <v>95</v>
      </c>
      <c r="F70" s="20"/>
      <c r="G70" s="21">
        <v>0.21</v>
      </c>
      <c r="H70" s="22">
        <f t="shared" si="2"/>
        <v>0</v>
      </c>
      <c r="I70" s="23">
        <f t="shared" si="3"/>
        <v>0</v>
      </c>
      <c r="J70" s="1"/>
    </row>
    <row r="71" spans="1:10" ht="70.05" customHeight="1" x14ac:dyDescent="0.3">
      <c r="A71" s="17"/>
      <c r="B71" s="18">
        <v>47</v>
      </c>
      <c r="C71" s="32" t="s">
        <v>71</v>
      </c>
      <c r="D71" s="32"/>
      <c r="E71" s="19">
        <v>95</v>
      </c>
      <c r="F71" s="20"/>
      <c r="G71" s="21">
        <v>0.21</v>
      </c>
      <c r="H71" s="22">
        <f t="shared" si="2"/>
        <v>0</v>
      </c>
      <c r="I71" s="23">
        <f t="shared" si="3"/>
        <v>0</v>
      </c>
      <c r="J71" s="1"/>
    </row>
    <row r="72" spans="1:10" ht="70.05" customHeight="1" x14ac:dyDescent="0.3">
      <c r="A72" s="17"/>
      <c r="B72" s="18">
        <v>48</v>
      </c>
      <c r="C72" s="32" t="s">
        <v>72</v>
      </c>
      <c r="D72" s="32"/>
      <c r="E72" s="19">
        <v>183</v>
      </c>
      <c r="F72" s="20"/>
      <c r="G72" s="21">
        <v>0.21</v>
      </c>
      <c r="H72" s="22">
        <f t="shared" si="2"/>
        <v>0</v>
      </c>
      <c r="I72" s="23">
        <f t="shared" si="3"/>
        <v>0</v>
      </c>
      <c r="J72" s="1"/>
    </row>
    <row r="73" spans="1:10" ht="70.05" customHeight="1" x14ac:dyDescent="0.3">
      <c r="A73" s="17"/>
      <c r="B73" s="18">
        <v>49</v>
      </c>
      <c r="C73" s="32" t="s">
        <v>73</v>
      </c>
      <c r="D73" s="32"/>
      <c r="E73" s="19">
        <v>183</v>
      </c>
      <c r="F73" s="20"/>
      <c r="G73" s="21">
        <v>0.21</v>
      </c>
      <c r="H73" s="22">
        <f t="shared" si="2"/>
        <v>0</v>
      </c>
      <c r="I73" s="23">
        <f t="shared" si="3"/>
        <v>0</v>
      </c>
      <c r="J73" s="1"/>
    </row>
    <row r="74" spans="1:10" ht="70.05" customHeight="1" x14ac:dyDescent="0.3">
      <c r="A74" s="17"/>
      <c r="B74" s="18">
        <v>50</v>
      </c>
      <c r="C74" s="32" t="s">
        <v>74</v>
      </c>
      <c r="D74" s="32"/>
      <c r="E74" s="19">
        <v>183</v>
      </c>
      <c r="F74" s="20"/>
      <c r="G74" s="21">
        <v>0.21</v>
      </c>
      <c r="H74" s="22">
        <f t="shared" si="2"/>
        <v>0</v>
      </c>
      <c r="I74" s="23">
        <f t="shared" si="3"/>
        <v>0</v>
      </c>
      <c r="J74" s="1"/>
    </row>
    <row r="75" spans="1:10" ht="70.05" customHeight="1" x14ac:dyDescent="0.3">
      <c r="A75" s="17"/>
      <c r="B75" s="18">
        <v>51</v>
      </c>
      <c r="C75" s="32" t="s">
        <v>75</v>
      </c>
      <c r="D75" s="32"/>
      <c r="E75" s="19">
        <v>183</v>
      </c>
      <c r="F75" s="20"/>
      <c r="G75" s="21">
        <v>0.21</v>
      </c>
      <c r="H75" s="22">
        <f t="shared" si="2"/>
        <v>0</v>
      </c>
      <c r="I75" s="23">
        <f t="shared" si="3"/>
        <v>0</v>
      </c>
      <c r="J75" s="1"/>
    </row>
    <row r="76" spans="1:10" ht="5.4" customHeight="1" x14ac:dyDescent="0.3">
      <c r="A76" s="1"/>
      <c r="B76" s="10"/>
      <c r="C76" s="10"/>
      <c r="D76" s="10"/>
      <c r="E76" s="10"/>
      <c r="F76" s="10"/>
      <c r="G76" s="10"/>
      <c r="H76" s="10"/>
      <c r="I76" s="10"/>
      <c r="J76" s="1"/>
    </row>
    <row r="77" spans="1:10" ht="45.6" customHeight="1" x14ac:dyDescent="0.3">
      <c r="A77" s="1"/>
      <c r="B77" s="41" t="s">
        <v>17</v>
      </c>
      <c r="C77" s="41"/>
      <c r="D77" s="41"/>
      <c r="E77" s="41"/>
      <c r="F77" s="41"/>
      <c r="G77" s="41"/>
      <c r="H77" s="41"/>
      <c r="I77" s="41"/>
      <c r="J77" s="1"/>
    </row>
    <row r="78" spans="1:10" x14ac:dyDescent="0.3">
      <c r="A78" s="1"/>
      <c r="B78" s="2"/>
      <c r="C78" s="2"/>
      <c r="D78" s="2"/>
      <c r="E78" s="2"/>
      <c r="F78" s="2"/>
      <c r="G78" s="2"/>
      <c r="H78" s="2"/>
      <c r="I78" s="2"/>
      <c r="J78" s="1"/>
    </row>
    <row r="79" spans="1:10" x14ac:dyDescent="0.3">
      <c r="A79" s="1"/>
      <c r="B79" s="8" t="s">
        <v>18</v>
      </c>
      <c r="C79" s="2"/>
      <c r="D79" s="2"/>
      <c r="E79" s="2"/>
      <c r="F79" s="2"/>
      <c r="G79" s="2"/>
      <c r="H79" s="2"/>
      <c r="I79" s="2"/>
      <c r="J79" s="1"/>
    </row>
    <row r="80" spans="1:10" ht="32.549999999999997" customHeight="1" x14ac:dyDescent="0.3">
      <c r="A80" s="1"/>
      <c r="B80" s="7"/>
      <c r="C80" s="34" t="s">
        <v>19</v>
      </c>
      <c r="D80" s="34"/>
      <c r="E80" s="34"/>
      <c r="F80" s="34"/>
      <c r="G80" s="34"/>
      <c r="H80" s="34"/>
      <c r="I80" s="34"/>
      <c r="J80" s="1"/>
    </row>
    <row r="81" spans="1:10" ht="6.75" customHeight="1" x14ac:dyDescent="0.3">
      <c r="A81" s="1"/>
      <c r="B81" s="2"/>
      <c r="C81" s="2"/>
      <c r="D81" s="2"/>
      <c r="E81" s="2"/>
      <c r="F81" s="2"/>
      <c r="G81" s="2"/>
      <c r="H81" s="2"/>
      <c r="I81" s="2"/>
      <c r="J81" s="1"/>
    </row>
    <row r="82" spans="1:10" ht="6.15" customHeight="1" x14ac:dyDescent="0.3">
      <c r="A82" s="1"/>
      <c r="B82" s="2"/>
      <c r="C82" s="2"/>
      <c r="D82" s="2"/>
      <c r="E82" s="2"/>
      <c r="F82" s="2"/>
      <c r="G82" s="2"/>
      <c r="H82" s="2"/>
      <c r="I82" s="2"/>
      <c r="J82" s="1"/>
    </row>
    <row r="83" spans="1:10" ht="16.05" customHeight="1" x14ac:dyDescent="0.3">
      <c r="A83" s="1"/>
      <c r="B83" s="2"/>
      <c r="C83" s="2" t="s">
        <v>20</v>
      </c>
      <c r="D83" s="2"/>
      <c r="E83" s="2"/>
      <c r="F83" s="2"/>
      <c r="G83" s="2"/>
      <c r="H83" s="2"/>
      <c r="I83" s="2"/>
      <c r="J83" s="1"/>
    </row>
    <row r="84" spans="1:10" ht="16.05" customHeight="1" x14ac:dyDescent="0.3">
      <c r="A84" s="1"/>
      <c r="B84" s="2"/>
      <c r="C84" s="1"/>
      <c r="D84" s="2"/>
      <c r="E84" s="2"/>
      <c r="F84" s="2"/>
      <c r="G84" s="2"/>
      <c r="H84" s="2"/>
      <c r="I84" s="2"/>
      <c r="J84" s="1"/>
    </row>
    <row r="85" spans="1:10" ht="16.05" customHeight="1" x14ac:dyDescent="0.3">
      <c r="A85" s="1"/>
      <c r="B85" s="2"/>
      <c r="C85" s="2" t="s">
        <v>21</v>
      </c>
      <c r="D85" s="2"/>
      <c r="E85" s="2"/>
      <c r="F85" s="2"/>
      <c r="G85" s="2"/>
      <c r="H85" s="2"/>
      <c r="I85" s="2"/>
      <c r="J85" s="1"/>
    </row>
    <row r="86" spans="1:10" x14ac:dyDescent="0.3">
      <c r="A86" s="1"/>
      <c r="B86" s="2"/>
      <c r="C86" s="13"/>
      <c r="D86" s="2"/>
      <c r="E86" s="2"/>
      <c r="F86" s="2"/>
      <c r="G86" s="2"/>
      <c r="H86" s="2"/>
      <c r="I86" s="2"/>
      <c r="J86" s="1"/>
    </row>
    <row r="87" spans="1:10" ht="15" thickBot="1" x14ac:dyDescent="0.35">
      <c r="A87" s="1"/>
      <c r="B87" s="2"/>
      <c r="C87" s="11" t="s">
        <v>22</v>
      </c>
      <c r="D87" s="2"/>
      <c r="E87" s="2"/>
      <c r="F87" s="2"/>
      <c r="G87" s="2"/>
      <c r="H87" s="2"/>
      <c r="I87" s="2"/>
      <c r="J87" s="1"/>
    </row>
    <row r="88" spans="1:10" ht="24.45" customHeight="1" thickBot="1" x14ac:dyDescent="0.35">
      <c r="A88" s="1"/>
      <c r="B88" s="2"/>
      <c r="C88" s="36"/>
      <c r="D88" s="37"/>
      <c r="E88" s="37"/>
      <c r="F88" s="37"/>
      <c r="G88" s="38"/>
      <c r="H88" s="2"/>
      <c r="I88" s="2"/>
      <c r="J88" s="1"/>
    </row>
    <row r="89" spans="1:10" ht="6.75" customHeight="1" x14ac:dyDescent="0.3">
      <c r="A89" s="1"/>
      <c r="B89" s="2"/>
      <c r="C89" s="2"/>
      <c r="D89" s="2"/>
      <c r="E89" s="2"/>
      <c r="F89" s="2"/>
      <c r="G89" s="2"/>
      <c r="H89" s="2"/>
      <c r="I89" s="2"/>
      <c r="J89" s="1"/>
    </row>
    <row r="90" spans="1:10" ht="6.15" customHeight="1" x14ac:dyDescent="0.3">
      <c r="A90" s="1"/>
      <c r="B90" s="12"/>
      <c r="C90" s="35"/>
      <c r="D90" s="35"/>
      <c r="E90" s="35"/>
      <c r="F90" s="35"/>
      <c r="G90" s="35"/>
      <c r="H90" s="35"/>
      <c r="I90" s="35"/>
      <c r="J90" s="1"/>
    </row>
    <row r="91" spans="1:10" ht="30.15" customHeight="1" x14ac:dyDescent="0.3">
      <c r="A91" s="1"/>
      <c r="B91" s="12"/>
      <c r="C91" s="35" t="s">
        <v>23</v>
      </c>
      <c r="D91" s="35"/>
      <c r="E91" s="35"/>
      <c r="F91" s="35"/>
      <c r="G91" s="35"/>
      <c r="H91" s="35"/>
      <c r="I91" s="35"/>
      <c r="J91" s="1"/>
    </row>
    <row r="92" spans="1:10" x14ac:dyDescent="0.3">
      <c r="A92" s="1"/>
      <c r="B92" s="2"/>
      <c r="C92" s="2"/>
      <c r="D92" s="2"/>
      <c r="E92" s="2"/>
      <c r="F92" s="2"/>
      <c r="G92" s="2"/>
      <c r="H92" s="2"/>
      <c r="I92" s="2"/>
      <c r="J92" s="1"/>
    </row>
    <row r="93" spans="1:10" x14ac:dyDescent="0.3">
      <c r="B93" s="9"/>
      <c r="C93" s="9"/>
      <c r="D93" s="9"/>
      <c r="E93" s="9"/>
      <c r="F93" s="9"/>
      <c r="G93" s="9"/>
      <c r="H93" s="9"/>
      <c r="I93" s="9"/>
    </row>
  </sheetData>
  <sheetProtection algorithmName="SHA-512" hashValue="myXbIDg6YtSKEx5ZEU5z+HbMKMXWxtrm86uYX2Ox6QKBY0f/kn5t5ViZUjQvpj8EFhY1PThlwESQO/cj5z/GXA==" saltValue="gPR4jy1y+IuKCl7NC4cRWA==" spinCount="100000" sheet="1" selectLockedCells="1"/>
  <mergeCells count="69">
    <mergeCell ref="F23:I23"/>
    <mergeCell ref="C25:D25"/>
    <mergeCell ref="B2:I2"/>
    <mergeCell ref="B4:I4"/>
    <mergeCell ref="B19:I19"/>
    <mergeCell ref="E18:I18"/>
    <mergeCell ref="E12:I12"/>
    <mergeCell ref="E13:I13"/>
    <mergeCell ref="E14:I14"/>
    <mergeCell ref="E15:I15"/>
    <mergeCell ref="E16:I16"/>
    <mergeCell ref="E17:I17"/>
    <mergeCell ref="B8:I9"/>
    <mergeCell ref="C80:I80"/>
    <mergeCell ref="C90:I90"/>
    <mergeCell ref="C91:I91"/>
    <mergeCell ref="C88:G88"/>
    <mergeCell ref="C24:D24"/>
    <mergeCell ref="B77:I77"/>
    <mergeCell ref="C26:D26"/>
    <mergeCell ref="C36:D36"/>
    <mergeCell ref="C38:D38"/>
    <mergeCell ref="C75:D75"/>
    <mergeCell ref="C37:D37"/>
    <mergeCell ref="C39:D39"/>
    <mergeCell ref="C40:D40"/>
    <mergeCell ref="C41:D41"/>
    <mergeCell ref="C42:D42"/>
    <mergeCell ref="C43:D43"/>
    <mergeCell ref="C44:D44"/>
    <mergeCell ref="C45:D45"/>
    <mergeCell ref="C46:D46"/>
    <mergeCell ref="C47:D47"/>
    <mergeCell ref="C48:D48"/>
    <mergeCell ref="C70:D70"/>
    <mergeCell ref="C61:D61"/>
    <mergeCell ref="C62:D62"/>
    <mergeCell ref="C63:D63"/>
    <mergeCell ref="C64:D64"/>
    <mergeCell ref="C65:D65"/>
    <mergeCell ref="C66:D66"/>
    <mergeCell ref="C67:D67"/>
    <mergeCell ref="C68:D68"/>
    <mergeCell ref="C69:D69"/>
    <mergeCell ref="C71:D71"/>
    <mergeCell ref="C72:D72"/>
    <mergeCell ref="C73:D73"/>
    <mergeCell ref="C74:D74"/>
    <mergeCell ref="C49:D49"/>
    <mergeCell ref="C50:D50"/>
    <mergeCell ref="C51:D51"/>
    <mergeCell ref="C52:D52"/>
    <mergeCell ref="C53:D53"/>
    <mergeCell ref="C54:D54"/>
    <mergeCell ref="C55:D55"/>
    <mergeCell ref="C56:D56"/>
    <mergeCell ref="C57:D57"/>
    <mergeCell ref="C58:D58"/>
    <mergeCell ref="C59:D59"/>
    <mergeCell ref="C60:D60"/>
    <mergeCell ref="C32:D32"/>
    <mergeCell ref="C33:D33"/>
    <mergeCell ref="C34:D34"/>
    <mergeCell ref="C35:D35"/>
    <mergeCell ref="C27:D27"/>
    <mergeCell ref="C28:D28"/>
    <mergeCell ref="C29:D29"/>
    <mergeCell ref="C30:D30"/>
    <mergeCell ref="C31:D31"/>
  </mergeCells>
  <conditionalFormatting sqref="F25:G75">
    <cfRule type="cellIs" dxfId="1" priority="4" operator="greaterThan">
      <formula>#REF!</formula>
    </cfRule>
  </conditionalFormatting>
  <conditionalFormatting sqref="H25:I75">
    <cfRule type="cellIs" dxfId="0" priority="1" operator="equal">
      <formula>"Revisar"</formula>
    </cfRule>
  </conditionalFormatting>
  <dataValidations count="3">
    <dataValidation type="decimal" operator="lessThanOrEqual" allowBlank="1" showInputMessage="1" showErrorMessage="1" errorTitle="Cal tenir en consideració" error="D'acord amb la clàusula 1.3 del PCAP: &quot;Les empreses licitadores hauran d'igualar o disminuir en la seva oferta cadascun dels preus unitaris màxims per la part variable de cada lot&quot;" sqref="F25:F75" xr:uid="{A237F51A-6986-4B73-A649-5780B279BA8F}">
      <formula1>D25</formula1>
    </dataValidation>
    <dataValidation type="decimal" operator="lessThanOrEqual" allowBlank="1" showInputMessage="1" showErrorMessage="1" errorTitle="Cal tenir en consideració" error="D'acord amb la clàusula 1.3 del PCAP: &quot;Les empreses licitadores hauran d'igualar o disminuir en la seva oferta cadascun dels preus màxims de prestació parcial en què s'ha dividit cada lot&quot;" sqref="G25:G75" xr:uid="{F4B18AE5-6DCA-4760-9D5F-12DD1F543C93}">
      <formula1>C25</formula1>
    </dataValidation>
    <dataValidation type="list" allowBlank="1" showInputMessage="1" showErrorMessage="1" errorTitle="Cal tenir en consideració" error="D'acord amb la clàusula 1.11 del PCAP, s'ha d'escollir entre les opcions definides._x000a_Desplegueu la llista d'aquesta casella i seleccioneu." sqref="C88:G88" xr:uid="{A69135E1-C6E0-4B58-BABF-889C2102A512}">
      <formula1>$C$83:$C$85</formula1>
    </dataValidation>
  </dataValidations>
  <printOptions horizontalCentered="1"/>
  <pageMargins left="0.70866141732283472" right="0.70866141732283472" top="0.61" bottom="0.61" header="0.31496062992125984" footer="0.31496062992125984"/>
  <pageSetup paperSize="9" scale="74" fitToHeight="0" orientation="portrait" horizontalDpi="1200" verticalDpi="1200" r:id="rId1"/>
  <headerFooter>
    <oddFooter>&amp;L&amp;F&amp;Rpàgina &amp;P de &amp;N</oddFooter>
  </headerFooter>
  <rowBreaks count="1" manualBreakCount="1">
    <brk id="7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25_5651_PCAP_Anexo1_Lote1</vt:lpstr>
      <vt:lpstr>'25_5651_PCAP_Anexo1_Lote1'!Àrea_d'impressió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PRIETO LEON, LOURDES</dc:creator>
  <cp:lastModifiedBy>ORTEGA PARRA, JOSE</cp:lastModifiedBy>
  <cp:lastPrinted>2025-06-17T06:59:57Z</cp:lastPrinted>
  <dcterms:created xsi:type="dcterms:W3CDTF">2024-06-21T12:22:03Z</dcterms:created>
  <dcterms:modified xsi:type="dcterms:W3CDTF">2025-07-18T10:09:10Z</dcterms:modified>
</cp:coreProperties>
</file>