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U:\DSCP\Contractacio\CtesSubministraments\2025\25_5651 POPC material\Aprovació\Perfil\Annex 1, 2 i 3 en format EXCEL CATALÀ\"/>
    </mc:Choice>
  </mc:AlternateContent>
  <xr:revisionPtr revIDLastSave="0" documentId="13_ncr:1_{76B232FA-9816-4554-A398-5F1E3D3107B1}" xr6:coauthVersionLast="47" xr6:coauthVersionMax="47" xr10:uidLastSave="{00000000-0000-0000-0000-000000000000}"/>
  <bookViews>
    <workbookView xWindow="-108" yWindow="-108" windowWidth="23256" windowHeight="12456" tabRatio="757" xr2:uid="{3A3FBC86-66FA-45A3-9ABC-68E23615D654}"/>
  </bookViews>
  <sheets>
    <sheet name="25_5651_PCAP_Annex1_Lot1" sheetId="1" r:id="rId1"/>
  </sheets>
  <definedNames>
    <definedName name="_xlnm.Print_Area" localSheetId="0">'25_5651_PCAP_Annex1_Lot1'!$A$1:$J$92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1" l="1"/>
  <c r="I35" i="1" s="1"/>
  <c r="H34" i="1"/>
  <c r="I34" i="1" s="1"/>
  <c r="H33" i="1"/>
  <c r="I33" i="1" s="1"/>
  <c r="H32" i="1"/>
  <c r="I32" i="1" s="1"/>
  <c r="H31" i="1"/>
  <c r="I31" i="1" s="1"/>
  <c r="H30" i="1"/>
  <c r="I30" i="1" s="1"/>
  <c r="H29" i="1"/>
  <c r="I29" i="1" s="1"/>
  <c r="H28" i="1"/>
  <c r="I28" i="1" s="1"/>
  <c r="H27" i="1"/>
  <c r="I27" i="1" s="1"/>
  <c r="H69" i="1"/>
  <c r="I69" i="1" s="1"/>
  <c r="H68" i="1"/>
  <c r="I68" i="1" s="1"/>
  <c r="H67" i="1"/>
  <c r="I67" i="1" s="1"/>
  <c r="H66" i="1"/>
  <c r="I66" i="1" s="1"/>
  <c r="H65" i="1"/>
  <c r="I65" i="1" s="1"/>
  <c r="H64" i="1"/>
  <c r="I64" i="1" s="1"/>
  <c r="H63" i="1"/>
  <c r="I63" i="1" s="1"/>
  <c r="H62" i="1"/>
  <c r="I62" i="1" s="1"/>
  <c r="H61" i="1"/>
  <c r="I61" i="1" s="1"/>
  <c r="H60" i="1"/>
  <c r="I60" i="1" s="1"/>
  <c r="H59" i="1"/>
  <c r="I59" i="1" s="1"/>
  <c r="H58" i="1"/>
  <c r="I58" i="1" s="1"/>
  <c r="H57" i="1"/>
  <c r="I57" i="1" s="1"/>
  <c r="H56" i="1"/>
  <c r="I56" i="1" s="1"/>
  <c r="H55" i="1"/>
  <c r="I55" i="1" s="1"/>
  <c r="H54" i="1"/>
  <c r="I54" i="1" s="1"/>
  <c r="H53" i="1"/>
  <c r="I53" i="1" s="1"/>
  <c r="H52" i="1"/>
  <c r="I52" i="1" s="1"/>
  <c r="H51" i="1"/>
  <c r="I51" i="1" s="1"/>
  <c r="H50" i="1"/>
  <c r="I50" i="1" s="1"/>
  <c r="H49" i="1"/>
  <c r="I49" i="1" s="1"/>
  <c r="H74" i="1"/>
  <c r="I74" i="1" s="1"/>
  <c r="H73" i="1"/>
  <c r="I73" i="1" s="1"/>
  <c r="H72" i="1"/>
  <c r="I72" i="1" s="1"/>
  <c r="H71" i="1"/>
  <c r="I71" i="1" s="1"/>
  <c r="H70" i="1"/>
  <c r="I70" i="1" s="1"/>
  <c r="H48" i="1"/>
  <c r="I48" i="1" s="1"/>
  <c r="H47" i="1"/>
  <c r="I47" i="1" s="1"/>
  <c r="H46" i="1"/>
  <c r="I46" i="1" s="1"/>
  <c r="H45" i="1"/>
  <c r="I45" i="1" s="1"/>
  <c r="H44" i="1"/>
  <c r="I44" i="1" s="1"/>
  <c r="H43" i="1"/>
  <c r="I43" i="1" s="1"/>
  <c r="H42" i="1"/>
  <c r="I42" i="1" s="1"/>
  <c r="H41" i="1"/>
  <c r="I41" i="1" s="1"/>
  <c r="H40" i="1"/>
  <c r="I40" i="1" s="1"/>
  <c r="H39" i="1"/>
  <c r="I39" i="1" s="1"/>
  <c r="H37" i="1"/>
  <c r="I37" i="1" s="1"/>
  <c r="H75" i="1"/>
  <c r="I75" i="1" s="1"/>
  <c r="H38" i="1"/>
  <c r="I38" i="1" s="1"/>
  <c r="H36" i="1"/>
  <c r="I36" i="1" s="1"/>
  <c r="H26" i="1"/>
  <c r="I26" i="1" s="1"/>
  <c r="H25" i="1"/>
  <c r="I25" i="1" s="1"/>
</calcChain>
</file>

<file path=xl/sharedStrings.xml><?xml version="1.0" encoding="utf-8"?>
<sst xmlns="http://schemas.openxmlformats.org/spreadsheetml/2006/main" count="78" uniqueCount="78">
  <si>
    <t>OFERTA EMPRESA LICITADORA</t>
  </si>
  <si>
    <t xml:space="preserve">El Sr./La Sra.: </t>
  </si>
  <si>
    <t>amb NIF núm.:</t>
  </si>
  <si>
    <t xml:space="preserve">en nom propi / en representació de l’empresa: </t>
  </si>
  <si>
    <t>amb CIF núm.:</t>
  </si>
  <si>
    <t>amb l'adreça electrònica:</t>
  </si>
  <si>
    <t>Preu unitari
ofert
(IVA exclòs)</t>
  </si>
  <si>
    <t>Preu unitari
màxim
(IVA exclòs)</t>
  </si>
  <si>
    <r>
      <t xml:space="preserve">domiciliada a </t>
    </r>
    <r>
      <rPr>
        <sz val="10"/>
        <color theme="1"/>
        <rFont val="Arial"/>
        <family val="2"/>
      </rPr>
      <t>(CP, carrer, núm.):</t>
    </r>
  </si>
  <si>
    <t>Total preu
unitari ofert
(IVA inclòs)</t>
  </si>
  <si>
    <t>Tipus
% IVA</t>
  </si>
  <si>
    <t>Import IVA</t>
  </si>
  <si>
    <t>Seleccioneu l'opció escollida*:</t>
  </si>
  <si>
    <t>•  Criteri 2: Termini de lliurament</t>
  </si>
  <si>
    <t>* En cas de marcar més d'una casella, o cap d'elles, s'atorgaran 0 punts</t>
  </si>
  <si>
    <r>
      <t xml:space="preserve">Al plec de clàusules administratives particulars de la contractació consistent en el </t>
    </r>
    <r>
      <rPr>
        <b/>
        <sz val="11"/>
        <color theme="1"/>
        <rFont val="Arial"/>
        <family val="2"/>
      </rPr>
      <t>subministrament de material no inventariable pel laboratori de medi ambient, adscrit a la gerència de serveis de medi ambient, dividit en 3 lots</t>
    </r>
    <r>
      <rPr>
        <sz val="11"/>
        <color theme="1"/>
        <rFont val="Arial"/>
        <family val="2"/>
      </rPr>
      <t>.</t>
    </r>
  </si>
  <si>
    <t>Expedient núm.: 2025/0005651</t>
  </si>
  <si>
    <t xml:space="preserve">Model de proposició relativa als criteris avaluables de forma automàtica. </t>
  </si>
  <si>
    <t>Producte</t>
  </si>
  <si>
    <t>*S’exclourà l’empresa licitadora l’oferta de la qual ultrapassi qualsevol dels preus unitaris màxims de licitació. En absència d’algun preu unitari ofertat es considerarà que el preu ofert es correspon amb el preu unitari màxim de licitació.</t>
  </si>
  <si>
    <t>•  Criteri 1. Proposició econòmica*</t>
  </si>
  <si>
    <t>Ref.</t>
  </si>
  <si>
    <t>ANNEX 1 (LOT 1. Material no inventariable per a ús en microbiologia.)</t>
  </si>
  <si>
    <t>Termini de lliurament. 20 dies hàbils (màxim establert segons la clàusula 4.2 PPT).</t>
  </si>
  <si>
    <t>b) 5 dies hàbils</t>
  </si>
  <si>
    <t>a) 10 dies hàbils</t>
  </si>
  <si>
    <t>assabentat/da de les condicions exigides per a optar a la contractació relativa a al contracte de la Diputació de Barcelona relatiu al subministrament de material no inventariable pel laboratori de medi ambient – Lot 1 Material no inventariable per a ús en microbiologia – es compromet a portar-la a terme amb subjecció als plecs de prescripcions tècniques particulars i de clàusules administratives particulars, que accepta íntegrament:</t>
  </si>
  <si>
    <t>Cartutx Butano CV360 CAMPINGAZ o equivalent amb les mateixes característiques, components i prestacions.</t>
  </si>
  <si>
    <t>Cartutx Butano/Propano 450g CAMPINGAZ o equivalent amb les mateixes característiques, components i prestacions.</t>
  </si>
  <si>
    <t xml:space="preserve">GUANT NITRIL SENSE POLS TALLA S (6-7) ISO 374-5/ISO 374-1 TIPUS B/EN 421 vigents </t>
  </si>
  <si>
    <t>GUANT NITRIL SENSE POLS TALLA M (7-8) ISO 374-5/ISO 374-1 TIPUS B/EN 421 vigents</t>
  </si>
  <si>
    <t>GUANT NITRIL SENSE POLS TALLA L (8-9) ISO 374-5/ISO 374-1 TIPUS B/EN 421 vigents</t>
  </si>
  <si>
    <t xml:space="preserve">GUANT NITRIL SENSE POLS TALLA XL (9-10) ISO 374-5/ISO 374-1 TIPUS B/EN 421 vigents </t>
  </si>
  <si>
    <t>Tub per a medi de cultiu vidre borosilicat tap rosca autoclavable 50mL</t>
  </si>
  <si>
    <t>Ampolla plàstic estèril 1000mL amb tiosulfat sòdic</t>
  </si>
  <si>
    <t>Ampolla plàstic estèril 500mL amb tiosulfat sòdic</t>
  </si>
  <si>
    <t xml:space="preserve">ULLERES PROTECTORES AMB CERTIFICACIONS EN 166/EN 168/EN 170 </t>
  </si>
  <si>
    <t>Catifa per a l'absorció segura d'àcids, àlcalis, productes químics agressius i oli</t>
  </si>
  <si>
    <t xml:space="preserve">MASCARETES FFP3 AMB FILTRE EN 149:2001+A1:2009 FP3 RD </t>
  </si>
  <si>
    <t xml:space="preserve">MASCARETES FFP2 AMB FILTRE EN 149:2001 FFP2 NR </t>
  </si>
  <si>
    <t xml:space="preserve">PROTECTOR DE SUPERFICIES 460mmX570mm </t>
  </si>
  <si>
    <t>PROTECTOR DITS SILICONA AZLON PGR406 o equivalent amb les mateixes característiques, components i prestacions.</t>
  </si>
  <si>
    <t>Bobina industrial blanca Wypall L10 Airflex 7473 Kimberly Clark o equivalent amb les mateixes característiques, components i prestacions.</t>
  </si>
  <si>
    <t>Pinces acer rectes puntes planes amples</t>
  </si>
  <si>
    <t>Puntes pipeta PP Estèril FINNTIP 1000µL THERMO SCIENTIFIC ref. 9401113 o equivalent amb les mateixes característiques, components i prestacions compatibles amb pipeta Finnpipette THERMO SCIENTIFIC.</t>
  </si>
  <si>
    <t>Puntes pipeta PP Estèril FINNTIP 200µL THERMO SCIENTIFIC ref. 94060313 o equivalent amb les mateixes característiques, components i prestacions compatibles amb pipeta Finnpipette THERMO SCIENTIFIC.</t>
  </si>
  <si>
    <t>Puntes pipeta PP Estèril FINNTIP 5mL THERMO SCIENTIFIC ref. 9402073 o equivalent amb les mateixes característiques, components i prestacions compatibles amb pipeta Finnpipette THERMO SCIENTIFIC.</t>
  </si>
  <si>
    <t xml:space="preserve">Xeringues plàstic estèrils sense agulla 10/12mL 2P LUER </t>
  </si>
  <si>
    <t>Tovalloletes Wypall L40 Kimberly Clark o equivalent amb les mateixes característiques, components i prestacions.</t>
  </si>
  <si>
    <t>Tubs centrifuga plàstic 15mL estèrils amb tap</t>
  </si>
  <si>
    <t>Tubs centrifuga plàstic 50mL estèrils amb tap</t>
  </si>
  <si>
    <t>Ampolla per a medi de cultiu vidre borosilicat tap rosca PP autoclavable 1000mL</t>
  </si>
  <si>
    <t>Ampolla per a medi de cultiu vidre borosilicat tap rosca PP autoclavable 100mL</t>
  </si>
  <si>
    <t>Ampolla per a medi de cultiu vidre borosilicat tap rosca PP autoclavable 500mL</t>
  </si>
  <si>
    <t>Cinta indicadora per a autoclau 2in x 60yards</t>
  </si>
  <si>
    <t>Rotlle bossa esterilitzable en autoclau ISO 11607 200m x 420mm o equivalent amb les mateixes característiques, components, prestacions</t>
  </si>
  <si>
    <t>Indicadors biològics autocontinguts per a esterilització a vapor</t>
  </si>
  <si>
    <t>Embuts de filtració PP estèrils 100mL 4X25 SENTINO PALL</t>
  </si>
  <si>
    <t xml:space="preserve">Filtres EZ-PAK 0,45µm de porus /47mm de diàmetre blanca quadriculada MILLIPORE EZHAWG474 o equivalent amb les mateixes característiques, components i prestacions d'acord amb la UNE-EN ISO 14189. </t>
  </si>
  <si>
    <t>Generador d'atmosfera anaeròbia ANAEROGEN 2.5L THERMO SCIENTIFIC AN0025A o equivalent amb les mateixes característiques, components, prestacions i grau de toxicitat</t>
  </si>
  <si>
    <t>Tires de control d'anaerobiosi ANAEROTEST MERCK 1.32371.0001 o equivalent amb les mateixes característiques, components i prestacions.</t>
  </si>
  <si>
    <t xml:space="preserve">Recipient per a anaerobiosi 2,5L </t>
  </si>
  <si>
    <t>Aigua de peptona tamponada deshidratada (ISO 6579, ISO 22964, ISO 6887, DIN 10181, 10160) PANREAC 413795.1210 o equivalent amb les mateixes característiques, components i prestacions.</t>
  </si>
  <si>
    <t xml:space="preserve">Laminocultiu Agar TSA amb neutralitzadors als dos costats </t>
  </si>
  <si>
    <t>Medi sòlid de cultiu Agar de extracte de llevat triptona en ampolles de 100mL per a la enumeració de microorganismes en aigua, d'acord amb la norma UNE-EN ISO 6222</t>
  </si>
  <si>
    <t>Medi sòlid de cultiu TSC+MUP en plaques de 55mm de diàmetre per a la detecció de Clostridium perfringens en aigua, d'acord amb la norma UNE-EN ISO 14189</t>
  </si>
  <si>
    <t>CP ChromoSelect Agar MILLIPORE 12398-250G o equivalent amb les mateixes característiques, components i prestacions.</t>
  </si>
  <si>
    <t>Placa Petri plàstic estèril 55x14,2mm SENSE ventilació</t>
  </si>
  <si>
    <t>Placa Petri plàstic estèril 90x14,2mm 3 ventilació</t>
  </si>
  <si>
    <t>Soca de referència: Lenticules de Klebsiella aerogenes (abans Enterobacter aerogenes) WDCM 00175</t>
  </si>
  <si>
    <t>Soca de referència: Lenticules de Klebsiella pneumoniae WDCM 00097</t>
  </si>
  <si>
    <t>Soca de referència: Lenticules de Pseudomonas aeruginosa WDCM 00025</t>
  </si>
  <si>
    <t>Soca de referència: Lenticules d'Escherichia coli WDCM 00013</t>
  </si>
  <si>
    <t>Soca de referència: Lenticules de Bacillus subtilis subsp. spizizenii  WDCM 00003</t>
  </si>
  <si>
    <t xml:space="preserve">Soca de referència: Liofilitzat de Clostridium sporogenes ATCC 11437 </t>
  </si>
  <si>
    <t xml:space="preserve">Soca de referència: Liofilitzat de Clostridium perfringens WDCM 00007 </t>
  </si>
  <si>
    <t>Soca de referència: Liofilitzat de Enterococcus faecium WDCM 00226</t>
  </si>
  <si>
    <t>Soca de referència: Liofilitzat de Enterococcus faecalis WDCM 00210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</si>
</sst>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Aptos Narrow"/>
      <family val="2"/>
      <scheme val="minor"/>
    </font>
    <font>
      <sz val="11"/>
      <color theme="1"/>
      <name val="Aptos Narrow"/>
      <family val="2"/>
      <scheme val="minor"/>
    </font>
    <font>
      <sz val="10"/>
      <color theme="1"/>
      <name val="Arial"/>
      <family val="2"/>
    </font>
    <font>
      <i/>
      <sz val="11"/>
      <color theme="1"/>
      <name val="Arial"/>
      <family val="2"/>
    </font>
    <font>
      <b/>
      <sz val="11"/>
      <color theme="1"/>
      <name val="Arial"/>
      <family val="2"/>
    </font>
    <font>
      <sz val="11"/>
      <color theme="1"/>
      <name val="Arial"/>
      <family val="2"/>
    </font>
    <font>
      <sz val="10"/>
      <name val="Arial"/>
      <family val="2"/>
    </font>
    <font>
      <sz val="9"/>
      <color rgb="FF0000FF"/>
      <name val="Arial"/>
      <family val="2"/>
    </font>
    <font>
      <sz val="11"/>
      <color rgb="FF0000FF"/>
      <name val="Arial"/>
      <family val="2"/>
    </font>
    <font>
      <sz val="11"/>
      <color theme="0" tint="-4.9989318521683403E-2"/>
      <name val="Arial"/>
      <family val="2"/>
    </font>
    <font>
      <sz val="11"/>
      <name val="Arial"/>
      <family val="2"/>
    </font>
    <font>
      <b/>
      <sz val="11"/>
      <name val="Arial"/>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7">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s>
  <cellStyleXfs count="5">
    <xf numFmtId="0" fontId="0" fillId="0" borderId="0"/>
    <xf numFmtId="0" fontId="1" fillId="0" borderId="0"/>
    <xf numFmtId="0" fontId="6" fillId="0" borderId="0"/>
    <xf numFmtId="0" fontId="1" fillId="0" borderId="0"/>
    <xf numFmtId="9" fontId="1" fillId="0" borderId="0" applyFont="0" applyFill="0" applyBorder="0" applyAlignment="0" applyProtection="0"/>
  </cellStyleXfs>
  <cellXfs count="51">
    <xf numFmtId="0" fontId="0" fillId="0" borderId="0" xfId="0"/>
    <xf numFmtId="0" fontId="0" fillId="3" borderId="0" xfId="0" applyFill="1"/>
    <xf numFmtId="0" fontId="5" fillId="3" borderId="0" xfId="0" applyFont="1" applyFill="1"/>
    <xf numFmtId="0" fontId="5" fillId="3" borderId="1" xfId="0" applyFont="1" applyFill="1" applyBorder="1"/>
    <xf numFmtId="0" fontId="5" fillId="3" borderId="1" xfId="0" applyFont="1" applyFill="1" applyBorder="1" applyAlignment="1">
      <alignment horizontal="right"/>
    </xf>
    <xf numFmtId="0" fontId="0" fillId="3" borderId="0" xfId="0" applyFill="1" applyAlignment="1">
      <alignment vertical="center"/>
    </xf>
    <xf numFmtId="0" fontId="0" fillId="0" borderId="0" xfId="0" applyAlignment="1">
      <alignment vertical="center"/>
    </xf>
    <xf numFmtId="0" fontId="5" fillId="3" borderId="0" xfId="0" applyFont="1" applyFill="1" applyAlignment="1">
      <alignment vertical="top"/>
    </xf>
    <xf numFmtId="0" fontId="4" fillId="3" borderId="0" xfId="0" applyFont="1" applyFill="1"/>
    <xf numFmtId="0" fontId="5" fillId="0" borderId="0" xfId="0" applyFont="1"/>
    <xf numFmtId="0" fontId="3" fillId="3" borderId="0" xfId="0" applyFont="1" applyFill="1" applyAlignment="1">
      <alignment horizontal="justify" vertical="top"/>
    </xf>
    <xf numFmtId="0" fontId="3" fillId="3" borderId="0" xfId="0" applyFont="1" applyFill="1"/>
    <xf numFmtId="0" fontId="3" fillId="3" borderId="0" xfId="0" applyFont="1" applyFill="1" applyAlignment="1">
      <alignment vertical="top"/>
    </xf>
    <xf numFmtId="0" fontId="9" fillId="3" borderId="0" xfId="0" applyFont="1" applyFill="1"/>
    <xf numFmtId="0" fontId="5" fillId="3" borderId="0" xfId="0" applyFont="1" applyFill="1" applyAlignment="1">
      <alignment vertical="center"/>
    </xf>
    <xf numFmtId="0" fontId="4" fillId="3" borderId="0" xfId="0" applyFont="1" applyFill="1" applyAlignment="1">
      <alignment vertical="center"/>
    </xf>
    <xf numFmtId="0" fontId="5" fillId="3" borderId="0" xfId="0" applyFont="1" applyFill="1" applyAlignment="1">
      <alignment horizontal="left" vertical="center" indent="1"/>
    </xf>
    <xf numFmtId="0" fontId="0" fillId="3" borderId="15" xfId="0" applyFill="1" applyBorder="1"/>
    <xf numFmtId="0" fontId="5" fillId="3" borderId="7" xfId="1" quotePrefix="1" applyFont="1" applyFill="1" applyBorder="1" applyAlignment="1">
      <alignment horizontal="center" vertical="center" wrapText="1"/>
    </xf>
    <xf numFmtId="164" fontId="5" fillId="3" borderId="11" xfId="1" applyNumberFormat="1" applyFont="1" applyFill="1" applyBorder="1" applyAlignment="1">
      <alignment horizontal="center" vertical="center" wrapText="1"/>
    </xf>
    <xf numFmtId="164" fontId="8" fillId="2" borderId="12" xfId="1" applyNumberFormat="1" applyFont="1" applyFill="1" applyBorder="1" applyAlignment="1" applyProtection="1">
      <alignment horizontal="right" vertical="center" wrapText="1" indent="1"/>
      <protection locked="0"/>
    </xf>
    <xf numFmtId="9" fontId="10" fillId="2" borderId="7" xfId="4" applyFont="1" applyFill="1" applyBorder="1" applyAlignment="1" applyProtection="1">
      <alignment horizontal="center" vertical="center" wrapText="1"/>
    </xf>
    <xf numFmtId="164" fontId="8" fillId="3" borderId="7" xfId="1" applyNumberFormat="1" applyFont="1" applyFill="1" applyBorder="1" applyAlignment="1" applyProtection="1">
      <alignment horizontal="right" vertical="center" wrapText="1" indent="1"/>
      <protection hidden="1"/>
    </xf>
    <xf numFmtId="164" fontId="8" fillId="3" borderId="13" xfId="1" applyNumberFormat="1" applyFont="1" applyFill="1" applyBorder="1" applyAlignment="1" applyProtection="1">
      <alignment horizontal="right" vertical="center" wrapText="1" indent="1"/>
      <protection hidden="1"/>
    </xf>
    <xf numFmtId="0" fontId="5" fillId="3" borderId="1" xfId="1" applyFont="1" applyFill="1" applyBorder="1" applyAlignment="1">
      <alignment horizontal="left" vertical="center"/>
    </xf>
    <xf numFmtId="0" fontId="5" fillId="3" borderId="0" xfId="1" applyFont="1" applyFill="1" applyAlignment="1">
      <alignment horizontal="center" vertical="center"/>
    </xf>
    <xf numFmtId="164" fontId="5" fillId="3" borderId="0" xfId="1" applyNumberFormat="1" applyFont="1" applyFill="1" applyAlignment="1">
      <alignment horizontal="right" vertical="center" wrapText="1" indent="1"/>
    </xf>
    <xf numFmtId="0" fontId="11" fillId="3" borderId="16" xfId="2" applyFont="1" applyFill="1" applyBorder="1" applyAlignment="1">
      <alignment horizontal="center" vertical="center" wrapText="1"/>
    </xf>
    <xf numFmtId="0" fontId="11" fillId="3" borderId="11" xfId="2" applyFont="1" applyFill="1" applyBorder="1" applyAlignment="1">
      <alignment horizontal="center" vertical="center" wrapText="1"/>
    </xf>
    <xf numFmtId="0" fontId="11" fillId="3" borderId="12" xfId="2" applyFont="1" applyFill="1" applyBorder="1" applyAlignment="1">
      <alignment horizontal="center" vertical="center" wrapText="1"/>
    </xf>
    <xf numFmtId="0" fontId="11" fillId="3" borderId="7" xfId="2" applyFont="1" applyFill="1" applyBorder="1" applyAlignment="1">
      <alignment horizontal="center" vertical="center" wrapText="1"/>
    </xf>
    <xf numFmtId="0" fontId="11" fillId="3" borderId="13" xfId="2" applyFont="1" applyFill="1" applyBorder="1" applyAlignment="1">
      <alignment horizontal="center" vertical="center" wrapText="1"/>
    </xf>
    <xf numFmtId="0" fontId="5" fillId="3" borderId="7" xfId="1" quotePrefix="1" applyFont="1" applyFill="1" applyBorder="1" applyAlignment="1">
      <alignment horizontal="left" vertical="center" wrapText="1"/>
    </xf>
    <xf numFmtId="0" fontId="4" fillId="3" borderId="7" xfId="1" quotePrefix="1" applyFont="1" applyFill="1" applyBorder="1" applyAlignment="1">
      <alignment horizontal="left" vertical="center" wrapText="1"/>
    </xf>
    <xf numFmtId="0" fontId="5" fillId="3" borderId="0" xfId="0" applyFont="1" applyFill="1" applyAlignment="1">
      <alignment horizontal="justify" vertical="center"/>
    </xf>
    <xf numFmtId="0" fontId="3" fillId="3" borderId="0" xfId="0" applyFont="1" applyFill="1" applyAlignment="1">
      <alignment horizontal="justify" vertical="top" wrapText="1"/>
    </xf>
    <xf numFmtId="0" fontId="8" fillId="2" borderId="2" xfId="0" applyFont="1" applyFill="1" applyBorder="1" applyAlignment="1" applyProtection="1">
      <alignment horizontal="left" vertical="center"/>
      <protection locked="0"/>
    </xf>
    <xf numFmtId="0" fontId="8" fillId="2" borderId="3" xfId="0"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locked="0"/>
    </xf>
    <xf numFmtId="0" fontId="4" fillId="3" borderId="15" xfId="1" quotePrefix="1" applyFont="1" applyFill="1" applyBorder="1" applyAlignment="1">
      <alignment horizontal="center" vertical="center" wrapText="1"/>
    </xf>
    <xf numFmtId="0" fontId="4" fillId="3" borderId="14" xfId="1" quotePrefix="1" applyFont="1" applyFill="1" applyBorder="1" applyAlignment="1">
      <alignment horizontal="center" vertical="center" wrapText="1"/>
    </xf>
    <xf numFmtId="0" fontId="3" fillId="3" borderId="0" xfId="0" applyFont="1" applyFill="1" applyAlignment="1">
      <alignment horizontal="center" wrapText="1"/>
    </xf>
    <xf numFmtId="0" fontId="4" fillId="3" borderId="8" xfId="1" applyFont="1" applyFill="1" applyBorder="1" applyAlignment="1">
      <alignment horizontal="center"/>
    </xf>
    <xf numFmtId="0" fontId="4" fillId="3" borderId="9" xfId="1" applyFont="1" applyFill="1" applyBorder="1" applyAlignment="1">
      <alignment horizontal="center"/>
    </xf>
    <xf numFmtId="0" fontId="4" fillId="3" borderId="10" xfId="1" applyFont="1" applyFill="1" applyBorder="1" applyAlignment="1">
      <alignment horizontal="center"/>
    </xf>
    <xf numFmtId="0" fontId="4" fillId="3" borderId="0" xfId="0" applyFont="1" applyFill="1" applyAlignment="1">
      <alignment horizontal="center"/>
    </xf>
    <xf numFmtId="0" fontId="5" fillId="3" borderId="0" xfId="0" applyFont="1" applyFill="1" applyAlignment="1">
      <alignment horizontal="justify" vertical="top" wrapText="1"/>
    </xf>
    <xf numFmtId="0" fontId="5" fillId="3" borderId="0" xfId="0" applyFont="1" applyFill="1" applyAlignment="1">
      <alignment horizontal="justify" vertical="top"/>
    </xf>
    <xf numFmtId="0" fontId="7" fillId="2" borderId="6" xfId="0" applyFont="1" applyFill="1" applyBorder="1" applyAlignment="1" applyProtection="1">
      <alignment horizontal="left" vertical="center"/>
      <protection locked="0"/>
    </xf>
    <xf numFmtId="0" fontId="7" fillId="2" borderId="5" xfId="0" applyFont="1" applyFill="1" applyBorder="1" applyAlignment="1" applyProtection="1">
      <alignment horizontal="left" vertical="center"/>
      <protection locked="0"/>
    </xf>
    <xf numFmtId="0" fontId="4" fillId="3" borderId="0" xfId="0" applyFont="1" applyFill="1" applyAlignment="1">
      <alignment horizontal="center" vertical="center" wrapText="1"/>
    </xf>
  </cellXfs>
  <cellStyles count="5">
    <cellStyle name="Normal" xfId="0" builtinId="0"/>
    <cellStyle name="Normal 2 2" xfId="2" xr:uid="{F6AF8746-82E0-42D4-9CD0-09406B5D0BD3}"/>
    <cellStyle name="Normal 2 3" xfId="3" xr:uid="{9A7A2218-4188-4B42-8F54-575C9F437AF4}"/>
    <cellStyle name="Normal 2 9 2" xfId="1" xr:uid="{9FD04CC2-F45F-4ABA-8FDD-F20F0696A798}"/>
    <cellStyle name="Percentatge" xfId="4" builtinId="5"/>
  </cellStyles>
  <dxfs count="2">
    <dxf>
      <font>
        <b/>
        <i val="0"/>
        <color rgb="FFFF0000"/>
      </font>
      <fill>
        <patternFill>
          <bgColor rgb="FFFFC000"/>
        </patternFill>
      </fill>
    </dxf>
    <dxf>
      <font>
        <b/>
        <i val="0"/>
        <color rgb="FFFF0000"/>
      </font>
      <fill>
        <patternFill>
          <bgColor rgb="FFFFC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1BE05-28D9-4845-845B-B9F2693F8E95}">
  <sheetPr>
    <pageSetUpPr fitToPage="1"/>
  </sheetPr>
  <dimension ref="A1:J93"/>
  <sheetViews>
    <sheetView showGridLines="0" tabSelected="1" showRuler="0" topLeftCell="A73" zoomScale="90" zoomScaleNormal="90" workbookViewId="0">
      <selection activeCell="C88" sqref="C88:G88"/>
    </sheetView>
  </sheetViews>
  <sheetFormatPr defaultRowHeight="14.4" x14ac:dyDescent="0.3"/>
  <cols>
    <col min="1" max="1" width="1.77734375" customWidth="1"/>
    <col min="2" max="2" width="4.77734375" customWidth="1"/>
    <col min="3" max="3" width="31.6640625" customWidth="1"/>
    <col min="4" max="4" width="9.44140625" customWidth="1"/>
    <col min="5" max="5" width="12.21875" customWidth="1"/>
    <col min="6" max="6" width="15.6640625" customWidth="1"/>
    <col min="7" max="7" width="9.109375" customWidth="1"/>
    <col min="8" max="8" width="12.77734375" customWidth="1"/>
    <col min="9" max="9" width="15.6640625" customWidth="1"/>
    <col min="10" max="10" width="4.109375" customWidth="1"/>
  </cols>
  <sheetData>
    <row r="1" spans="1:10" x14ac:dyDescent="0.3">
      <c r="A1" s="1"/>
      <c r="B1" s="1"/>
      <c r="C1" s="1"/>
      <c r="D1" s="1"/>
      <c r="E1" s="1"/>
      <c r="F1" s="1"/>
      <c r="G1" s="1"/>
      <c r="H1" s="1"/>
      <c r="I1" s="1"/>
      <c r="J1" s="1"/>
    </row>
    <row r="2" spans="1:10" x14ac:dyDescent="0.3">
      <c r="A2" s="1"/>
      <c r="B2" s="45" t="s">
        <v>22</v>
      </c>
      <c r="C2" s="45"/>
      <c r="D2" s="45"/>
      <c r="E2" s="45"/>
      <c r="F2" s="45"/>
      <c r="G2" s="45"/>
      <c r="H2" s="45"/>
      <c r="I2" s="45"/>
      <c r="J2" s="1"/>
    </row>
    <row r="3" spans="1:10" x14ac:dyDescent="0.3">
      <c r="A3" s="1"/>
      <c r="B3" s="2"/>
      <c r="C3" s="2"/>
      <c r="D3" s="2"/>
      <c r="E3" s="2"/>
      <c r="F3" s="2"/>
      <c r="G3" s="2"/>
      <c r="H3" s="2"/>
      <c r="I3" s="2"/>
      <c r="J3" s="1"/>
    </row>
    <row r="4" spans="1:10" ht="47.55" customHeight="1" x14ac:dyDescent="0.3">
      <c r="A4" s="1"/>
      <c r="B4" s="46" t="s">
        <v>15</v>
      </c>
      <c r="C4" s="47"/>
      <c r="D4" s="47"/>
      <c r="E4" s="47"/>
      <c r="F4" s="47"/>
      <c r="G4" s="47"/>
      <c r="H4" s="47"/>
      <c r="I4" s="47"/>
      <c r="J4" s="1"/>
    </row>
    <row r="5" spans="1:10" x14ac:dyDescent="0.3">
      <c r="A5" s="1"/>
      <c r="B5" s="2"/>
      <c r="C5" s="2"/>
      <c r="D5" s="2"/>
      <c r="E5" s="2"/>
      <c r="F5" s="2"/>
      <c r="G5" s="2"/>
      <c r="H5" s="2"/>
      <c r="I5" s="2"/>
      <c r="J5" s="1"/>
    </row>
    <row r="6" spans="1:10" x14ac:dyDescent="0.3">
      <c r="A6" s="1"/>
      <c r="B6" s="3"/>
      <c r="C6" s="3"/>
      <c r="D6" s="3"/>
      <c r="E6" s="3"/>
      <c r="F6" s="3"/>
      <c r="G6" s="3"/>
      <c r="H6" s="3"/>
      <c r="I6" s="4" t="s">
        <v>16</v>
      </c>
      <c r="J6" s="1"/>
    </row>
    <row r="7" spans="1:10" x14ac:dyDescent="0.3">
      <c r="A7" s="1"/>
      <c r="B7" s="1"/>
      <c r="C7" s="2"/>
      <c r="D7" s="2"/>
      <c r="E7" s="2"/>
      <c r="F7" s="2"/>
      <c r="G7" s="2"/>
      <c r="H7" s="2"/>
      <c r="I7" s="2"/>
      <c r="J7" s="1"/>
    </row>
    <row r="8" spans="1:10" x14ac:dyDescent="0.3">
      <c r="A8" s="1"/>
      <c r="B8" s="50" t="s">
        <v>17</v>
      </c>
      <c r="C8" s="50"/>
      <c r="D8" s="50"/>
      <c r="E8" s="50"/>
      <c r="F8" s="50"/>
      <c r="G8" s="50"/>
      <c r="H8" s="50"/>
      <c r="I8" s="50"/>
      <c r="J8" s="1"/>
    </row>
    <row r="9" spans="1:10" x14ac:dyDescent="0.3">
      <c r="A9" s="1"/>
      <c r="B9" s="50"/>
      <c r="C9" s="50"/>
      <c r="D9" s="50"/>
      <c r="E9" s="50"/>
      <c r="F9" s="50"/>
      <c r="G9" s="50"/>
      <c r="H9" s="50"/>
      <c r="I9" s="50"/>
      <c r="J9" s="1"/>
    </row>
    <row r="10" spans="1:10" s="6" customFormat="1" ht="14.25" customHeight="1" x14ac:dyDescent="0.3">
      <c r="A10" s="5"/>
      <c r="B10" s="16"/>
      <c r="C10" s="14"/>
      <c r="D10" s="14"/>
      <c r="E10" s="14"/>
      <c r="F10" s="14"/>
      <c r="G10" s="14"/>
      <c r="H10" s="14"/>
      <c r="I10" s="14"/>
      <c r="J10" s="5"/>
    </row>
    <row r="11" spans="1:10" ht="15" customHeight="1" x14ac:dyDescent="0.3">
      <c r="A11" s="1"/>
      <c r="B11" s="2"/>
      <c r="C11" s="2"/>
      <c r="D11" s="2"/>
      <c r="E11" s="2"/>
      <c r="F11" s="2"/>
      <c r="G11" s="2"/>
      <c r="H11" s="2"/>
      <c r="I11" s="2"/>
      <c r="J11" s="1"/>
    </row>
    <row r="12" spans="1:10" s="6" customFormat="1" ht="16.05" customHeight="1" x14ac:dyDescent="0.3">
      <c r="A12" s="5"/>
      <c r="B12" s="14" t="s">
        <v>1</v>
      </c>
      <c r="C12" s="14"/>
      <c r="D12" s="14"/>
      <c r="E12" s="49"/>
      <c r="F12" s="49"/>
      <c r="G12" s="49"/>
      <c r="H12" s="49"/>
      <c r="I12" s="49"/>
      <c r="J12" s="5"/>
    </row>
    <row r="13" spans="1:10" s="6" customFormat="1" ht="16.05" customHeight="1" x14ac:dyDescent="0.3">
      <c r="A13" s="5"/>
      <c r="B13" s="14" t="s">
        <v>2</v>
      </c>
      <c r="C13" s="14"/>
      <c r="D13" s="14"/>
      <c r="E13" s="48"/>
      <c r="F13" s="48"/>
      <c r="G13" s="48"/>
      <c r="H13" s="48"/>
      <c r="I13" s="48"/>
      <c r="J13" s="5"/>
    </row>
    <row r="14" spans="1:10" s="6" customFormat="1" ht="16.05" customHeight="1" x14ac:dyDescent="0.3">
      <c r="A14" s="5"/>
      <c r="B14" s="14" t="s">
        <v>3</v>
      </c>
      <c r="C14" s="14"/>
      <c r="D14" s="14"/>
      <c r="E14" s="48"/>
      <c r="F14" s="48"/>
      <c r="G14" s="48"/>
      <c r="H14" s="48"/>
      <c r="I14" s="48"/>
      <c r="J14" s="5"/>
    </row>
    <row r="15" spans="1:10" s="6" customFormat="1" ht="16.05" customHeight="1" x14ac:dyDescent="0.3">
      <c r="A15" s="5"/>
      <c r="B15" s="14" t="s">
        <v>4</v>
      </c>
      <c r="C15" s="14"/>
      <c r="D15" s="14"/>
      <c r="E15" s="48"/>
      <c r="F15" s="48"/>
      <c r="G15" s="48"/>
      <c r="H15" s="48"/>
      <c r="I15" s="48"/>
      <c r="J15" s="5"/>
    </row>
    <row r="16" spans="1:10" s="6" customFormat="1" ht="16.05" customHeight="1" x14ac:dyDescent="0.3">
      <c r="A16" s="5"/>
      <c r="B16" s="14" t="s">
        <v>8</v>
      </c>
      <c r="C16" s="14"/>
      <c r="D16" s="14"/>
      <c r="E16" s="48"/>
      <c r="F16" s="48"/>
      <c r="G16" s="48"/>
      <c r="H16" s="48"/>
      <c r="I16" s="48"/>
      <c r="J16" s="5"/>
    </row>
    <row r="17" spans="1:10" s="6" customFormat="1" ht="16.05" customHeight="1" x14ac:dyDescent="0.3">
      <c r="A17" s="5"/>
      <c r="B17" s="14"/>
      <c r="C17" s="14"/>
      <c r="D17" s="14"/>
      <c r="E17" s="48"/>
      <c r="F17" s="48"/>
      <c r="G17" s="48"/>
      <c r="H17" s="48"/>
      <c r="I17" s="48"/>
      <c r="J17" s="5"/>
    </row>
    <row r="18" spans="1:10" s="6" customFormat="1" ht="16.05" customHeight="1" x14ac:dyDescent="0.3">
      <c r="A18" s="5"/>
      <c r="B18" s="14" t="s">
        <v>5</v>
      </c>
      <c r="C18" s="14"/>
      <c r="D18" s="14"/>
      <c r="E18" s="48"/>
      <c r="F18" s="48"/>
      <c r="G18" s="48"/>
      <c r="H18" s="48"/>
      <c r="I18" s="48"/>
      <c r="J18" s="5"/>
    </row>
    <row r="19" spans="1:10" ht="61.2" customHeight="1" x14ac:dyDescent="0.3">
      <c r="A19" s="1"/>
      <c r="B19" s="47" t="s">
        <v>26</v>
      </c>
      <c r="C19" s="47"/>
      <c r="D19" s="47"/>
      <c r="E19" s="47"/>
      <c r="F19" s="47"/>
      <c r="G19" s="47"/>
      <c r="H19" s="47"/>
      <c r="I19" s="47"/>
      <c r="J19" s="1"/>
    </row>
    <row r="20" spans="1:10" x14ac:dyDescent="0.3">
      <c r="A20" s="1"/>
      <c r="B20" s="2"/>
      <c r="C20" s="2"/>
      <c r="D20" s="2"/>
      <c r="E20" s="2"/>
      <c r="F20" s="2"/>
      <c r="G20" s="2"/>
      <c r="H20" s="2"/>
      <c r="I20" s="2"/>
      <c r="J20" s="1"/>
    </row>
    <row r="21" spans="1:10" s="6" customFormat="1" ht="16.05" customHeight="1" x14ac:dyDescent="0.3">
      <c r="A21" s="5"/>
      <c r="B21" s="15" t="s">
        <v>20</v>
      </c>
      <c r="C21" s="14"/>
      <c r="D21" s="14"/>
      <c r="E21" s="14"/>
      <c r="F21" s="14"/>
      <c r="G21" s="14"/>
      <c r="H21" s="14"/>
      <c r="I21" s="14"/>
      <c r="J21" s="5"/>
    </row>
    <row r="22" spans="1:10" ht="15" thickBot="1" x14ac:dyDescent="0.35">
      <c r="A22" s="1"/>
      <c r="B22" s="8"/>
      <c r="C22" s="2"/>
      <c r="D22" s="2"/>
      <c r="E22" s="2"/>
      <c r="F22" s="2"/>
      <c r="G22" s="2"/>
      <c r="H22" s="2"/>
      <c r="I22" s="2"/>
      <c r="J22" s="1"/>
    </row>
    <row r="23" spans="1:10" x14ac:dyDescent="0.3">
      <c r="A23" s="1"/>
      <c r="B23" s="24"/>
      <c r="C23" s="24"/>
      <c r="D23" s="25"/>
      <c r="E23" s="26"/>
      <c r="F23" s="42" t="s">
        <v>0</v>
      </c>
      <c r="G23" s="43"/>
      <c r="H23" s="43"/>
      <c r="I23" s="44"/>
      <c r="J23" s="1"/>
    </row>
    <row r="24" spans="1:10" ht="62.4" customHeight="1" x14ac:dyDescent="0.3">
      <c r="A24" s="17"/>
      <c r="B24" s="27" t="s">
        <v>21</v>
      </c>
      <c r="C24" s="39" t="s">
        <v>18</v>
      </c>
      <c r="D24" s="40"/>
      <c r="E24" s="28" t="s">
        <v>7</v>
      </c>
      <c r="F24" s="29" t="s">
        <v>6</v>
      </c>
      <c r="G24" s="30" t="s">
        <v>10</v>
      </c>
      <c r="H24" s="30" t="s">
        <v>11</v>
      </c>
      <c r="I24" s="31" t="s">
        <v>9</v>
      </c>
      <c r="J24" s="1"/>
    </row>
    <row r="25" spans="1:10" ht="49.95" customHeight="1" x14ac:dyDescent="0.3">
      <c r="A25" s="17"/>
      <c r="B25" s="18">
        <v>1</v>
      </c>
      <c r="C25" s="32" t="s">
        <v>27</v>
      </c>
      <c r="D25" s="32"/>
      <c r="E25" s="19">
        <v>15</v>
      </c>
      <c r="F25" s="20"/>
      <c r="G25" s="21">
        <v>0.21</v>
      </c>
      <c r="H25" s="22">
        <f t="shared" ref="H25:H56" si="0">IF(F25&gt;E25,"Revisar",ROUND((F25*0.21),2))</f>
        <v>0</v>
      </c>
      <c r="I25" s="23">
        <f t="shared" ref="I25:I56" si="1">IF(F25&gt;E25,"Revisar",F25+H25)</f>
        <v>0</v>
      </c>
      <c r="J25" s="1"/>
    </row>
    <row r="26" spans="1:10" ht="49.95" customHeight="1" x14ac:dyDescent="0.3">
      <c r="A26" s="17"/>
      <c r="B26" s="18">
        <v>2</v>
      </c>
      <c r="C26" s="32" t="s">
        <v>28</v>
      </c>
      <c r="D26" s="32"/>
      <c r="E26" s="19">
        <v>15</v>
      </c>
      <c r="F26" s="20"/>
      <c r="G26" s="21">
        <v>0.21</v>
      </c>
      <c r="H26" s="22">
        <f t="shared" si="0"/>
        <v>0</v>
      </c>
      <c r="I26" s="23">
        <f t="shared" si="1"/>
        <v>0</v>
      </c>
      <c r="J26" s="1"/>
    </row>
    <row r="27" spans="1:10" ht="49.95" customHeight="1" x14ac:dyDescent="0.3">
      <c r="A27" s="17"/>
      <c r="B27" s="18">
        <v>3</v>
      </c>
      <c r="C27" s="32" t="s">
        <v>29</v>
      </c>
      <c r="D27" s="32"/>
      <c r="E27" s="19">
        <v>20</v>
      </c>
      <c r="F27" s="20"/>
      <c r="G27" s="21">
        <v>0.21</v>
      </c>
      <c r="H27" s="22">
        <f t="shared" si="0"/>
        <v>0</v>
      </c>
      <c r="I27" s="23">
        <f t="shared" si="1"/>
        <v>0</v>
      </c>
      <c r="J27" s="1"/>
    </row>
    <row r="28" spans="1:10" ht="49.95" customHeight="1" x14ac:dyDescent="0.3">
      <c r="A28" s="17"/>
      <c r="B28" s="18">
        <v>4</v>
      </c>
      <c r="C28" s="32" t="s">
        <v>30</v>
      </c>
      <c r="D28" s="32"/>
      <c r="E28" s="19">
        <v>20</v>
      </c>
      <c r="F28" s="20"/>
      <c r="G28" s="21">
        <v>0.21</v>
      </c>
      <c r="H28" s="22">
        <f t="shared" si="0"/>
        <v>0</v>
      </c>
      <c r="I28" s="23">
        <f t="shared" si="1"/>
        <v>0</v>
      </c>
      <c r="J28" s="1"/>
    </row>
    <row r="29" spans="1:10" ht="49.95" customHeight="1" x14ac:dyDescent="0.3">
      <c r="A29" s="17"/>
      <c r="B29" s="18">
        <v>5</v>
      </c>
      <c r="C29" s="32" t="s">
        <v>31</v>
      </c>
      <c r="D29" s="32"/>
      <c r="E29" s="19">
        <v>20</v>
      </c>
      <c r="F29" s="20"/>
      <c r="G29" s="21">
        <v>0.21</v>
      </c>
      <c r="H29" s="22">
        <f t="shared" si="0"/>
        <v>0</v>
      </c>
      <c r="I29" s="23">
        <f t="shared" si="1"/>
        <v>0</v>
      </c>
      <c r="J29" s="1"/>
    </row>
    <row r="30" spans="1:10" ht="49.95" customHeight="1" x14ac:dyDescent="0.3">
      <c r="A30" s="17"/>
      <c r="B30" s="18">
        <v>6</v>
      </c>
      <c r="C30" s="32" t="s">
        <v>32</v>
      </c>
      <c r="D30" s="32"/>
      <c r="E30" s="19">
        <v>20</v>
      </c>
      <c r="F30" s="20"/>
      <c r="G30" s="21">
        <v>0.21</v>
      </c>
      <c r="H30" s="22">
        <f t="shared" si="0"/>
        <v>0</v>
      </c>
      <c r="I30" s="23">
        <f t="shared" si="1"/>
        <v>0</v>
      </c>
      <c r="J30" s="1"/>
    </row>
    <row r="31" spans="1:10" ht="49.95" customHeight="1" x14ac:dyDescent="0.3">
      <c r="A31" s="17"/>
      <c r="B31" s="18">
        <v>7</v>
      </c>
      <c r="C31" s="32" t="s">
        <v>33</v>
      </c>
      <c r="D31" s="32"/>
      <c r="E31" s="19">
        <v>55</v>
      </c>
      <c r="F31" s="20"/>
      <c r="G31" s="21">
        <v>0.21</v>
      </c>
      <c r="H31" s="22">
        <f t="shared" si="0"/>
        <v>0</v>
      </c>
      <c r="I31" s="23">
        <f t="shared" si="1"/>
        <v>0</v>
      </c>
      <c r="J31" s="1"/>
    </row>
    <row r="32" spans="1:10" ht="49.95" customHeight="1" x14ac:dyDescent="0.3">
      <c r="A32" s="17"/>
      <c r="B32" s="18">
        <v>8</v>
      </c>
      <c r="C32" s="32" t="s">
        <v>34</v>
      </c>
      <c r="D32" s="32"/>
      <c r="E32" s="19">
        <v>30</v>
      </c>
      <c r="F32" s="20"/>
      <c r="G32" s="21">
        <v>0.21</v>
      </c>
      <c r="H32" s="22">
        <f t="shared" si="0"/>
        <v>0</v>
      </c>
      <c r="I32" s="23">
        <f t="shared" si="1"/>
        <v>0</v>
      </c>
      <c r="J32" s="1"/>
    </row>
    <row r="33" spans="1:10" ht="49.95" customHeight="1" x14ac:dyDescent="0.3">
      <c r="A33" s="17"/>
      <c r="B33" s="18">
        <v>9</v>
      </c>
      <c r="C33" s="32" t="s">
        <v>35</v>
      </c>
      <c r="D33" s="32"/>
      <c r="E33" s="19">
        <v>25</v>
      </c>
      <c r="F33" s="20"/>
      <c r="G33" s="21">
        <v>0.21</v>
      </c>
      <c r="H33" s="22">
        <f t="shared" si="0"/>
        <v>0</v>
      </c>
      <c r="I33" s="23">
        <f t="shared" si="1"/>
        <v>0</v>
      </c>
      <c r="J33" s="1"/>
    </row>
    <row r="34" spans="1:10" ht="49.95" customHeight="1" x14ac:dyDescent="0.3">
      <c r="A34" s="17"/>
      <c r="B34" s="18">
        <v>10</v>
      </c>
      <c r="C34" s="33" t="s">
        <v>36</v>
      </c>
      <c r="D34" s="32"/>
      <c r="E34" s="19">
        <v>12</v>
      </c>
      <c r="F34" s="20"/>
      <c r="G34" s="21">
        <v>0.21</v>
      </c>
      <c r="H34" s="22">
        <f t="shared" si="0"/>
        <v>0</v>
      </c>
      <c r="I34" s="23">
        <f t="shared" si="1"/>
        <v>0</v>
      </c>
      <c r="J34" s="1"/>
    </row>
    <row r="35" spans="1:10" ht="49.95" customHeight="1" x14ac:dyDescent="0.3">
      <c r="A35" s="17"/>
      <c r="B35" s="18">
        <v>11</v>
      </c>
      <c r="C35" s="32" t="s">
        <v>37</v>
      </c>
      <c r="D35" s="32"/>
      <c r="E35" s="19">
        <v>257</v>
      </c>
      <c r="F35" s="20"/>
      <c r="G35" s="21">
        <v>0.21</v>
      </c>
      <c r="H35" s="22">
        <f t="shared" si="0"/>
        <v>0</v>
      </c>
      <c r="I35" s="23">
        <f t="shared" si="1"/>
        <v>0</v>
      </c>
      <c r="J35" s="1"/>
    </row>
    <row r="36" spans="1:10" ht="49.95" customHeight="1" x14ac:dyDescent="0.3">
      <c r="A36" s="17"/>
      <c r="B36" s="18">
        <v>12</v>
      </c>
      <c r="C36" s="32" t="s">
        <v>38</v>
      </c>
      <c r="D36" s="32"/>
      <c r="E36" s="19">
        <v>143</v>
      </c>
      <c r="F36" s="20"/>
      <c r="G36" s="21">
        <v>0.21</v>
      </c>
      <c r="H36" s="22">
        <f t="shared" si="0"/>
        <v>0</v>
      </c>
      <c r="I36" s="23">
        <f t="shared" si="1"/>
        <v>0</v>
      </c>
      <c r="J36" s="1"/>
    </row>
    <row r="37" spans="1:10" ht="49.95" customHeight="1" x14ac:dyDescent="0.3">
      <c r="A37" s="17"/>
      <c r="B37" s="18">
        <v>13</v>
      </c>
      <c r="C37" s="32" t="s">
        <v>39</v>
      </c>
      <c r="D37" s="32"/>
      <c r="E37" s="19">
        <v>30</v>
      </c>
      <c r="F37" s="20"/>
      <c r="G37" s="21">
        <v>0.21</v>
      </c>
      <c r="H37" s="22">
        <f t="shared" si="0"/>
        <v>0</v>
      </c>
      <c r="I37" s="23">
        <f t="shared" si="1"/>
        <v>0</v>
      </c>
      <c r="J37" s="1"/>
    </row>
    <row r="38" spans="1:10" ht="49.95" customHeight="1" x14ac:dyDescent="0.3">
      <c r="A38" s="17"/>
      <c r="B38" s="18">
        <v>14</v>
      </c>
      <c r="C38" s="32" t="s">
        <v>40</v>
      </c>
      <c r="D38" s="32"/>
      <c r="E38" s="19">
        <v>195</v>
      </c>
      <c r="F38" s="20"/>
      <c r="G38" s="21">
        <v>0.21</v>
      </c>
      <c r="H38" s="22">
        <f t="shared" si="0"/>
        <v>0</v>
      </c>
      <c r="I38" s="23">
        <f t="shared" si="1"/>
        <v>0</v>
      </c>
      <c r="J38" s="1"/>
    </row>
    <row r="39" spans="1:10" ht="70.05" customHeight="1" x14ac:dyDescent="0.3">
      <c r="A39" s="17"/>
      <c r="B39" s="18">
        <v>15</v>
      </c>
      <c r="C39" s="32" t="s">
        <v>41</v>
      </c>
      <c r="D39" s="32"/>
      <c r="E39" s="19">
        <v>60</v>
      </c>
      <c r="F39" s="20"/>
      <c r="G39" s="21">
        <v>0.21</v>
      </c>
      <c r="H39" s="22">
        <f t="shared" si="0"/>
        <v>0</v>
      </c>
      <c r="I39" s="23">
        <f t="shared" si="1"/>
        <v>0</v>
      </c>
      <c r="J39" s="1"/>
    </row>
    <row r="40" spans="1:10" ht="70.05" customHeight="1" x14ac:dyDescent="0.3">
      <c r="A40" s="17"/>
      <c r="B40" s="18">
        <v>16</v>
      </c>
      <c r="C40" s="32" t="s">
        <v>42</v>
      </c>
      <c r="D40" s="32"/>
      <c r="E40" s="19">
        <v>23</v>
      </c>
      <c r="F40" s="20"/>
      <c r="G40" s="21">
        <v>0.21</v>
      </c>
      <c r="H40" s="22">
        <f t="shared" si="0"/>
        <v>0</v>
      </c>
      <c r="I40" s="23">
        <f t="shared" si="1"/>
        <v>0</v>
      </c>
      <c r="J40" s="1"/>
    </row>
    <row r="41" spans="1:10" ht="49.95" customHeight="1" x14ac:dyDescent="0.3">
      <c r="A41" s="17"/>
      <c r="B41" s="18">
        <v>17</v>
      </c>
      <c r="C41" s="32" t="s">
        <v>43</v>
      </c>
      <c r="D41" s="32"/>
      <c r="E41" s="19">
        <v>40</v>
      </c>
      <c r="F41" s="20"/>
      <c r="G41" s="21">
        <v>0.21</v>
      </c>
      <c r="H41" s="22">
        <f t="shared" si="0"/>
        <v>0</v>
      </c>
      <c r="I41" s="23">
        <f t="shared" si="1"/>
        <v>0</v>
      </c>
      <c r="J41" s="1"/>
    </row>
    <row r="42" spans="1:10" ht="90" customHeight="1" x14ac:dyDescent="0.3">
      <c r="A42" s="17"/>
      <c r="B42" s="18">
        <v>18</v>
      </c>
      <c r="C42" s="32" t="s">
        <v>44</v>
      </c>
      <c r="D42" s="32"/>
      <c r="E42" s="19">
        <v>138</v>
      </c>
      <c r="F42" s="20"/>
      <c r="G42" s="21">
        <v>0.21</v>
      </c>
      <c r="H42" s="22">
        <f t="shared" si="0"/>
        <v>0</v>
      </c>
      <c r="I42" s="23">
        <f t="shared" si="1"/>
        <v>0</v>
      </c>
      <c r="J42" s="1"/>
    </row>
    <row r="43" spans="1:10" ht="90" customHeight="1" x14ac:dyDescent="0.3">
      <c r="A43" s="17"/>
      <c r="B43" s="18">
        <v>19</v>
      </c>
      <c r="C43" s="32" t="s">
        <v>45</v>
      </c>
      <c r="D43" s="32"/>
      <c r="E43" s="19">
        <v>138</v>
      </c>
      <c r="F43" s="20"/>
      <c r="G43" s="21">
        <v>0.21</v>
      </c>
      <c r="H43" s="22">
        <f t="shared" si="0"/>
        <v>0</v>
      </c>
      <c r="I43" s="23">
        <f t="shared" si="1"/>
        <v>0</v>
      </c>
      <c r="J43" s="1"/>
    </row>
    <row r="44" spans="1:10" ht="90" customHeight="1" x14ac:dyDescent="0.3">
      <c r="A44" s="17"/>
      <c r="B44" s="18">
        <v>20</v>
      </c>
      <c r="C44" s="32" t="s">
        <v>46</v>
      </c>
      <c r="D44" s="32"/>
      <c r="E44" s="19">
        <v>138</v>
      </c>
      <c r="F44" s="20"/>
      <c r="G44" s="21">
        <v>0.21</v>
      </c>
      <c r="H44" s="22">
        <f t="shared" si="0"/>
        <v>0</v>
      </c>
      <c r="I44" s="23">
        <f t="shared" si="1"/>
        <v>0</v>
      </c>
      <c r="J44" s="1"/>
    </row>
    <row r="45" spans="1:10" ht="49.95" customHeight="1" x14ac:dyDescent="0.3">
      <c r="A45" s="17"/>
      <c r="B45" s="18">
        <v>21</v>
      </c>
      <c r="C45" s="32" t="s">
        <v>47</v>
      </c>
      <c r="D45" s="32"/>
      <c r="E45" s="19">
        <v>35</v>
      </c>
      <c r="F45" s="20"/>
      <c r="G45" s="21">
        <v>0.21</v>
      </c>
      <c r="H45" s="22">
        <f t="shared" si="0"/>
        <v>0</v>
      </c>
      <c r="I45" s="23">
        <f t="shared" si="1"/>
        <v>0</v>
      </c>
      <c r="J45" s="1"/>
    </row>
    <row r="46" spans="1:10" ht="49.95" customHeight="1" x14ac:dyDescent="0.3">
      <c r="A46" s="17"/>
      <c r="B46" s="18">
        <v>22</v>
      </c>
      <c r="C46" s="32" t="s">
        <v>48</v>
      </c>
      <c r="D46" s="32"/>
      <c r="E46" s="19">
        <v>206</v>
      </c>
      <c r="F46" s="20"/>
      <c r="G46" s="21">
        <v>0.21</v>
      </c>
      <c r="H46" s="22">
        <f t="shared" si="0"/>
        <v>0</v>
      </c>
      <c r="I46" s="23">
        <f t="shared" si="1"/>
        <v>0</v>
      </c>
      <c r="J46" s="1"/>
    </row>
    <row r="47" spans="1:10" ht="49.95" customHeight="1" x14ac:dyDescent="0.3">
      <c r="A47" s="17"/>
      <c r="B47" s="18">
        <v>23</v>
      </c>
      <c r="C47" s="32" t="s">
        <v>49</v>
      </c>
      <c r="D47" s="32"/>
      <c r="E47" s="19">
        <v>88</v>
      </c>
      <c r="F47" s="20"/>
      <c r="G47" s="21">
        <v>0.21</v>
      </c>
      <c r="H47" s="22">
        <f t="shared" si="0"/>
        <v>0</v>
      </c>
      <c r="I47" s="23">
        <f t="shared" si="1"/>
        <v>0</v>
      </c>
      <c r="J47" s="1"/>
    </row>
    <row r="48" spans="1:10" ht="49.95" customHeight="1" x14ac:dyDescent="0.3">
      <c r="A48" s="17"/>
      <c r="B48" s="18">
        <v>24</v>
      </c>
      <c r="C48" s="32" t="s">
        <v>50</v>
      </c>
      <c r="D48" s="32"/>
      <c r="E48" s="19">
        <v>154</v>
      </c>
      <c r="F48" s="20"/>
      <c r="G48" s="21">
        <v>0.21</v>
      </c>
      <c r="H48" s="22">
        <f t="shared" si="0"/>
        <v>0</v>
      </c>
      <c r="I48" s="23">
        <f t="shared" si="1"/>
        <v>0</v>
      </c>
      <c r="J48" s="1"/>
    </row>
    <row r="49" spans="1:10" ht="49.95" customHeight="1" x14ac:dyDescent="0.3">
      <c r="A49" s="17"/>
      <c r="B49" s="18">
        <v>25</v>
      </c>
      <c r="C49" s="32" t="s">
        <v>51</v>
      </c>
      <c r="D49" s="32"/>
      <c r="E49" s="19">
        <v>25</v>
      </c>
      <c r="F49" s="20"/>
      <c r="G49" s="21">
        <v>0.21</v>
      </c>
      <c r="H49" s="22">
        <f t="shared" si="0"/>
        <v>0</v>
      </c>
      <c r="I49" s="23">
        <f t="shared" si="1"/>
        <v>0</v>
      </c>
      <c r="J49" s="1"/>
    </row>
    <row r="50" spans="1:10" ht="49.95" customHeight="1" x14ac:dyDescent="0.3">
      <c r="A50" s="17"/>
      <c r="B50" s="18">
        <v>26</v>
      </c>
      <c r="C50" s="32" t="s">
        <v>52</v>
      </c>
      <c r="D50" s="32"/>
      <c r="E50" s="19">
        <v>10</v>
      </c>
      <c r="F50" s="20"/>
      <c r="G50" s="21">
        <v>0.21</v>
      </c>
      <c r="H50" s="22">
        <f t="shared" si="0"/>
        <v>0</v>
      </c>
      <c r="I50" s="23">
        <f t="shared" si="1"/>
        <v>0</v>
      </c>
      <c r="J50" s="1"/>
    </row>
    <row r="51" spans="1:10" ht="49.95" customHeight="1" x14ac:dyDescent="0.3">
      <c r="A51" s="17"/>
      <c r="B51" s="18">
        <v>27</v>
      </c>
      <c r="C51" s="32" t="s">
        <v>53</v>
      </c>
      <c r="D51" s="32"/>
      <c r="E51" s="19">
        <v>15</v>
      </c>
      <c r="F51" s="20"/>
      <c r="G51" s="21">
        <v>0.21</v>
      </c>
      <c r="H51" s="22">
        <f t="shared" si="0"/>
        <v>0</v>
      </c>
      <c r="I51" s="23">
        <f t="shared" si="1"/>
        <v>0</v>
      </c>
      <c r="J51" s="1"/>
    </row>
    <row r="52" spans="1:10" ht="49.95" customHeight="1" x14ac:dyDescent="0.3">
      <c r="A52" s="17"/>
      <c r="B52" s="18">
        <v>28</v>
      </c>
      <c r="C52" s="32" t="s">
        <v>54</v>
      </c>
      <c r="D52" s="32"/>
      <c r="E52" s="19">
        <v>55</v>
      </c>
      <c r="F52" s="20"/>
      <c r="G52" s="21">
        <v>0.21</v>
      </c>
      <c r="H52" s="22">
        <f t="shared" si="0"/>
        <v>0</v>
      </c>
      <c r="I52" s="23">
        <f t="shared" si="1"/>
        <v>0</v>
      </c>
      <c r="J52" s="1"/>
    </row>
    <row r="53" spans="1:10" ht="49.95" customHeight="1" x14ac:dyDescent="0.3">
      <c r="A53" s="17"/>
      <c r="B53" s="18">
        <v>29</v>
      </c>
      <c r="C53" s="32" t="s">
        <v>55</v>
      </c>
      <c r="D53" s="32"/>
      <c r="E53" s="19">
        <v>211</v>
      </c>
      <c r="F53" s="20"/>
      <c r="G53" s="21">
        <v>0.21</v>
      </c>
      <c r="H53" s="22">
        <f t="shared" si="0"/>
        <v>0</v>
      </c>
      <c r="I53" s="23">
        <f t="shared" si="1"/>
        <v>0</v>
      </c>
      <c r="J53" s="1"/>
    </row>
    <row r="54" spans="1:10" ht="49.95" customHeight="1" x14ac:dyDescent="0.3">
      <c r="A54" s="17"/>
      <c r="B54" s="18">
        <v>30</v>
      </c>
      <c r="C54" s="32" t="s">
        <v>56</v>
      </c>
      <c r="D54" s="32"/>
      <c r="E54" s="19">
        <v>615</v>
      </c>
      <c r="F54" s="20"/>
      <c r="G54" s="21">
        <v>0.21</v>
      </c>
      <c r="H54" s="22">
        <f t="shared" si="0"/>
        <v>0</v>
      </c>
      <c r="I54" s="23">
        <f t="shared" si="1"/>
        <v>0</v>
      </c>
      <c r="J54" s="1"/>
    </row>
    <row r="55" spans="1:10" ht="49.95" customHeight="1" x14ac:dyDescent="0.3">
      <c r="A55" s="17"/>
      <c r="B55" s="18">
        <v>31</v>
      </c>
      <c r="C55" s="32" t="s">
        <v>57</v>
      </c>
      <c r="D55" s="32"/>
      <c r="E55" s="19">
        <v>115</v>
      </c>
      <c r="F55" s="20"/>
      <c r="G55" s="21">
        <v>0.21</v>
      </c>
      <c r="H55" s="22">
        <f t="shared" si="0"/>
        <v>0</v>
      </c>
      <c r="I55" s="23">
        <f t="shared" si="1"/>
        <v>0</v>
      </c>
      <c r="J55" s="1"/>
    </row>
    <row r="56" spans="1:10" ht="90" customHeight="1" x14ac:dyDescent="0.3">
      <c r="A56" s="17"/>
      <c r="B56" s="18">
        <v>32</v>
      </c>
      <c r="C56" s="32" t="s">
        <v>58</v>
      </c>
      <c r="D56" s="32"/>
      <c r="E56" s="19">
        <v>490</v>
      </c>
      <c r="F56" s="20"/>
      <c r="G56" s="21">
        <v>0.21</v>
      </c>
      <c r="H56" s="22">
        <f t="shared" si="0"/>
        <v>0</v>
      </c>
      <c r="I56" s="23">
        <f t="shared" si="1"/>
        <v>0</v>
      </c>
      <c r="J56" s="1"/>
    </row>
    <row r="57" spans="1:10" ht="70.05" customHeight="1" x14ac:dyDescent="0.3">
      <c r="A57" s="17"/>
      <c r="B57" s="18">
        <v>33</v>
      </c>
      <c r="C57" s="32" t="s">
        <v>59</v>
      </c>
      <c r="D57" s="32"/>
      <c r="E57" s="19">
        <v>153</v>
      </c>
      <c r="F57" s="20"/>
      <c r="G57" s="21">
        <v>0.21</v>
      </c>
      <c r="H57" s="22">
        <f t="shared" ref="H57:H75" si="2">IF(F57&gt;E57,"Revisar",ROUND((F57*0.21),2))</f>
        <v>0</v>
      </c>
      <c r="I57" s="23">
        <f t="shared" ref="I57:I75" si="3">IF(F57&gt;E57,"Revisar",F57+H57)</f>
        <v>0</v>
      </c>
      <c r="J57" s="1"/>
    </row>
    <row r="58" spans="1:10" ht="70.05" customHeight="1" x14ac:dyDescent="0.3">
      <c r="A58" s="17"/>
      <c r="B58" s="18">
        <v>34</v>
      </c>
      <c r="C58" s="32" t="s">
        <v>60</v>
      </c>
      <c r="D58" s="32"/>
      <c r="E58" s="19">
        <v>50</v>
      </c>
      <c r="F58" s="20"/>
      <c r="G58" s="21">
        <v>0.21</v>
      </c>
      <c r="H58" s="22">
        <f t="shared" si="2"/>
        <v>0</v>
      </c>
      <c r="I58" s="23">
        <f t="shared" si="3"/>
        <v>0</v>
      </c>
      <c r="J58" s="1"/>
    </row>
    <row r="59" spans="1:10" ht="49.95" customHeight="1" x14ac:dyDescent="0.3">
      <c r="A59" s="17"/>
      <c r="B59" s="18">
        <v>35</v>
      </c>
      <c r="C59" s="32" t="s">
        <v>61</v>
      </c>
      <c r="D59" s="32"/>
      <c r="E59" s="19">
        <v>340</v>
      </c>
      <c r="F59" s="20"/>
      <c r="G59" s="21">
        <v>0.21</v>
      </c>
      <c r="H59" s="22">
        <f t="shared" si="2"/>
        <v>0</v>
      </c>
      <c r="I59" s="23">
        <f t="shared" si="3"/>
        <v>0</v>
      </c>
      <c r="J59" s="1"/>
    </row>
    <row r="60" spans="1:10" ht="70.05" customHeight="1" x14ac:dyDescent="0.3">
      <c r="A60" s="17"/>
      <c r="B60" s="18">
        <v>36</v>
      </c>
      <c r="C60" s="32" t="s">
        <v>62</v>
      </c>
      <c r="D60" s="32"/>
      <c r="E60" s="19">
        <v>90</v>
      </c>
      <c r="F60" s="20"/>
      <c r="G60" s="21">
        <v>0.21</v>
      </c>
      <c r="H60" s="22">
        <f t="shared" si="2"/>
        <v>0</v>
      </c>
      <c r="I60" s="23">
        <f t="shared" si="3"/>
        <v>0</v>
      </c>
      <c r="J60" s="1"/>
    </row>
    <row r="61" spans="1:10" ht="49.95" customHeight="1" x14ac:dyDescent="0.3">
      <c r="A61" s="17"/>
      <c r="B61" s="18">
        <v>37</v>
      </c>
      <c r="C61" s="32" t="s">
        <v>63</v>
      </c>
      <c r="D61" s="32"/>
      <c r="E61" s="19">
        <v>20</v>
      </c>
      <c r="F61" s="20"/>
      <c r="G61" s="21">
        <v>0.21</v>
      </c>
      <c r="H61" s="22">
        <f t="shared" si="2"/>
        <v>0</v>
      </c>
      <c r="I61" s="23">
        <f t="shared" si="3"/>
        <v>0</v>
      </c>
      <c r="J61" s="1"/>
    </row>
    <row r="62" spans="1:10" ht="70.05" customHeight="1" x14ac:dyDescent="0.3">
      <c r="A62" s="17"/>
      <c r="B62" s="18">
        <v>38</v>
      </c>
      <c r="C62" s="32" t="s">
        <v>64</v>
      </c>
      <c r="D62" s="32"/>
      <c r="E62" s="19">
        <v>70</v>
      </c>
      <c r="F62" s="20"/>
      <c r="G62" s="21">
        <v>0.21</v>
      </c>
      <c r="H62" s="22">
        <f t="shared" si="2"/>
        <v>0</v>
      </c>
      <c r="I62" s="23">
        <f t="shared" si="3"/>
        <v>0</v>
      </c>
      <c r="J62" s="1"/>
    </row>
    <row r="63" spans="1:10" ht="70.05" customHeight="1" x14ac:dyDescent="0.3">
      <c r="A63" s="17"/>
      <c r="B63" s="18">
        <v>39</v>
      </c>
      <c r="C63" s="32" t="s">
        <v>65</v>
      </c>
      <c r="D63" s="32"/>
      <c r="E63" s="19">
        <v>75</v>
      </c>
      <c r="F63" s="20"/>
      <c r="G63" s="21">
        <v>0.21</v>
      </c>
      <c r="H63" s="22">
        <f t="shared" si="2"/>
        <v>0</v>
      </c>
      <c r="I63" s="23">
        <f t="shared" si="3"/>
        <v>0</v>
      </c>
      <c r="J63" s="1"/>
    </row>
    <row r="64" spans="1:10" ht="49.95" customHeight="1" x14ac:dyDescent="0.3">
      <c r="A64" s="17"/>
      <c r="B64" s="18">
        <v>40</v>
      </c>
      <c r="C64" s="32" t="s">
        <v>66</v>
      </c>
      <c r="D64" s="32"/>
      <c r="E64" s="19">
        <v>755</v>
      </c>
      <c r="F64" s="20"/>
      <c r="G64" s="21">
        <v>0.21</v>
      </c>
      <c r="H64" s="22">
        <f t="shared" si="2"/>
        <v>0</v>
      </c>
      <c r="I64" s="23">
        <f t="shared" si="3"/>
        <v>0</v>
      </c>
      <c r="J64" s="1"/>
    </row>
    <row r="65" spans="1:10" ht="49.95" customHeight="1" x14ac:dyDescent="0.3">
      <c r="A65" s="17"/>
      <c r="B65" s="18">
        <v>41</v>
      </c>
      <c r="C65" s="32" t="s">
        <v>67</v>
      </c>
      <c r="D65" s="32"/>
      <c r="E65" s="19">
        <v>200</v>
      </c>
      <c r="F65" s="20"/>
      <c r="G65" s="21">
        <v>0.21</v>
      </c>
      <c r="H65" s="22">
        <f t="shared" si="2"/>
        <v>0</v>
      </c>
      <c r="I65" s="23">
        <f t="shared" si="3"/>
        <v>0</v>
      </c>
      <c r="J65" s="1"/>
    </row>
    <row r="66" spans="1:10" ht="49.95" customHeight="1" x14ac:dyDescent="0.3">
      <c r="A66" s="17"/>
      <c r="B66" s="18">
        <v>42</v>
      </c>
      <c r="C66" s="32" t="s">
        <v>68</v>
      </c>
      <c r="D66" s="32"/>
      <c r="E66" s="19">
        <v>200</v>
      </c>
      <c r="F66" s="20"/>
      <c r="G66" s="21">
        <v>0.21</v>
      </c>
      <c r="H66" s="22">
        <f t="shared" si="2"/>
        <v>0</v>
      </c>
      <c r="I66" s="23">
        <f t="shared" si="3"/>
        <v>0</v>
      </c>
      <c r="J66" s="1"/>
    </row>
    <row r="67" spans="1:10" ht="70.05" customHeight="1" x14ac:dyDescent="0.3">
      <c r="A67" s="17"/>
      <c r="B67" s="18">
        <v>43</v>
      </c>
      <c r="C67" s="32" t="s">
        <v>69</v>
      </c>
      <c r="D67" s="32"/>
      <c r="E67" s="19">
        <v>95</v>
      </c>
      <c r="F67" s="20"/>
      <c r="G67" s="21">
        <v>0.21</v>
      </c>
      <c r="H67" s="22">
        <f t="shared" si="2"/>
        <v>0</v>
      </c>
      <c r="I67" s="23">
        <f t="shared" si="3"/>
        <v>0</v>
      </c>
      <c r="J67" s="1"/>
    </row>
    <row r="68" spans="1:10" ht="70.05" customHeight="1" x14ac:dyDescent="0.3">
      <c r="A68" s="17"/>
      <c r="B68" s="18">
        <v>44</v>
      </c>
      <c r="C68" s="32" t="s">
        <v>70</v>
      </c>
      <c r="D68" s="32"/>
      <c r="E68" s="19">
        <v>95</v>
      </c>
      <c r="F68" s="20"/>
      <c r="G68" s="21">
        <v>0.21</v>
      </c>
      <c r="H68" s="22">
        <f t="shared" si="2"/>
        <v>0</v>
      </c>
      <c r="I68" s="23">
        <f t="shared" si="3"/>
        <v>0</v>
      </c>
      <c r="J68" s="1"/>
    </row>
    <row r="69" spans="1:10" ht="70.05" customHeight="1" x14ac:dyDescent="0.3">
      <c r="A69" s="17"/>
      <c r="B69" s="18">
        <v>45</v>
      </c>
      <c r="C69" s="32" t="s">
        <v>71</v>
      </c>
      <c r="D69" s="32"/>
      <c r="E69" s="19">
        <v>95</v>
      </c>
      <c r="F69" s="20"/>
      <c r="G69" s="21">
        <v>0.21</v>
      </c>
      <c r="H69" s="22">
        <f t="shared" si="2"/>
        <v>0</v>
      </c>
      <c r="I69" s="23">
        <f t="shared" si="3"/>
        <v>0</v>
      </c>
      <c r="J69" s="1"/>
    </row>
    <row r="70" spans="1:10" ht="70.05" customHeight="1" x14ac:dyDescent="0.3">
      <c r="A70" s="17"/>
      <c r="B70" s="18">
        <v>46</v>
      </c>
      <c r="C70" s="32" t="s">
        <v>72</v>
      </c>
      <c r="D70" s="32"/>
      <c r="E70" s="19">
        <v>95</v>
      </c>
      <c r="F70" s="20"/>
      <c r="G70" s="21">
        <v>0.21</v>
      </c>
      <c r="H70" s="22">
        <f t="shared" si="2"/>
        <v>0</v>
      </c>
      <c r="I70" s="23">
        <f t="shared" si="3"/>
        <v>0</v>
      </c>
      <c r="J70" s="1"/>
    </row>
    <row r="71" spans="1:10" ht="70.05" customHeight="1" x14ac:dyDescent="0.3">
      <c r="A71" s="17"/>
      <c r="B71" s="18">
        <v>47</v>
      </c>
      <c r="C71" s="32" t="s">
        <v>73</v>
      </c>
      <c r="D71" s="32"/>
      <c r="E71" s="19">
        <v>95</v>
      </c>
      <c r="F71" s="20"/>
      <c r="G71" s="21">
        <v>0.21</v>
      </c>
      <c r="H71" s="22">
        <f t="shared" si="2"/>
        <v>0</v>
      </c>
      <c r="I71" s="23">
        <f t="shared" si="3"/>
        <v>0</v>
      </c>
      <c r="J71" s="1"/>
    </row>
    <row r="72" spans="1:10" ht="70.05" customHeight="1" x14ac:dyDescent="0.3">
      <c r="A72" s="17"/>
      <c r="B72" s="18">
        <v>48</v>
      </c>
      <c r="C72" s="32" t="s">
        <v>74</v>
      </c>
      <c r="D72" s="32"/>
      <c r="E72" s="19">
        <v>183</v>
      </c>
      <c r="F72" s="20"/>
      <c r="G72" s="21">
        <v>0.21</v>
      </c>
      <c r="H72" s="22">
        <f t="shared" si="2"/>
        <v>0</v>
      </c>
      <c r="I72" s="23">
        <f t="shared" si="3"/>
        <v>0</v>
      </c>
      <c r="J72" s="1"/>
    </row>
    <row r="73" spans="1:10" ht="70.05" customHeight="1" x14ac:dyDescent="0.3">
      <c r="A73" s="17"/>
      <c r="B73" s="18">
        <v>49</v>
      </c>
      <c r="C73" s="32" t="s">
        <v>75</v>
      </c>
      <c r="D73" s="32"/>
      <c r="E73" s="19">
        <v>183</v>
      </c>
      <c r="F73" s="20"/>
      <c r="G73" s="21">
        <v>0.21</v>
      </c>
      <c r="H73" s="22">
        <f t="shared" si="2"/>
        <v>0</v>
      </c>
      <c r="I73" s="23">
        <f t="shared" si="3"/>
        <v>0</v>
      </c>
      <c r="J73" s="1"/>
    </row>
    <row r="74" spans="1:10" ht="70.05" customHeight="1" x14ac:dyDescent="0.3">
      <c r="A74" s="17"/>
      <c r="B74" s="18">
        <v>50</v>
      </c>
      <c r="C74" s="32" t="s">
        <v>76</v>
      </c>
      <c r="D74" s="32"/>
      <c r="E74" s="19">
        <v>183</v>
      </c>
      <c r="F74" s="20"/>
      <c r="G74" s="21">
        <v>0.21</v>
      </c>
      <c r="H74" s="22">
        <f t="shared" si="2"/>
        <v>0</v>
      </c>
      <c r="I74" s="23">
        <f t="shared" si="3"/>
        <v>0</v>
      </c>
      <c r="J74" s="1"/>
    </row>
    <row r="75" spans="1:10" ht="70.05" customHeight="1" x14ac:dyDescent="0.3">
      <c r="A75" s="17"/>
      <c r="B75" s="18">
        <v>51</v>
      </c>
      <c r="C75" s="32" t="s">
        <v>77</v>
      </c>
      <c r="D75" s="32"/>
      <c r="E75" s="19">
        <v>183</v>
      </c>
      <c r="F75" s="20"/>
      <c r="G75" s="21">
        <v>0.21</v>
      </c>
      <c r="H75" s="22">
        <f t="shared" si="2"/>
        <v>0</v>
      </c>
      <c r="I75" s="23">
        <f t="shared" si="3"/>
        <v>0</v>
      </c>
      <c r="J75" s="1"/>
    </row>
    <row r="76" spans="1:10" ht="5.4" customHeight="1" x14ac:dyDescent="0.3">
      <c r="A76" s="1"/>
      <c r="B76" s="10"/>
      <c r="C76" s="10"/>
      <c r="D76" s="10"/>
      <c r="E76" s="10"/>
      <c r="F76" s="10"/>
      <c r="G76" s="10"/>
      <c r="H76" s="10"/>
      <c r="I76" s="10"/>
      <c r="J76" s="1"/>
    </row>
    <row r="77" spans="1:10" ht="45.6" customHeight="1" x14ac:dyDescent="0.3">
      <c r="A77" s="1"/>
      <c r="B77" s="41" t="s">
        <v>19</v>
      </c>
      <c r="C77" s="41"/>
      <c r="D77" s="41"/>
      <c r="E77" s="41"/>
      <c r="F77" s="41"/>
      <c r="G77" s="41"/>
      <c r="H77" s="41"/>
      <c r="I77" s="41"/>
      <c r="J77" s="1"/>
    </row>
    <row r="78" spans="1:10" x14ac:dyDescent="0.3">
      <c r="A78" s="1"/>
      <c r="B78" s="2"/>
      <c r="C78" s="2"/>
      <c r="D78" s="2"/>
      <c r="E78" s="2"/>
      <c r="F78" s="2"/>
      <c r="G78" s="2"/>
      <c r="H78" s="2"/>
      <c r="I78" s="2"/>
      <c r="J78" s="1"/>
    </row>
    <row r="79" spans="1:10" x14ac:dyDescent="0.3">
      <c r="A79" s="1"/>
      <c r="B79" s="8" t="s">
        <v>13</v>
      </c>
      <c r="C79" s="2"/>
      <c r="D79" s="2"/>
      <c r="E79" s="2"/>
      <c r="F79" s="2"/>
      <c r="G79" s="2"/>
      <c r="H79" s="2"/>
      <c r="I79" s="2"/>
      <c r="J79" s="1"/>
    </row>
    <row r="80" spans="1:10" ht="32.549999999999997" customHeight="1" x14ac:dyDescent="0.3">
      <c r="A80" s="1"/>
      <c r="B80" s="7"/>
      <c r="C80" s="34" t="s">
        <v>23</v>
      </c>
      <c r="D80" s="34"/>
      <c r="E80" s="34"/>
      <c r="F80" s="34"/>
      <c r="G80" s="34"/>
      <c r="H80" s="34"/>
      <c r="I80" s="34"/>
      <c r="J80" s="1"/>
    </row>
    <row r="81" spans="1:10" ht="6.75" customHeight="1" x14ac:dyDescent="0.3">
      <c r="A81" s="1"/>
      <c r="B81" s="2"/>
      <c r="C81" s="2"/>
      <c r="D81" s="2"/>
      <c r="E81" s="2"/>
      <c r="F81" s="2"/>
      <c r="G81" s="2"/>
      <c r="H81" s="2"/>
      <c r="I81" s="2"/>
      <c r="J81" s="1"/>
    </row>
    <row r="82" spans="1:10" ht="6.15" customHeight="1" x14ac:dyDescent="0.3">
      <c r="A82" s="1"/>
      <c r="B82" s="2"/>
      <c r="C82" s="2"/>
      <c r="D82" s="2"/>
      <c r="E82" s="2"/>
      <c r="F82" s="2"/>
      <c r="G82" s="2"/>
      <c r="H82" s="2"/>
      <c r="I82" s="2"/>
      <c r="J82" s="1"/>
    </row>
    <row r="83" spans="1:10" ht="16.05" customHeight="1" x14ac:dyDescent="0.3">
      <c r="A83" s="1"/>
      <c r="B83" s="2"/>
      <c r="C83" s="2" t="s">
        <v>25</v>
      </c>
      <c r="D83" s="2"/>
      <c r="E83" s="2"/>
      <c r="F83" s="2"/>
      <c r="G83" s="2"/>
      <c r="H83" s="2"/>
      <c r="I83" s="2"/>
      <c r="J83" s="1"/>
    </row>
    <row r="84" spans="1:10" ht="16.05" customHeight="1" x14ac:dyDescent="0.3">
      <c r="A84" s="1"/>
      <c r="B84" s="2"/>
      <c r="C84" s="1"/>
      <c r="D84" s="2"/>
      <c r="E84" s="2"/>
      <c r="F84" s="2"/>
      <c r="G84" s="2"/>
      <c r="H84" s="2"/>
      <c r="I84" s="2"/>
      <c r="J84" s="1"/>
    </row>
    <row r="85" spans="1:10" ht="16.05" customHeight="1" x14ac:dyDescent="0.3">
      <c r="A85" s="1"/>
      <c r="B85" s="2"/>
      <c r="C85" s="2" t="s">
        <v>24</v>
      </c>
      <c r="D85" s="2"/>
      <c r="E85" s="2"/>
      <c r="F85" s="2"/>
      <c r="G85" s="2"/>
      <c r="H85" s="2"/>
      <c r="I85" s="2"/>
      <c r="J85" s="1"/>
    </row>
    <row r="86" spans="1:10" x14ac:dyDescent="0.3">
      <c r="A86" s="1"/>
      <c r="B86" s="2"/>
      <c r="C86" s="13"/>
      <c r="D86" s="2"/>
      <c r="E86" s="2"/>
      <c r="F86" s="2"/>
      <c r="G86" s="2"/>
      <c r="H86" s="2"/>
      <c r="I86" s="2"/>
      <c r="J86" s="1"/>
    </row>
    <row r="87" spans="1:10" ht="15" thickBot="1" x14ac:dyDescent="0.35">
      <c r="A87" s="1"/>
      <c r="B87" s="2"/>
      <c r="C87" s="11" t="s">
        <v>12</v>
      </c>
      <c r="D87" s="2"/>
      <c r="E87" s="2"/>
      <c r="F87" s="2"/>
      <c r="G87" s="2"/>
      <c r="H87" s="2"/>
      <c r="I87" s="2"/>
      <c r="J87" s="1"/>
    </row>
    <row r="88" spans="1:10" ht="24.45" customHeight="1" thickBot="1" x14ac:dyDescent="0.35">
      <c r="A88" s="1"/>
      <c r="B88" s="2"/>
      <c r="C88" s="36"/>
      <c r="D88" s="37"/>
      <c r="E88" s="37"/>
      <c r="F88" s="37"/>
      <c r="G88" s="38"/>
      <c r="H88" s="2"/>
      <c r="I88" s="2"/>
      <c r="J88" s="1"/>
    </row>
    <row r="89" spans="1:10" ht="6.75" customHeight="1" x14ac:dyDescent="0.3">
      <c r="A89" s="1"/>
      <c r="B89" s="2"/>
      <c r="C89" s="2"/>
      <c r="D89" s="2"/>
      <c r="E89" s="2"/>
      <c r="F89" s="2"/>
      <c r="G89" s="2"/>
      <c r="H89" s="2"/>
      <c r="I89" s="2"/>
      <c r="J89" s="1"/>
    </row>
    <row r="90" spans="1:10" ht="6.15" customHeight="1" x14ac:dyDescent="0.3">
      <c r="A90" s="1"/>
      <c r="B90" s="12"/>
      <c r="C90" s="35"/>
      <c r="D90" s="35"/>
      <c r="E90" s="35"/>
      <c r="F90" s="35"/>
      <c r="G90" s="35"/>
      <c r="H90" s="35"/>
      <c r="I90" s="35"/>
      <c r="J90" s="1"/>
    </row>
    <row r="91" spans="1:10" ht="30.15" customHeight="1" x14ac:dyDescent="0.3">
      <c r="A91" s="1"/>
      <c r="B91" s="12"/>
      <c r="C91" s="35" t="s">
        <v>14</v>
      </c>
      <c r="D91" s="35"/>
      <c r="E91" s="35"/>
      <c r="F91" s="35"/>
      <c r="G91" s="35"/>
      <c r="H91" s="35"/>
      <c r="I91" s="35"/>
      <c r="J91" s="1"/>
    </row>
    <row r="92" spans="1:10" x14ac:dyDescent="0.3">
      <c r="A92" s="1"/>
      <c r="B92" s="2"/>
      <c r="C92" s="2"/>
      <c r="D92" s="2"/>
      <c r="E92" s="2"/>
      <c r="F92" s="2"/>
      <c r="G92" s="2"/>
      <c r="H92" s="2"/>
      <c r="I92" s="2"/>
      <c r="J92" s="1"/>
    </row>
    <row r="93" spans="1:10" x14ac:dyDescent="0.3">
      <c r="B93" s="9"/>
      <c r="C93" s="9"/>
      <c r="D93" s="9"/>
      <c r="E93" s="9"/>
      <c r="F93" s="9"/>
      <c r="G93" s="9"/>
      <c r="H93" s="9"/>
      <c r="I93" s="9"/>
    </row>
  </sheetData>
  <sheetProtection algorithmName="SHA-512" hashValue="ugEyTW+fLIqbbmhj8iTFeaRt/lOwlgC60PmrhGzZ7KmsghG8NhE/7a9jyRdZqqv7HsZqgwY3GmEdbIiy0Maayw==" saltValue="AA4nFJ+TlgGRyOfV3IOB3A==" spinCount="100000" sheet="1" selectLockedCells="1"/>
  <mergeCells count="69">
    <mergeCell ref="F23:I23"/>
    <mergeCell ref="C25:D25"/>
    <mergeCell ref="B2:I2"/>
    <mergeCell ref="B4:I4"/>
    <mergeCell ref="B19:I19"/>
    <mergeCell ref="E18:I18"/>
    <mergeCell ref="E12:I12"/>
    <mergeCell ref="E13:I13"/>
    <mergeCell ref="E14:I14"/>
    <mergeCell ref="E15:I15"/>
    <mergeCell ref="E16:I16"/>
    <mergeCell ref="E17:I17"/>
    <mergeCell ref="B8:I9"/>
    <mergeCell ref="C80:I80"/>
    <mergeCell ref="C90:I90"/>
    <mergeCell ref="C91:I91"/>
    <mergeCell ref="C88:G88"/>
    <mergeCell ref="C24:D24"/>
    <mergeCell ref="B77:I77"/>
    <mergeCell ref="C26:D26"/>
    <mergeCell ref="C36:D36"/>
    <mergeCell ref="C38:D38"/>
    <mergeCell ref="C75:D75"/>
    <mergeCell ref="C37:D37"/>
    <mergeCell ref="C39:D39"/>
    <mergeCell ref="C40:D40"/>
    <mergeCell ref="C41:D41"/>
    <mergeCell ref="C42:D42"/>
    <mergeCell ref="C43:D43"/>
    <mergeCell ref="C44:D44"/>
    <mergeCell ref="C45:D45"/>
    <mergeCell ref="C46:D46"/>
    <mergeCell ref="C47:D47"/>
    <mergeCell ref="C48:D48"/>
    <mergeCell ref="C70:D70"/>
    <mergeCell ref="C61:D61"/>
    <mergeCell ref="C62:D62"/>
    <mergeCell ref="C63:D63"/>
    <mergeCell ref="C64:D64"/>
    <mergeCell ref="C65:D65"/>
    <mergeCell ref="C66:D66"/>
    <mergeCell ref="C67:D67"/>
    <mergeCell ref="C68:D68"/>
    <mergeCell ref="C69:D69"/>
    <mergeCell ref="C71:D71"/>
    <mergeCell ref="C72:D72"/>
    <mergeCell ref="C73:D73"/>
    <mergeCell ref="C74:D74"/>
    <mergeCell ref="C49:D49"/>
    <mergeCell ref="C50:D50"/>
    <mergeCell ref="C51:D51"/>
    <mergeCell ref="C52:D52"/>
    <mergeCell ref="C53:D53"/>
    <mergeCell ref="C54:D54"/>
    <mergeCell ref="C55:D55"/>
    <mergeCell ref="C56:D56"/>
    <mergeCell ref="C57:D57"/>
    <mergeCell ref="C58:D58"/>
    <mergeCell ref="C59:D59"/>
    <mergeCell ref="C60:D60"/>
    <mergeCell ref="C32:D32"/>
    <mergeCell ref="C33:D33"/>
    <mergeCell ref="C34:D34"/>
    <mergeCell ref="C35:D35"/>
    <mergeCell ref="C27:D27"/>
    <mergeCell ref="C28:D28"/>
    <mergeCell ref="C29:D29"/>
    <mergeCell ref="C30:D30"/>
    <mergeCell ref="C31:D31"/>
  </mergeCells>
  <conditionalFormatting sqref="F25:G75">
    <cfRule type="cellIs" dxfId="1" priority="4" operator="greaterThan">
      <formula>#REF!</formula>
    </cfRule>
  </conditionalFormatting>
  <conditionalFormatting sqref="H25:I75">
    <cfRule type="cellIs" dxfId="0" priority="1" operator="equal">
      <formula>"Revisar"</formula>
    </cfRule>
  </conditionalFormatting>
  <dataValidations count="3">
    <dataValidation type="decimal" operator="lessThanOrEqual" allowBlank="1" showInputMessage="1" showErrorMessage="1" errorTitle="Cal tenir en consideració" error="D'acord amb la clàusula 1.3 del PCAP: &quot;Les empreses licitadores hauran d'igualar o disminuir en la seva oferta cadascun dels preus unitaris màxims per la part variable de cada lot&quot;" sqref="F25:F75" xr:uid="{A237F51A-6986-4B73-A649-5780B279BA8F}">
      <formula1>D25</formula1>
    </dataValidation>
    <dataValidation type="decimal" operator="lessThanOrEqual" allowBlank="1" showInputMessage="1" showErrorMessage="1" errorTitle="Cal tenir en consideració" error="D'acord amb la clàusula 1.3 del PCAP: &quot;Les empreses licitadores hauran d'igualar o disminuir en la seva oferta cadascun dels preus màxims de prestació parcial en què s'ha dividit cada lot&quot;" sqref="G25:G75" xr:uid="{F4B18AE5-6DCA-4760-9D5F-12DD1F543C93}">
      <formula1>C25</formula1>
    </dataValidation>
    <dataValidation type="list" allowBlank="1" showInputMessage="1" showErrorMessage="1" errorTitle="Cal tenir en consideració" error="D'acord amb la clàusula 1.11 del PCAP, s'ha d'escollir entre les opcions definides._x000a_Desplegueu la llista d'aquesta casella i seleccioneu." sqref="C88:G88" xr:uid="{A69135E1-C6E0-4B58-BABF-889C2102A512}">
      <formula1>$C$83:$C$85</formula1>
    </dataValidation>
  </dataValidations>
  <printOptions horizontalCentered="1"/>
  <pageMargins left="0.70866141732283472" right="0.70866141732283472" top="0.61" bottom="0.61" header="0.31496062992125984" footer="0.31496062992125984"/>
  <pageSetup paperSize="9" scale="74" fitToHeight="0" orientation="portrait" horizontalDpi="1200" verticalDpi="1200" r:id="rId1"/>
  <headerFooter>
    <oddFooter>&amp;L&amp;F&amp;Rpàgina &amp;P de &amp;N</oddFooter>
  </headerFooter>
  <rowBreaks count="1" manualBreakCount="1">
    <brk id="7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25_5651_PCAP_Annex1_Lot1</vt:lpstr>
      <vt:lpstr>'25_5651_PCAP_Annex1_Lot1'!Àrea_d'impressió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PRIETO LEON, LOURDES</dc:creator>
  <cp:lastModifiedBy>ORTEGA PARRA, JOSE</cp:lastModifiedBy>
  <cp:lastPrinted>2025-06-17T06:59:57Z</cp:lastPrinted>
  <dcterms:created xsi:type="dcterms:W3CDTF">2024-06-21T12:22:03Z</dcterms:created>
  <dcterms:modified xsi:type="dcterms:W3CDTF">2025-07-18T09:58:48Z</dcterms:modified>
</cp:coreProperties>
</file>