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usuari\Downloads\"/>
    </mc:Choice>
  </mc:AlternateContent>
  <xr:revisionPtr revIDLastSave="0" documentId="8_{AAA1112B-F644-4223-9D1D-5C4625A414D3}" xr6:coauthVersionLast="47" xr6:coauthVersionMax="47" xr10:uidLastSave="{00000000-0000-0000-0000-000000000000}"/>
  <bookViews>
    <workbookView xWindow="-120" yWindow="-120" windowWidth="29040" windowHeight="15720" xr2:uid="{00000000-000D-0000-FFFF-FFFF00000000}"/>
  </bookViews>
  <sheets>
    <sheet name="T-PRES" sheetId="2" r:id="rId1"/>
    <sheet name="T-DIM"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 l="1"/>
  <c r="H42" i="2"/>
  <c r="H49" i="2"/>
  <c r="H69" i="2"/>
  <c r="H72" i="2"/>
  <c r="H99" i="2"/>
  <c r="H100" i="2"/>
  <c r="H107" i="2"/>
  <c r="H108" i="2"/>
  <c r="H156" i="2"/>
  <c r="H161" i="2"/>
  <c r="H183" i="2"/>
  <c r="H190" i="2"/>
  <c r="H215" i="2"/>
  <c r="H229" i="2"/>
  <c r="H240" i="2"/>
  <c r="H248" i="2"/>
  <c r="H251" i="2"/>
  <c r="H252" i="2"/>
  <c r="H253" i="2"/>
  <c r="H254" i="2"/>
  <c r="H255" i="2"/>
  <c r="H265" i="2"/>
  <c r="H269" i="2"/>
  <c r="H293" i="2"/>
  <c r="H294" i="2"/>
  <c r="H295" i="2"/>
  <c r="H296" i="2"/>
  <c r="H297" i="2"/>
  <c r="H307" i="2"/>
  <c r="H312" i="2"/>
  <c r="H322" i="2"/>
  <c r="H336" i="2"/>
  <c r="H342" i="2"/>
  <c r="H347" i="2"/>
  <c r="H359" i="2"/>
  <c r="H371" i="2"/>
  <c r="H379" i="2"/>
  <c r="H380" i="2"/>
  <c r="H402" i="2"/>
  <c r="H429" i="2"/>
  <c r="H434" i="2"/>
  <c r="H435" i="2"/>
  <c r="H436" i="2"/>
  <c r="H437" i="2"/>
  <c r="H453" i="2"/>
  <c r="H467" i="2"/>
  <c r="H482" i="2"/>
  <c r="H483" i="2"/>
  <c r="H484" i="2"/>
  <c r="H485" i="2"/>
  <c r="H486" i="2"/>
  <c r="H487" i="2"/>
  <c r="H488" i="2"/>
  <c r="H517" i="2"/>
  <c r="H518" i="2"/>
  <c r="H519" i="2"/>
  <c r="H554" i="2"/>
  <c r="H570" i="2"/>
  <c r="H581" i="2"/>
  <c r="H582" i="2"/>
  <c r="H583" i="2"/>
  <c r="H584" i="2"/>
  <c r="H585" i="2"/>
  <c r="H588" i="2"/>
  <c r="H601" i="2"/>
  <c r="H615" i="2"/>
  <c r="H618" i="2"/>
  <c r="H630" i="2"/>
  <c r="H633" i="2"/>
  <c r="H646" i="2"/>
  <c r="H647" i="2"/>
  <c r="H648" i="2"/>
  <c r="H649" i="2"/>
  <c r="H650" i="2"/>
  <c r="H651" i="2"/>
  <c r="H652" i="2"/>
  <c r="H657" i="2"/>
  <c r="H688" i="2"/>
  <c r="H723" i="2"/>
  <c r="H724" i="2"/>
  <c r="H725" i="2"/>
  <c r="H766" i="2"/>
  <c r="H769" i="2"/>
  <c r="H782" i="2"/>
  <c r="H783" i="2"/>
  <c r="H784" i="2"/>
  <c r="H785" i="2"/>
  <c r="H786" i="2"/>
  <c r="H809" i="2"/>
  <c r="G16" i="7"/>
  <c r="G17" i="7"/>
  <c r="G19" i="7"/>
  <c r="G21" i="7"/>
  <c r="G22" i="7"/>
  <c r="G26" i="7"/>
  <c r="G27" i="7"/>
  <c r="G29" i="7"/>
  <c r="G33" i="7"/>
  <c r="G34" i="7"/>
  <c r="G36" i="7"/>
  <c r="G37" i="7"/>
  <c r="G38" i="7"/>
  <c r="G40" i="7"/>
  <c r="G41" i="7"/>
  <c r="G45" i="7"/>
  <c r="G46" i="7"/>
  <c r="G48" i="7"/>
  <c r="G51" i="7"/>
  <c r="G50" i="7" s="1"/>
  <c r="G54" i="7"/>
  <c r="G53" i="7" s="1"/>
  <c r="G57" i="7"/>
  <c r="G58" i="7"/>
  <c r="G59" i="7"/>
  <c r="G60" i="7"/>
  <c r="G61" i="7"/>
  <c r="G64" i="7"/>
  <c r="G65" i="7"/>
  <c r="G66" i="7"/>
  <c r="G67" i="7"/>
  <c r="G68" i="7"/>
  <c r="G71" i="7"/>
  <c r="G70" i="7" s="1"/>
  <c r="G79" i="7"/>
  <c r="G80" i="7"/>
  <c r="G82" i="7"/>
  <c r="G83" i="7"/>
  <c r="G85" i="7"/>
  <c r="G86" i="7"/>
  <c r="G87" i="7"/>
  <c r="G88" i="7"/>
  <c r="G91" i="7"/>
  <c r="G93" i="7"/>
  <c r="G94" i="7"/>
  <c r="G97" i="7"/>
  <c r="G98" i="7"/>
  <c r="G99" i="7"/>
  <c r="G103" i="7"/>
  <c r="G104" i="7"/>
  <c r="G106" i="7"/>
  <c r="G107" i="7"/>
  <c r="G110" i="7"/>
  <c r="G111" i="7"/>
  <c r="G119" i="7"/>
  <c r="G120" i="7"/>
  <c r="G122" i="7"/>
  <c r="G123" i="7"/>
  <c r="G128" i="7"/>
  <c r="G129" i="7"/>
  <c r="G131" i="7"/>
  <c r="G133" i="7"/>
  <c r="G134" i="7"/>
  <c r="G139" i="7"/>
  <c r="G140" i="7"/>
  <c r="G142" i="7"/>
  <c r="G144" i="7"/>
  <c r="G145" i="7"/>
  <c r="G150" i="7"/>
  <c r="G151" i="7"/>
  <c r="G152" i="7"/>
  <c r="G154" i="7"/>
  <c r="G155" i="7"/>
  <c r="G160" i="7"/>
  <c r="G157" i="7" s="1"/>
  <c r="G164" i="7"/>
  <c r="G166" i="7"/>
  <c r="G162" i="7" s="1"/>
  <c r="G171" i="7"/>
  <c r="G172" i="7"/>
  <c r="G174" i="7"/>
  <c r="G179" i="7"/>
  <c r="G180" i="7"/>
  <c r="G182" i="7"/>
  <c r="G187" i="7"/>
  <c r="G189" i="7"/>
  <c r="G192" i="7"/>
  <c r="G193" i="7"/>
  <c r="G196" i="7"/>
  <c r="G195" i="7" s="1"/>
  <c r="G199" i="7"/>
  <c r="G198" i="7" s="1"/>
  <c r="G204" i="7"/>
  <c r="G201" i="7" s="1"/>
  <c r="G207" i="7"/>
  <c r="G206" i="7" s="1"/>
  <c r="G214" i="7"/>
  <c r="G213" i="7" s="1"/>
  <c r="G217" i="7"/>
  <c r="G216" i="7" s="1"/>
  <c r="G224" i="7"/>
  <c r="G223" i="7" s="1"/>
  <c r="G228" i="7"/>
  <c r="G226" i="7" s="1"/>
  <c r="G233" i="7"/>
  <c r="G230" i="7" s="1"/>
  <c r="G236" i="7"/>
  <c r="G235" i="7" s="1"/>
  <c r="G239" i="7"/>
  <c r="G238" i="7" s="1"/>
  <c r="G243" i="7"/>
  <c r="G244" i="7"/>
  <c r="G246" i="7"/>
  <c r="G247" i="7"/>
  <c r="G250" i="7"/>
  <c r="G249" i="7" s="1"/>
  <c r="G257" i="7"/>
  <c r="G258" i="7"/>
  <c r="G259" i="7"/>
  <c r="G262" i="7"/>
  <c r="G263" i="7"/>
  <c r="G264" i="7"/>
  <c r="G267" i="7"/>
  <c r="G268" i="7"/>
  <c r="G271" i="7"/>
  <c r="G270" i="7" s="1"/>
  <c r="G275" i="7"/>
  <c r="G276" i="7"/>
  <c r="G280" i="7"/>
  <c r="G281" i="7"/>
  <c r="G284" i="7"/>
  <c r="G283" i="7" s="1"/>
  <c r="G287" i="7"/>
  <c r="G286" i="7" s="1"/>
  <c r="G290" i="7"/>
  <c r="G291" i="7"/>
  <c r="G292" i="7"/>
  <c r="G300" i="7"/>
  <c r="G301" i="7"/>
  <c r="G305" i="7"/>
  <c r="G306" i="7"/>
  <c r="G310" i="7"/>
  <c r="G311" i="7"/>
  <c r="G315" i="7"/>
  <c r="G316" i="7"/>
  <c r="G313" i="7" s="1"/>
  <c r="G320" i="7"/>
  <c r="G321" i="7"/>
  <c r="G325" i="7"/>
  <c r="G323" i="7" s="1"/>
  <c r="G328" i="7"/>
  <c r="G329" i="7"/>
  <c r="G333" i="7"/>
  <c r="G335" i="7"/>
  <c r="G339" i="7"/>
  <c r="G341" i="7"/>
  <c r="G337" i="7" s="1"/>
  <c r="G345" i="7"/>
  <c r="G346" i="7"/>
  <c r="G350" i="7"/>
  <c r="G352" i="7"/>
  <c r="G355" i="7"/>
  <c r="G354" i="7" s="1"/>
  <c r="G358" i="7"/>
  <c r="G357" i="7" s="1"/>
  <c r="G361" i="7"/>
  <c r="G360" i="7" s="1"/>
  <c r="G364" i="7"/>
  <c r="G363" i="7" s="1"/>
  <c r="G367" i="7"/>
  <c r="G366" i="7" s="1"/>
  <c r="G370" i="7"/>
  <c r="G369" i="7" s="1"/>
  <c r="G374" i="7"/>
  <c r="G375" i="7"/>
  <c r="G376" i="7"/>
  <c r="G384" i="7"/>
  <c r="G385" i="7"/>
  <c r="G388" i="7"/>
  <c r="G387" i="7" s="1"/>
  <c r="G391" i="7"/>
  <c r="G390" i="7" s="1"/>
  <c r="G399" i="7"/>
  <c r="G400" i="7"/>
  <c r="G401" i="7"/>
  <c r="G404" i="7"/>
  <c r="G405" i="7"/>
  <c r="G406" i="7"/>
  <c r="G409" i="7"/>
  <c r="G410" i="7"/>
  <c r="G411" i="7"/>
  <c r="G412" i="7"/>
  <c r="G413" i="7"/>
  <c r="G416" i="7"/>
  <c r="G417" i="7"/>
  <c r="G418" i="7"/>
  <c r="G419" i="7"/>
  <c r="G415" i="7" s="1"/>
  <c r="G426" i="7"/>
  <c r="G427" i="7"/>
  <c r="G428" i="7"/>
  <c r="G431" i="7"/>
  <c r="G432" i="7"/>
  <c r="G433" i="7"/>
  <c r="G440" i="7"/>
  <c r="G439" i="7" s="1"/>
  <c r="G449" i="7"/>
  <c r="G450" i="7"/>
  <c r="G451" i="7"/>
  <c r="G452" i="7"/>
  <c r="G455" i="7"/>
  <c r="G456" i="7"/>
  <c r="G457" i="7"/>
  <c r="G460" i="7"/>
  <c r="G461" i="7"/>
  <c r="G462" i="7"/>
  <c r="G463" i="7"/>
  <c r="G459" i="7" s="1"/>
  <c r="G466" i="7"/>
  <c r="G465" i="7" s="1"/>
  <c r="G469" i="7"/>
  <c r="G468" i="7" s="1"/>
  <c r="G472" i="7"/>
  <c r="G473" i="7"/>
  <c r="G474" i="7"/>
  <c r="G475" i="7"/>
  <c r="G478" i="7"/>
  <c r="G479" i="7"/>
  <c r="G480" i="7"/>
  <c r="G481" i="7"/>
  <c r="G492" i="7"/>
  <c r="G494" i="7"/>
  <c r="G496" i="7"/>
  <c r="G497" i="7"/>
  <c r="G499" i="7"/>
  <c r="G500" i="7"/>
  <c r="G501" i="7"/>
  <c r="G505" i="7"/>
  <c r="G506" i="7"/>
  <c r="G507" i="7"/>
  <c r="G508" i="7"/>
  <c r="G511" i="7"/>
  <c r="G512" i="7"/>
  <c r="G522" i="7"/>
  <c r="G523" i="7"/>
  <c r="G524" i="7"/>
  <c r="G525" i="7"/>
  <c r="G526" i="7"/>
  <c r="G527" i="7"/>
  <c r="G531" i="7"/>
  <c r="G532" i="7"/>
  <c r="G533" i="7"/>
  <c r="G535" i="7"/>
  <c r="G539" i="7"/>
  <c r="G540" i="7"/>
  <c r="G541" i="7"/>
  <c r="G542" i="7"/>
  <c r="G544" i="7"/>
  <c r="G548" i="7"/>
  <c r="G549" i="7"/>
  <c r="G553" i="7"/>
  <c r="G552" i="7" s="1"/>
  <c r="G557" i="7"/>
  <c r="G555" i="7" s="1"/>
  <c r="G561" i="7"/>
  <c r="G562" i="7"/>
  <c r="G563" i="7"/>
  <c r="G566" i="7"/>
  <c r="G565" i="7" s="1"/>
  <c r="G569" i="7"/>
  <c r="G568" i="7" s="1"/>
  <c r="G572" i="7"/>
  <c r="G571" i="7" s="1"/>
  <c r="G575" i="7"/>
  <c r="G574" i="7" s="1"/>
  <c r="G578" i="7"/>
  <c r="G577" i="7" s="1"/>
  <c r="G587" i="7"/>
  <c r="G586" i="7" s="1"/>
  <c r="G590" i="7"/>
  <c r="G591" i="7"/>
  <c r="G594" i="7"/>
  <c r="G593" i="7" s="1"/>
  <c r="G604" i="7"/>
  <c r="G602" i="7" s="1"/>
  <c r="G607" i="7"/>
  <c r="G606" i="7" s="1"/>
  <c r="G612" i="7"/>
  <c r="G614" i="7"/>
  <c r="G617" i="7"/>
  <c r="G616" i="7" s="1"/>
  <c r="G620" i="7"/>
  <c r="G619" i="7" s="1"/>
  <c r="G629" i="7"/>
  <c r="G628" i="7" s="1"/>
  <c r="G632" i="7"/>
  <c r="G631" i="7" s="1"/>
  <c r="G635" i="7"/>
  <c r="G634" i="7" s="1"/>
  <c r="G639" i="7"/>
  <c r="G637" i="7" s="1"/>
  <c r="G642" i="7"/>
  <c r="G641" i="7" s="1"/>
  <c r="G645" i="7"/>
  <c r="G644" i="7" s="1"/>
  <c r="G655" i="7"/>
  <c r="G656" i="7"/>
  <c r="G660" i="7"/>
  <c r="G658" i="7" s="1"/>
  <c r="G664" i="7"/>
  <c r="G665" i="7"/>
  <c r="G669" i="7"/>
  <c r="G667" i="7" s="1"/>
  <c r="G673" i="7"/>
  <c r="G674" i="7"/>
  <c r="G678" i="7"/>
  <c r="G676" i="7" s="1"/>
  <c r="G681" i="7"/>
  <c r="G682" i="7"/>
  <c r="G686" i="7"/>
  <c r="G687" i="7"/>
  <c r="G684" i="7" s="1"/>
  <c r="G691" i="7"/>
  <c r="G692" i="7"/>
  <c r="G696" i="7"/>
  <c r="G697" i="7"/>
  <c r="G701" i="7"/>
  <c r="G702" i="7"/>
  <c r="G705" i="7"/>
  <c r="G706" i="7"/>
  <c r="G704" i="7" s="1"/>
  <c r="G709" i="7"/>
  <c r="G710" i="7"/>
  <c r="G713" i="7"/>
  <c r="G712" i="7" s="1"/>
  <c r="G716" i="7"/>
  <c r="G715" i="7" s="1"/>
  <c r="G720" i="7"/>
  <c r="G721" i="7"/>
  <c r="G730" i="7"/>
  <c r="G732" i="7"/>
  <c r="G733" i="7"/>
  <c r="G735" i="7"/>
  <c r="G736" i="7"/>
  <c r="G738" i="7"/>
  <c r="G739" i="7"/>
  <c r="G741" i="7"/>
  <c r="G744" i="7"/>
  <c r="G745" i="7"/>
  <c r="G748" i="7"/>
  <c r="G747" i="7" s="1"/>
  <c r="G751" i="7"/>
  <c r="G753" i="7"/>
  <c r="G754" i="7"/>
  <c r="G755" i="7"/>
  <c r="G756" i="7"/>
  <c r="G757" i="7"/>
  <c r="G758" i="7"/>
  <c r="G759" i="7"/>
  <c r="G761" i="7"/>
  <c r="G762" i="7"/>
  <c r="G765" i="7"/>
  <c r="G764" i="7" s="1"/>
  <c r="G768" i="7"/>
  <c r="G767" i="7" s="1"/>
  <c r="G771" i="7"/>
  <c r="G772" i="7"/>
  <c r="G773" i="7"/>
  <c r="G774" i="7"/>
  <c r="G777" i="7"/>
  <c r="G778" i="7"/>
  <c r="G779" i="7"/>
  <c r="G780" i="7"/>
  <c r="G776" i="7" s="1"/>
  <c r="G790" i="7"/>
  <c r="G791" i="7"/>
  <c r="G792" i="7"/>
  <c r="G793" i="7"/>
  <c r="G794" i="7"/>
  <c r="G795" i="7"/>
  <c r="G796" i="7"/>
  <c r="G798" i="7"/>
  <c r="G799" i="7"/>
  <c r="G801" i="7"/>
  <c r="G803" i="7"/>
  <c r="G804" i="7"/>
  <c r="G806" i="7"/>
  <c r="G807" i="7"/>
  <c r="G808" i="7"/>
  <c r="G812" i="7"/>
  <c r="G813" i="7"/>
  <c r="G816" i="7"/>
  <c r="G817" i="7"/>
  <c r="G827" i="7"/>
  <c r="G825" i="7" s="1"/>
  <c r="G832" i="7"/>
  <c r="G834" i="7"/>
  <c r="G835" i="7"/>
  <c r="G836" i="7"/>
  <c r="G837" i="7"/>
  <c r="G838" i="7"/>
  <c r="G839" i="7"/>
  <c r="G840" i="7"/>
  <c r="G845" i="7"/>
  <c r="G847" i="7"/>
  <c r="G848" i="7"/>
  <c r="G849" i="7"/>
  <c r="G850" i="7"/>
  <c r="G851" i="7"/>
  <c r="G852" i="7"/>
  <c r="G853" i="7"/>
  <c r="G857" i="7"/>
  <c r="G855" i="7" s="1"/>
  <c r="G862" i="7"/>
  <c r="G859" i="7" s="1"/>
  <c r="G865" i="7"/>
  <c r="G864" i="7" s="1"/>
  <c r="G868" i="7"/>
  <c r="G867" i="7" s="1"/>
  <c r="G871" i="7"/>
  <c r="G870" i="7" s="1"/>
  <c r="G880" i="7"/>
  <c r="G879" i="7" s="1"/>
  <c r="G884" i="7"/>
  <c r="G885" i="7"/>
  <c r="G886" i="7"/>
  <c r="G887" i="7"/>
  <c r="G892" i="7"/>
  <c r="G893" i="7"/>
  <c r="G894" i="7"/>
  <c r="G895" i="7"/>
  <c r="G898" i="7"/>
  <c r="G897" i="7" s="1"/>
  <c r="G901" i="7"/>
  <c r="G900" i="7" s="1"/>
  <c r="G905" i="7"/>
  <c r="G906" i="7"/>
  <c r="G907" i="7"/>
  <c r="G908" i="7"/>
  <c r="G910" i="7"/>
  <c r="G911" i="7"/>
  <c r="G912" i="7"/>
  <c r="G913" i="7"/>
  <c r="G914" i="7"/>
  <c r="G915" i="7"/>
  <c r="G918" i="7"/>
  <c r="G917" i="7" s="1"/>
  <c r="G927" i="7"/>
  <c r="G926" i="7" s="1"/>
  <c r="G930" i="7"/>
  <c r="G929" i="7" s="1"/>
  <c r="G934" i="7"/>
  <c r="G932" i="7" s="1"/>
  <c r="G937" i="7"/>
  <c r="G936" i="7" s="1"/>
  <c r="G940" i="7"/>
  <c r="G939" i="7" s="1"/>
  <c r="G950" i="7"/>
  <c r="G951" i="7"/>
  <c r="G955" i="7"/>
  <c r="G956" i="7"/>
  <c r="G960" i="7"/>
  <c r="G961" i="7"/>
  <c r="G965" i="7"/>
  <c r="G966" i="7"/>
  <c r="G970" i="7"/>
  <c r="G968" i="7" s="1"/>
  <c r="G973" i="7"/>
  <c r="G972" i="7" s="1"/>
  <c r="G977" i="7"/>
  <c r="G975" i="7" s="1"/>
  <c r="G981" i="7"/>
  <c r="G979" i="7" s="1"/>
  <c r="G985" i="7"/>
  <c r="G983" i="7" s="1"/>
  <c r="G989" i="7"/>
  <c r="G987" i="7" s="1"/>
  <c r="G992" i="7"/>
  <c r="G991" i="7" s="1"/>
  <c r="G995" i="7"/>
  <c r="G994" i="7" s="1"/>
  <c r="G998" i="7"/>
  <c r="G997" i="7" s="1"/>
  <c r="G1001" i="7"/>
  <c r="G1000" i="7" s="1"/>
  <c r="G1005" i="7"/>
  <c r="G1006" i="7"/>
  <c r="G1015" i="7"/>
  <c r="G1016" i="7"/>
  <c r="G1017" i="7"/>
  <c r="G1020" i="7"/>
  <c r="G1019" i="7" s="1"/>
  <c r="G1023" i="7"/>
  <c r="G1022" i="7" s="1"/>
  <c r="G1026" i="7"/>
  <c r="G1025" i="7" s="1"/>
  <c r="G1036" i="7"/>
  <c r="G1038" i="7"/>
  <c r="G1041" i="7"/>
  <c r="G1042" i="7"/>
  <c r="G1043" i="7"/>
  <c r="G1046" i="7"/>
  <c r="G1047" i="7"/>
  <c r="G1048" i="7"/>
  <c r="G1056" i="7"/>
  <c r="G1057" i="7"/>
  <c r="G1058" i="7"/>
  <c r="G1061" i="7"/>
  <c r="G1062" i="7"/>
  <c r="G1063" i="7"/>
  <c r="G1071" i="7"/>
  <c r="G1070" i="7" s="1"/>
  <c r="G1082" i="7"/>
  <c r="G1084" i="7"/>
  <c r="G1085" i="7"/>
  <c r="G1086" i="7"/>
  <c r="G1087" i="7"/>
  <c r="G1091" i="7"/>
  <c r="G1089" i="7" s="1"/>
  <c r="G1094" i="7"/>
  <c r="G1096" i="7"/>
  <c r="G1097" i="7"/>
  <c r="G1098" i="7"/>
  <c r="G1099" i="7"/>
  <c r="G1102" i="7"/>
  <c r="G1101" i="7" s="1"/>
  <c r="G1105" i="7"/>
  <c r="G1104" i="7" s="1"/>
  <c r="G1108" i="7"/>
  <c r="G1109" i="7"/>
  <c r="G1110" i="7"/>
  <c r="G1111" i="7"/>
  <c r="G1107" i="7" s="1"/>
  <c r="G1114" i="7"/>
  <c r="G1115" i="7"/>
  <c r="G1116" i="7"/>
  <c r="G1117" i="7"/>
  <c r="G1129" i="7"/>
  <c r="G1130" i="7"/>
  <c r="G1131" i="7"/>
  <c r="G1133" i="7"/>
  <c r="G1134" i="7"/>
  <c r="G1136" i="7"/>
  <c r="G1139" i="7"/>
  <c r="G1140" i="7"/>
  <c r="G1143" i="7"/>
  <c r="G1144" i="7"/>
  <c r="G1148" i="7"/>
  <c r="G1149" i="7"/>
  <c r="G1152" i="7"/>
  <c r="G1153" i="7"/>
  <c r="G1164" i="7"/>
  <c r="G1165" i="7"/>
  <c r="G1168" i="7"/>
  <c r="G1170" i="7"/>
  <c r="G1171" i="7"/>
  <c r="G1172" i="7"/>
  <c r="G1175" i="7"/>
  <c r="G1177" i="7"/>
  <c r="G1178" i="7"/>
  <c r="G1179" i="7"/>
  <c r="G1182" i="7"/>
  <c r="G1181" i="7" s="1"/>
  <c r="G1185" i="7"/>
  <c r="G1184" i="7" s="1"/>
  <c r="G1188" i="7"/>
  <c r="G1187" i="7" s="1"/>
  <c r="G1191" i="7"/>
  <c r="G1190" i="7" s="1"/>
  <c r="G1194" i="7"/>
  <c r="G1193" i="7" s="1"/>
  <c r="G1197" i="7"/>
  <c r="G1196" i="7" s="1"/>
  <c r="G1208" i="7"/>
  <c r="G1207" i="7" s="1"/>
  <c r="G1212" i="7"/>
  <c r="G1213" i="7"/>
  <c r="G1218" i="7"/>
  <c r="G1219" i="7"/>
  <c r="G1222" i="7"/>
  <c r="G1221" i="7" s="1"/>
  <c r="G1225" i="7"/>
  <c r="G1224" i="7" s="1"/>
  <c r="G1229" i="7"/>
  <c r="G1230" i="7"/>
  <c r="G1231" i="7"/>
  <c r="G1233" i="7"/>
  <c r="G1234" i="7"/>
  <c r="G1237" i="7"/>
  <c r="G1236" i="7" s="1"/>
  <c r="G1248" i="7"/>
  <c r="G1247" i="7" s="1"/>
  <c r="G1251" i="7"/>
  <c r="G1252" i="7"/>
  <c r="G1250" i="7" s="1"/>
  <c r="G1255" i="7"/>
  <c r="G1254" i="7" s="1"/>
  <c r="G1258" i="7"/>
  <c r="G1257" i="7" s="1"/>
  <c r="G1261" i="7"/>
  <c r="G1260" i="7" s="1"/>
  <c r="G1272" i="7"/>
  <c r="G1271" i="7" s="1"/>
  <c r="G1275" i="7"/>
  <c r="G1274" i="7" s="1"/>
  <c r="G1278" i="7"/>
  <c r="G1277" i="7" s="1"/>
  <c r="G1281" i="7"/>
  <c r="G1280" i="7" s="1"/>
  <c r="G1284" i="7"/>
  <c r="G1283" i="7" s="1"/>
  <c r="G1287" i="7"/>
  <c r="G1286" i="7" s="1"/>
  <c r="G1291" i="7"/>
  <c r="G1289" i="7" s="1"/>
  <c r="G1294" i="7"/>
  <c r="G1293" i="7" s="1"/>
  <c r="G1297" i="7"/>
  <c r="G1296" i="7" s="1"/>
  <c r="G1300" i="7"/>
  <c r="G1299" i="7" s="1"/>
  <c r="G1303" i="7"/>
  <c r="G1302" i="7" s="1"/>
  <c r="G1306" i="7"/>
  <c r="G1305" i="7" s="1"/>
  <c r="G1309" i="7"/>
  <c r="G1310" i="7"/>
  <c r="G1322" i="7"/>
  <c r="G1321" i="7" s="1"/>
  <c r="G1325" i="7"/>
  <c r="G1324" i="7" s="1"/>
  <c r="G1337" i="7"/>
  <c r="G1336" i="7" s="1"/>
  <c r="G1340" i="7"/>
  <c r="G1341" i="7"/>
  <c r="G1339" i="7" s="1"/>
  <c r="G1344" i="7"/>
  <c r="G1345" i="7"/>
  <c r="G1356" i="7"/>
  <c r="G1357" i="7"/>
  <c r="G1358" i="7"/>
  <c r="G1361" i="7"/>
  <c r="G1362" i="7"/>
  <c r="G1363" i="7"/>
  <c r="G1374" i="7"/>
  <c r="G1373" i="7" s="1"/>
  <c r="G1386" i="7"/>
  <c r="G1384" i="7" s="1"/>
  <c r="G1389" i="7"/>
  <c r="G1391" i="7"/>
  <c r="G1388" i="7" s="1"/>
  <c r="G1394" i="7"/>
  <c r="G1393" i="7" s="1"/>
  <c r="G1397" i="7"/>
  <c r="G1398" i="7"/>
  <c r="G1401" i="7"/>
  <c r="G1402" i="7"/>
  <c r="G1415" i="7"/>
  <c r="G1417" i="7"/>
  <c r="G1420" i="7"/>
  <c r="G1421" i="7"/>
  <c r="G1424" i="7"/>
  <c r="G1425" i="7"/>
  <c r="G1426" i="7"/>
  <c r="G1429" i="7"/>
  <c r="G1430" i="7"/>
  <c r="G1433" i="7"/>
  <c r="G1434" i="7"/>
  <c r="G1445" i="7"/>
  <c r="G1446" i="7"/>
  <c r="G1449" i="7"/>
  <c r="G1450" i="7"/>
  <c r="G1453" i="7"/>
  <c r="G1456" i="7"/>
  <c r="G1459" i="7"/>
  <c r="G1462" i="7"/>
  <c r="G1463" i="7"/>
  <c r="G1466" i="7"/>
  <c r="G1465" i="7" s="1"/>
  <c r="G1469" i="7"/>
  <c r="G1468" i="7" s="1"/>
  <c r="G1472" i="7"/>
  <c r="G1471" i="7" s="1"/>
  <c r="G1475" i="7"/>
  <c r="G1474" i="7" s="1"/>
  <c r="G1478" i="7"/>
  <c r="G1477" i="7" s="1"/>
  <c r="G1481" i="7"/>
  <c r="G1480" i="7" s="1"/>
  <c r="G1492" i="7"/>
  <c r="G1491" i="7" s="1"/>
  <c r="G1495" i="7"/>
  <c r="G1494" i="7" s="1"/>
  <c r="G1498" i="7"/>
  <c r="G1497" i="7" s="1"/>
  <c r="G1511" i="7"/>
  <c r="G1508" i="7" s="1"/>
  <c r="G1514" i="7"/>
  <c r="G1513" i="7" s="1"/>
  <c r="G1517" i="7"/>
  <c r="G1516" i="7" s="1"/>
  <c r="G1522" i="7"/>
  <c r="G1524" i="7"/>
  <c r="G1527" i="7"/>
  <c r="G1526" i="7" s="1"/>
  <c r="G1538" i="7"/>
  <c r="G1537" i="7" s="1"/>
  <c r="G1541" i="7"/>
  <c r="G1540" i="7" s="1"/>
  <c r="G1544" i="7"/>
  <c r="G1543" i="7" s="1"/>
  <c r="G1547" i="7"/>
  <c r="G1546" i="7" s="1"/>
  <c r="G1551" i="7"/>
  <c r="G1549" i="7" s="1"/>
  <c r="G1554" i="7"/>
  <c r="G1553" i="7" s="1"/>
  <c r="G1557" i="7"/>
  <c r="G1556" i="7" s="1"/>
  <c r="G1568" i="7"/>
  <c r="G1567" i="7" s="1"/>
  <c r="G1571" i="7"/>
  <c r="G1570" i="7" s="1"/>
  <c r="G1574" i="7"/>
  <c r="G1573" i="7" s="1"/>
  <c r="G1577" i="7"/>
  <c r="G1576" i="7" s="1"/>
  <c r="G1581" i="7"/>
  <c r="G1579" i="7" s="1"/>
  <c r="G1584" i="7"/>
  <c r="G1585" i="7"/>
  <c r="G1588" i="7"/>
  <c r="G1587" i="7" s="1"/>
  <c r="G1591" i="7"/>
  <c r="G1590" i="7" s="1"/>
  <c r="G1594" i="7"/>
  <c r="G1593" i="7" s="1"/>
  <c r="G1597" i="7"/>
  <c r="G1596" i="7" s="1"/>
  <c r="G1600" i="7"/>
  <c r="G1601" i="7"/>
  <c r="G1599" i="7" s="1"/>
  <c r="G1604" i="7"/>
  <c r="G1603" i="7" s="1"/>
  <c r="G1607" i="7"/>
  <c r="G1608" i="7"/>
  <c r="G1611" i="7"/>
  <c r="G1610" i="7" s="1"/>
  <c r="G1615" i="7"/>
  <c r="G1616" i="7"/>
  <c r="G1628" i="7"/>
  <c r="G1629" i="7"/>
  <c r="G1630" i="7"/>
  <c r="G1633" i="7"/>
  <c r="G1634" i="7"/>
  <c r="G1637" i="7"/>
  <c r="G1636" i="7" s="1"/>
  <c r="G1649" i="7"/>
  <c r="G1650" i="7"/>
  <c r="G1653" i="7"/>
  <c r="G1654" i="7"/>
  <c r="G1657" i="7"/>
  <c r="G1658" i="7"/>
  <c r="G1659" i="7"/>
  <c r="G1660" i="7"/>
  <c r="G1656" i="7" s="1"/>
  <c r="G1663" i="7"/>
  <c r="G1664" i="7"/>
  <c r="G1665" i="7"/>
  <c r="G1676" i="7"/>
  <c r="G1677" i="7"/>
  <c r="G1678" i="7"/>
  <c r="G1681" i="7"/>
  <c r="G1682" i="7"/>
  <c r="G1683" i="7"/>
  <c r="G1694" i="7"/>
  <c r="G1693" i="7" s="1"/>
  <c r="G1706" i="7"/>
  <c r="G1707" i="7"/>
  <c r="G1709" i="7"/>
  <c r="G1710" i="7"/>
  <c r="G1711" i="7"/>
  <c r="G1712" i="7"/>
  <c r="G1716" i="7"/>
  <c r="G1717" i="7"/>
  <c r="G1714" i="7" s="1"/>
  <c r="G1720" i="7"/>
  <c r="G1721" i="7"/>
  <c r="G1732" i="7"/>
  <c r="G1731" i="7" s="1"/>
  <c r="G1735" i="7"/>
  <c r="G1736" i="7"/>
  <c r="G1739" i="7"/>
  <c r="G1738" i="7" s="1"/>
  <c r="G1742" i="7"/>
  <c r="G1741" i="7" s="1"/>
  <c r="G1745" i="7"/>
  <c r="G1744" i="7" s="1"/>
  <c r="G1748" i="7"/>
  <c r="G1747" i="7" s="1"/>
  <c r="G1751" i="7"/>
  <c r="G1750" i="7" s="1"/>
  <c r="G1762" i="7"/>
  <c r="G1761" i="7" s="1"/>
  <c r="G1765" i="7"/>
  <c r="G1764" i="7" s="1"/>
  <c r="G1768" i="7"/>
  <c r="G1767" i="7" s="1"/>
  <c r="G1779" i="7"/>
  <c r="G1778" i="7" s="1"/>
  <c r="G1782" i="7"/>
  <c r="G1781" i="7" s="1"/>
  <c r="G1785" i="7"/>
  <c r="G1784" i="7" s="1"/>
  <c r="G1788" i="7"/>
  <c r="G1787" i="7" s="1"/>
  <c r="G1791" i="7"/>
  <c r="G1790" i="7" s="1"/>
  <c r="G1794" i="7"/>
  <c r="G1793" i="7" s="1"/>
  <c r="G1805" i="7"/>
  <c r="G1804" i="7" s="1"/>
  <c r="G1808" i="7"/>
  <c r="G1807" i="7" s="1"/>
  <c r="G1811" i="7"/>
  <c r="G1810" i="7" s="1"/>
  <c r="G1814" i="7"/>
  <c r="G1813" i="7" s="1"/>
  <c r="G1817" i="7"/>
  <c r="G1818" i="7"/>
  <c r="G1829" i="7"/>
  <c r="G1830" i="7"/>
  <c r="G1831" i="7"/>
  <c r="G1834" i="7"/>
  <c r="G1835" i="7"/>
  <c r="G1836" i="7"/>
  <c r="G1847" i="7"/>
  <c r="G1846" i="7" s="1"/>
  <c r="H810" i="2"/>
  <c r="H798" i="2"/>
  <c r="H797" i="2"/>
  <c r="H771" i="2"/>
  <c r="H770" i="2"/>
  <c r="H768" i="2"/>
  <c r="H767" i="2"/>
  <c r="H772" i="2" s="1"/>
  <c r="H755" i="2"/>
  <c r="H754" i="2"/>
  <c r="H753" i="2"/>
  <c r="H756" i="2" s="1"/>
  <c r="H742" i="2"/>
  <c r="H741" i="2"/>
  <c r="H740" i="2"/>
  <c r="H739" i="2"/>
  <c r="H738" i="2"/>
  <c r="H737" i="2"/>
  <c r="H736" i="2"/>
  <c r="H743" i="2" s="1"/>
  <c r="H712" i="2"/>
  <c r="H713" i="2" s="1"/>
  <c r="H701" i="2"/>
  <c r="H700" i="2"/>
  <c r="H702" i="2" s="1"/>
  <c r="H689" i="2"/>
  <c r="H687" i="2"/>
  <c r="H686" i="2"/>
  <c r="H690" i="2" s="1"/>
  <c r="H674" i="2"/>
  <c r="H673" i="2"/>
  <c r="H672" i="2"/>
  <c r="H675" i="2" s="1"/>
  <c r="H660" i="2"/>
  <c r="H659" i="2"/>
  <c r="H658" i="2"/>
  <c r="H656" i="2"/>
  <c r="H655" i="2"/>
  <c r="H654" i="2"/>
  <c r="H653" i="2"/>
  <c r="H661" i="2" s="1"/>
  <c r="H635" i="2"/>
  <c r="H634" i="2"/>
  <c r="H632" i="2"/>
  <c r="H631" i="2"/>
  <c r="H629" i="2"/>
  <c r="H636" i="2" s="1"/>
  <c r="H617" i="2"/>
  <c r="H616" i="2"/>
  <c r="H614" i="2"/>
  <c r="H619" i="2" s="1"/>
  <c r="H603" i="2"/>
  <c r="H602" i="2"/>
  <c r="H590" i="2"/>
  <c r="H589" i="2"/>
  <c r="H587" i="2"/>
  <c r="H586" i="2"/>
  <c r="H591" i="2" s="1"/>
  <c r="H569" i="2"/>
  <c r="H568" i="2"/>
  <c r="H571" i="2" s="1"/>
  <c r="H557" i="2"/>
  <c r="H556" i="2"/>
  <c r="H555" i="2"/>
  <c r="H553" i="2"/>
  <c r="H558" i="2" s="1"/>
  <c r="H542" i="2"/>
  <c r="H543" i="2" s="1"/>
  <c r="H531" i="2"/>
  <c r="H530" i="2"/>
  <c r="H532" i="2" s="1"/>
  <c r="H520" i="2"/>
  <c r="H505" i="2"/>
  <c r="H504" i="2"/>
  <c r="H506" i="2" s="1"/>
  <c r="H492" i="2"/>
  <c r="H491" i="2"/>
  <c r="H490" i="2"/>
  <c r="H489" i="2"/>
  <c r="H481" i="2"/>
  <c r="H480" i="2"/>
  <c r="H469" i="2"/>
  <c r="H468" i="2"/>
  <c r="H466" i="2"/>
  <c r="H465" i="2"/>
  <c r="H470" i="2" s="1"/>
  <c r="H454" i="2"/>
  <c r="H452" i="2"/>
  <c r="H451" i="2"/>
  <c r="H450" i="2"/>
  <c r="H449" i="2"/>
  <c r="H448" i="2"/>
  <c r="H433" i="2"/>
  <c r="H432" i="2"/>
  <c r="H431" i="2"/>
  <c r="H430" i="2"/>
  <c r="H438" i="2" s="1"/>
  <c r="H418" i="2"/>
  <c r="H417" i="2"/>
  <c r="H416" i="2"/>
  <c r="H419" i="2" s="1"/>
  <c r="H405" i="2"/>
  <c r="H404" i="2"/>
  <c r="H403" i="2"/>
  <c r="H401" i="2"/>
  <c r="H400" i="2"/>
  <c r="H399" i="2"/>
  <c r="H406" i="2" s="1"/>
  <c r="H388" i="2"/>
  <c r="H389" i="2" s="1"/>
  <c r="H370" i="2"/>
  <c r="H369" i="2"/>
  <c r="H372" i="2" s="1"/>
  <c r="H360" i="2"/>
  <c r="H358" i="2"/>
  <c r="H357" i="2"/>
  <c r="H361" i="2" s="1"/>
  <c r="H348" i="2"/>
  <c r="H346" i="2"/>
  <c r="H345" i="2"/>
  <c r="H344" i="2"/>
  <c r="H343" i="2"/>
  <c r="H341" i="2"/>
  <c r="H340" i="2"/>
  <c r="H339" i="2"/>
  <c r="H338" i="2"/>
  <c r="H337" i="2"/>
  <c r="H335" i="2"/>
  <c r="H334" i="2"/>
  <c r="H349" i="2" s="1"/>
  <c r="H325" i="2"/>
  <c r="H324" i="2"/>
  <c r="H323" i="2"/>
  <c r="H321" i="2"/>
  <c r="H326" i="2" s="1"/>
  <c r="H311" i="2"/>
  <c r="H310" i="2"/>
  <c r="H309" i="2"/>
  <c r="H308" i="2"/>
  <c r="H306" i="2"/>
  <c r="H313" i="2" s="1"/>
  <c r="H292" i="2"/>
  <c r="H291" i="2"/>
  <c r="H290" i="2"/>
  <c r="H298" i="2" s="1"/>
  <c r="H281" i="2"/>
  <c r="H280" i="2"/>
  <c r="H279" i="2"/>
  <c r="H282" i="2" s="1"/>
  <c r="H270" i="2"/>
  <c r="H268" i="2"/>
  <c r="H267" i="2"/>
  <c r="H266" i="2"/>
  <c r="H264" i="2"/>
  <c r="H271" i="2" s="1"/>
  <c r="H250" i="2"/>
  <c r="H249" i="2"/>
  <c r="H247" i="2"/>
  <c r="H246" i="2"/>
  <c r="H245" i="2"/>
  <c r="H244" i="2"/>
  <c r="H243" i="2"/>
  <c r="H242" i="2"/>
  <c r="H241" i="2"/>
  <c r="H256" i="2" s="1"/>
  <c r="H231" i="2"/>
  <c r="H230" i="2"/>
  <c r="H228" i="2"/>
  <c r="H227" i="2"/>
  <c r="H226" i="2"/>
  <c r="H232" i="2" s="1"/>
  <c r="H217" i="2"/>
  <c r="H216" i="2"/>
  <c r="H214" i="2"/>
  <c r="H213" i="2"/>
  <c r="H218" i="2" s="1"/>
  <c r="H204" i="2"/>
  <c r="H203" i="2"/>
  <c r="H202" i="2"/>
  <c r="H205" i="2" s="1"/>
  <c r="H193" i="2"/>
  <c r="H192" i="2"/>
  <c r="H191" i="2"/>
  <c r="H189" i="2"/>
  <c r="H188" i="2"/>
  <c r="H187" i="2"/>
  <c r="H186" i="2"/>
  <c r="H185" i="2"/>
  <c r="H184" i="2"/>
  <c r="H182" i="2"/>
  <c r="H194" i="2" s="1"/>
  <c r="H173" i="2"/>
  <c r="H172" i="2"/>
  <c r="H171" i="2"/>
  <c r="H162" i="2"/>
  <c r="H160" i="2"/>
  <c r="H159" i="2"/>
  <c r="H158" i="2"/>
  <c r="H157" i="2"/>
  <c r="H147" i="2"/>
  <c r="H148" i="2" s="1"/>
  <c r="H140" i="2"/>
  <c r="H139" i="2"/>
  <c r="H141" i="2" s="1"/>
  <c r="H132" i="2"/>
  <c r="H131" i="2"/>
  <c r="H130" i="2"/>
  <c r="H129" i="2"/>
  <c r="H133" i="2" s="1"/>
  <c r="H121" i="2"/>
  <c r="H120" i="2"/>
  <c r="H119" i="2"/>
  <c r="H122" i="2" s="1"/>
  <c r="H111" i="2"/>
  <c r="H110" i="2"/>
  <c r="H109" i="2"/>
  <c r="H106" i="2"/>
  <c r="H105" i="2"/>
  <c r="H104" i="2"/>
  <c r="H103" i="2"/>
  <c r="H102" i="2"/>
  <c r="H101" i="2"/>
  <c r="H98" i="2"/>
  <c r="H97" i="2"/>
  <c r="H96" i="2"/>
  <c r="H95" i="2"/>
  <c r="H94" i="2"/>
  <c r="H112" i="2" s="1"/>
  <c r="H87" i="2"/>
  <c r="H86" i="2"/>
  <c r="H85" i="2"/>
  <c r="H84" i="2"/>
  <c r="H83" i="2"/>
  <c r="H82" i="2"/>
  <c r="H81" i="2"/>
  <c r="H80" i="2"/>
  <c r="H79" i="2"/>
  <c r="H88" i="2" s="1"/>
  <c r="H71" i="2"/>
  <c r="H70" i="2"/>
  <c r="H68" i="2"/>
  <c r="H67" i="2"/>
  <c r="H66" i="2"/>
  <c r="H73" i="2" s="1"/>
  <c r="H59" i="2"/>
  <c r="H58" i="2"/>
  <c r="H51" i="2"/>
  <c r="H50" i="2"/>
  <c r="H48" i="2"/>
  <c r="H47" i="2"/>
  <c r="H46" i="2"/>
  <c r="H45" i="2"/>
  <c r="H44" i="2"/>
  <c r="H43" i="2"/>
  <c r="H41" i="2"/>
  <c r="H40" i="2"/>
  <c r="H39" i="2"/>
  <c r="H38" i="2"/>
  <c r="H52" i="2" s="1"/>
  <c r="H31" i="2"/>
  <c r="H29" i="2"/>
  <c r="H32" i="2" s="1"/>
  <c r="H22" i="2"/>
  <c r="H21" i="2"/>
  <c r="H20" i="2"/>
  <c r="H19" i="2"/>
  <c r="H18" i="2"/>
  <c r="H17" i="2"/>
  <c r="H16" i="2"/>
  <c r="H15" i="2"/>
  <c r="H14" i="2"/>
  <c r="H23" i="2" s="1"/>
  <c r="H60" i="2" l="1"/>
  <c r="H163" i="2"/>
  <c r="H174" i="2"/>
  <c r="H455" i="2"/>
  <c r="H493" i="2"/>
  <c r="H604" i="2"/>
  <c r="H799" i="2"/>
  <c r="G1833" i="7"/>
  <c r="G1828" i="7"/>
  <c r="G1816" i="7"/>
  <c r="G1734" i="7"/>
  <c r="G1719" i="7"/>
  <c r="G1704" i="7"/>
  <c r="G1680" i="7"/>
  <c r="G1675" i="7"/>
  <c r="G1662" i="7"/>
  <c r="G1652" i="7"/>
  <c r="G1648" i="7"/>
  <c r="G1632" i="7"/>
  <c r="G1627" i="7"/>
  <c r="G1613" i="7"/>
  <c r="G1606" i="7"/>
  <c r="G1583" i="7"/>
  <c r="G1519" i="7"/>
  <c r="G1461" i="7"/>
  <c r="G1455" i="7"/>
  <c r="G1448" i="7"/>
  <c r="G1444" i="7"/>
  <c r="G1432" i="7"/>
  <c r="G1428" i="7"/>
  <c r="G1412" i="7"/>
  <c r="G1400" i="7"/>
  <c r="G1396" i="7"/>
  <c r="G1360" i="7"/>
  <c r="G1355" i="7"/>
  <c r="G1343" i="7"/>
  <c r="G1308" i="7"/>
  <c r="G1227" i="7"/>
  <c r="G1215" i="7"/>
  <c r="G1210" i="7"/>
  <c r="G1174" i="7"/>
  <c r="G1167" i="7"/>
  <c r="G1163" i="7"/>
  <c r="G1151" i="7"/>
  <c r="G1146" i="7"/>
  <c r="G1127" i="7"/>
  <c r="G1113" i="7"/>
  <c r="G1093" i="7"/>
  <c r="G1081" i="7"/>
  <c r="G1060" i="7"/>
  <c r="G1055" i="7"/>
  <c r="G1045" i="7"/>
  <c r="G1040" i="7"/>
  <c r="G1034" i="7"/>
  <c r="G1014" i="7"/>
  <c r="G1003" i="7"/>
  <c r="G963" i="7"/>
  <c r="G958" i="7"/>
  <c r="G953" i="7"/>
  <c r="G948" i="7"/>
  <c r="G903" i="7"/>
  <c r="G889" i="7"/>
  <c r="G882" i="7"/>
  <c r="G842" i="7"/>
  <c r="G829" i="7"/>
  <c r="G815" i="7"/>
  <c r="G810" i="7"/>
  <c r="G788" i="7"/>
  <c r="G770" i="7"/>
  <c r="G750" i="7"/>
  <c r="G729" i="7"/>
  <c r="G718" i="7"/>
  <c r="G708" i="7"/>
  <c r="G699" i="7"/>
  <c r="G694" i="7"/>
  <c r="G689" i="7"/>
  <c r="G680" i="7"/>
  <c r="G671" i="7"/>
  <c r="G662" i="7"/>
  <c r="G653" i="7"/>
  <c r="G609" i="7"/>
  <c r="G589" i="7"/>
  <c r="G559" i="7"/>
  <c r="G546" i="7"/>
  <c r="G537" i="7"/>
  <c r="G529" i="7"/>
  <c r="G520" i="7"/>
  <c r="G510" i="7"/>
  <c r="G503" i="7"/>
  <c r="G489" i="7"/>
  <c r="G477" i="7"/>
  <c r="G471" i="7"/>
  <c r="G454" i="7"/>
  <c r="G448" i="7"/>
  <c r="G430" i="7"/>
  <c r="G425" i="7"/>
  <c r="G408" i="7"/>
  <c r="G403" i="7"/>
  <c r="G398" i="7"/>
  <c r="G383" i="7"/>
  <c r="G372" i="7"/>
  <c r="G348" i="7"/>
  <c r="G343" i="7"/>
  <c r="G331" i="7"/>
  <c r="G327" i="7"/>
  <c r="G318" i="7"/>
  <c r="G308" i="7"/>
  <c r="G303" i="7"/>
  <c r="G298" i="7"/>
  <c r="G289" i="7"/>
  <c r="G278" i="7"/>
  <c r="G273" i="7"/>
  <c r="G266" i="7"/>
  <c r="G261" i="7"/>
  <c r="G256" i="7"/>
  <c r="G241" i="7"/>
  <c r="G191" i="7"/>
  <c r="G184" i="7"/>
  <c r="G176" i="7"/>
  <c r="G168" i="7"/>
  <c r="G147" i="7"/>
  <c r="G136" i="7"/>
  <c r="G125" i="7"/>
  <c r="G117" i="7"/>
  <c r="G109" i="7"/>
  <c r="G101" i="7"/>
  <c r="G77" i="7"/>
  <c r="G63" i="7"/>
  <c r="G56" i="7"/>
  <c r="G43" i="7"/>
  <c r="G31" i="7"/>
  <c r="G24" i="7"/>
  <c r="G14" i="7"/>
  <c r="H787" i="2"/>
  <c r="H726" i="2"/>
  <c r="H381" i="2"/>
  <c r="H812" i="2"/>
</calcChain>
</file>

<file path=xl/sharedStrings.xml><?xml version="1.0" encoding="utf-8"?>
<sst xmlns="http://schemas.openxmlformats.org/spreadsheetml/2006/main" count="6189" uniqueCount="737">
  <si>
    <t xml:space="preserve">REFÓS MILLORA DELS SERVEIS I REURBANITZACIÓ DEL C/HORTA (ENTRE AV.LLEIDA I C/TARRAGONA) I PART DEL </t>
  </si>
  <si>
    <t>C/POMPEU FABRA D'ALMENAR</t>
  </si>
  <si>
    <t>ARQUITECTE: XAVIER GELONCH PIFARRÉ</t>
  </si>
  <si>
    <t>PRESSUPOST</t>
  </si>
  <si>
    <t>Preu</t>
  </si>
  <si>
    <t>Amidament</t>
  </si>
  <si>
    <t>Import</t>
  </si>
  <si>
    <t>Obra</t>
  </si>
  <si>
    <t>01</t>
  </si>
  <si>
    <t>Pressupost01100210_03</t>
  </si>
  <si>
    <t>Capítol</t>
  </si>
  <si>
    <t>AV.LLEIDA-CMANUEL DE PEDROLO- SU CONSOLIDAT</t>
  </si>
  <si>
    <t>Titol 3</t>
  </si>
  <si>
    <t>ENDERROCS</t>
  </si>
  <si>
    <t>'01.01.01</t>
  </si>
  <si>
    <t>P214W-FEMG</t>
  </si>
  <si>
    <t>m</t>
  </si>
  <si>
    <t>Tall en paviment de mescla bituminosa de 15 cm de fondària com a mínim amb màquina tallajunts amb disc de diamant per a paviment, per a delimitar la zona a demolir</t>
  </si>
  <si>
    <t>P2148-49L6</t>
  </si>
  <si>
    <t>Demolició de vorada, inclòs la base, col·locada sobre formigó, amb martell trencador muntat sobre retroexcavadora i càrrega manual i mecànica de runa sobre camió o contenidor</t>
  </si>
  <si>
    <t>P2146-DJ25</t>
  </si>
  <si>
    <t>m2</t>
  </si>
  <si>
    <t>Demolició de paviment de formigó/asfalt de fins a 20 cm de gruix, d'amplària fins a 2 m amb retroexcavadora amb martell trencador i càrrega sobre camió amb mitjans mecànics</t>
  </si>
  <si>
    <t>P2146-DJ5M</t>
  </si>
  <si>
    <t>Demolició de paviment de panots col·locats sobre base de formigó de fins a 20 cm de gruix, inclòs la demolició de la base, d'amplària més de 2 m amb retroexcavadora amb martell trencador i càrrega sobre camió amb mitjans mecànics</t>
  </si>
  <si>
    <t>P21G2-54DC</t>
  </si>
  <si>
    <t>Demolició de canonada d'acer corrugat de fins a 200 cm amb mitjans mecànics i càrrega sobre camió</t>
  </si>
  <si>
    <t>P214U-HBQK</t>
  </si>
  <si>
    <t>Fresatge mecànic de paviments de mescles bituminoses per cada cm de gruix, amb un gruix de 0 a 6 cm i en encaixos aillats, amb fresadora per a paviment amb càrrega automàtica i talls i entregues a tapes i reixes amb compressor, càrrega de runa sobre camió i escombrat i neteja de la superfície fresada</t>
  </si>
  <si>
    <t>P2R5-DT1G</t>
  </si>
  <si>
    <t>m3</t>
  </si>
  <si>
    <t>Transport de residus a instal·lació autoritzada de gestió de residus, amb camió de 12 t i temps d'espera per a la càrrega a màquina, amb un recorregut de més de 15 i fins a 20 km</t>
  </si>
  <si>
    <t>P2RA-EU6Q</t>
  </si>
  <si>
    <t>Disposició controlada en centre de reciclatge de residus barrejats no perillosos amb una densitat 0,17 t/m3, procedents de construcció o demolició, amb codi 17 09 04 segons la Llista Europea de Residus</t>
  </si>
  <si>
    <t>P21G5-54CN</t>
  </si>
  <si>
    <t>u</t>
  </si>
  <si>
    <t>Demolició d'embornal de 70x30x85 cm, de parets de 15 cm de maó, amb mitjans mecànics i càrrega sobre camió</t>
  </si>
  <si>
    <t>TOTAL</t>
  </si>
  <si>
    <t>02</t>
  </si>
  <si>
    <t>MOVIMENT DE TERRES I TRANSPORTS</t>
  </si>
  <si>
    <t>'01.01.02</t>
  </si>
  <si>
    <t>P221B-EL71</t>
  </si>
  <si>
    <t>Excavació de rasa i pou de fins a 2 m de fondària, en terreny compacte (SPT 20-50), realitzada amb retroexcavadora de combustible i càrrega mecànica sobre camió</t>
  </si>
  <si>
    <t>P2214-AYNM</t>
  </si>
  <si>
    <t>Excavació per a caixa de paviment en terreny compacte (SPT 20-50), realitzada amb pala excavadora i càrrega directa sobre camió</t>
  </si>
  <si>
    <t>P2R3-FIO9</t>
  </si>
  <si>
    <t>Transport de terres contaminades a instal·lació autoritzada de gestió de residus, amb camió de 12 t i temps d'espera per a la càrrega amb mitjans mecànics, amb un recorregut de més de 15 i fins a 20 km</t>
  </si>
  <si>
    <t>03</t>
  </si>
  <si>
    <t>PAVIMENTACIÓ</t>
  </si>
  <si>
    <t>'01.01.03</t>
  </si>
  <si>
    <t>P967-E9VD</t>
  </si>
  <si>
    <t>Vorada de formigó remuntable, monocapa, amb secció normalitzada per a vianants de 20x15x50 cm tipus BORE 720 de GLS o similar, de classe climàtica B, classe resistent a l'abrasió H i classe resistent a flexió S (R-3,5 MPa) segons UNE-EN 1340, col·locada sobre base de formigó no estructural de 15 N/mm2 de resistència mínima a compressió i de 10 a 20 cm d'alçària, i rejuntada amb morter</t>
  </si>
  <si>
    <t>P938-DFU8</t>
  </si>
  <si>
    <t>Base de tot-u artificial, amb estesa i piconatge del material al 98% del PM</t>
  </si>
  <si>
    <t>P931-10RJI</t>
  </si>
  <si>
    <t>Base de formigó de formigó en massa HM - 20 / B / 20 / X0 amb una quantitat de ciment de 200 kg/m3 i relació aigua ciment =&lt; 0.6, abocat des de camió amb estesa i vibratge manual, amb acabat reglejat</t>
  </si>
  <si>
    <t>P9E1-V6R7</t>
  </si>
  <si>
    <t>Paviment de panot per a vorera de color de 30x30x4 cm, classe 1a, preu alt, sobre suport de 3 cm de morter amb additius, col·locat a truc de maceta amb morter mixt 1:2:10 i beurada de color amb ciment blanc de ram de paleta</t>
  </si>
  <si>
    <t>P9E1-V6R2</t>
  </si>
  <si>
    <t>Paviment de panot per a vorera de color gris de 20x20x4 cm, classe 1a, preu alt, sobre suport de 3 cm de morter amb additius, col·locat a truc de maceta amb morter mixt 1:2:10 i beurada de color amb ciment blanc de ram de paleta</t>
  </si>
  <si>
    <t>P967-12D9S</t>
  </si>
  <si>
    <t>Vorada feta amb peça recta de formigó per a vorades model T2, doble capa, amb secció normalitzada de calçada C5 25x15 cm, segons, de classe climàtica B, classe resistent a l'abrasió H i classe resistent a flexió S (R-3,5 MPa) segons, fabricada amb granulats reciclats, col·locada sobre base de formigó no estructural HNE-15/P/40 de 10 a 20 cm d'alçària, i rejuntat amb morter per a ram de paleta</t>
  </si>
  <si>
    <t>P9E1-V7XG</t>
  </si>
  <si>
    <t>Paviment de panot per a pas de vianants de color amb tacs de 30x30x4 cm, sobre suport de 3 cm de morter amb additius, col·locat a truc de maceta amb morter mixt 1:2:10 i beurada de color amb ciment blanc de ram de paleta</t>
  </si>
  <si>
    <t>P976-U54K</t>
  </si>
  <si>
    <t>Rigola de 20 cm d'amplària de peça doble capa de formigó color blanc, de 20x20x8 cm, per a rigoles, col·locades amb morter sobre base de formigó d'ús no estructural i rejuntades amb beurada de ciment</t>
  </si>
  <si>
    <t>P975-LNIC</t>
  </si>
  <si>
    <t>Rigola de formigó en massa HM - 30 / F / 10 / X0 amb una quantitat de ciment de 275 kg/m3 i relació aigua ciment =&lt; 0.6, de 20 cm d'amplària i de 25 a 30 cm d'alçària, acabat remolinat</t>
  </si>
  <si>
    <t>P9H5-E86G</t>
  </si>
  <si>
    <t>t</t>
  </si>
  <si>
    <t>Paviment de mescla bituminosa contínua en calent tipus AC 16 surf B 35/50 D, amb betum asfàltic de penetració, de granulometria densa per a capa de trànsit i granulat calcari, estesa i compactada</t>
  </si>
  <si>
    <t>P9F5-12Q3X</t>
  </si>
  <si>
    <t>Paviment de llambordins col·locats amb junt obert per enjardinar, amb peça rectangular de formigó doble capa, gris, de 14x28 cm i 8 cm de gruix, preu alt, per a paviment de junt verd, fabricada amb granulats reciclats disposat en ample, amb junts de 3,5 cm d'amplària, sobre llit d'ull de perdiu de 4 cm de gruix amb compactació del paviment acabat</t>
  </si>
  <si>
    <t>PA225411</t>
  </si>
  <si>
    <t>PA</t>
  </si>
  <si>
    <t>Partida alçada a justificar per a imprevistos de connexió paviment existent amb la nova actuació.</t>
  </si>
  <si>
    <t>F9E1F20P</t>
  </si>
  <si>
    <t>Subministre i col·locació de paviment de terratzo abuixardat de tonalitat rojenca, ressistent a les gelades, de 40x40x4cm, col.locat a toc de maceta amb morter sec, totalment col·locat amb part proporcional de trams rectes i curvats</t>
  </si>
  <si>
    <t>PQ23-MCAU</t>
  </si>
  <si>
    <t>U</t>
  </si>
  <si>
    <t>Paperera trabucable d'eix de gir horitzontal de 30 l, 45,5 cm de diàmetre, semicircular de planxa perforada d'acer de gruix 0,002 mm amb acabat imprimació epoxi+pintura polièster, amb cendrer, i suports de tub de 0,04 mm, col·locada amb fixacions mecàniques</t>
  </si>
  <si>
    <t>04</t>
  </si>
  <si>
    <t>ENJARDINAMENT</t>
  </si>
  <si>
    <t>'01.01.04</t>
  </si>
  <si>
    <t>PR43G-8V7A</t>
  </si>
  <si>
    <t>Subministrament de Ligustrum lucidum Excelsum Superbum (L. japonicum Variegatum) de perímetre de 12 a 14 cm, amb pa de terra de diàmetre mínim 26 cm i profunditat mínima 31,2 cm segons fórmules NTJ</t>
  </si>
  <si>
    <t>PR36-8RVD</t>
  </si>
  <si>
    <t>Terra vegetal de jardineria de categoria alta, amb una conductivitat elèctrica menor de 0,8 dS/m, segons, subministrada en sacs de 0,8 m3 i escampada amb mitjans manuals</t>
  </si>
  <si>
    <t>05</t>
  </si>
  <si>
    <t>SANEJAMENT</t>
  </si>
  <si>
    <t>'01.01.05</t>
  </si>
  <si>
    <t>PD06-VO3P</t>
  </si>
  <si>
    <t>Pou de registre de formigó prefabricat circular de diàmetre 80 cm i 1,6 m de fondària, amb solera de formigó d'ús no estructural HNE-20/B/20 de resistència a compressió 20 N/mm2, consistència tova i grandària màxima del granulat 20 mm de 15 cm de gruix amb mitja canya, i part proporcional de peces especials, bastiment quadrat aparent de fosa dúctil per a pou de registre i tapa abatible, pas lliure de 700 mm de diàmetre i classe D400 segons norma UNE-EN 124 col·locat amb morter i graons de polipropilè armat</t>
  </si>
  <si>
    <t>PD731-IQRK</t>
  </si>
  <si>
    <t>Claveguera amb tub de paret estructurada per a sanejament soterrat sense pressió, de polietilè, diàmetre nominal DN 400,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15 cm de gruix, inclòs el reblert del recolzament del tub, amb picó vibrant de combustible</t>
  </si>
  <si>
    <t>PD731-IQRN</t>
  </si>
  <si>
    <t>Claveguera amb 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10 cm de gruix, inclòs el reblert del recolzament del tub, amb picó vibrant de combustible</t>
  </si>
  <si>
    <t>PD55-E3NL</t>
  </si>
  <si>
    <t>Caixa per a embornal de 70x30x85 cm, amb parets de 10 cm de gruix sobre solera de 10 cm de formigó en massa HM - 20 / B / 20 / X0 amb una quantitat de ciment de 200 kg/m3 i relació aigua ciment =&lt; 0.6</t>
  </si>
  <si>
    <t>PD50-4814</t>
  </si>
  <si>
    <t>Bastiment i reixa practicable per a embornal, de fosa grisa de 800x364x50 mm exteriors i 52 kg de pes col·locat amb morter</t>
  </si>
  <si>
    <t>P2255-DPIZ</t>
  </si>
  <si>
    <t>Rebliment i piconatge de rasa d'amplària fins a 0,6 m, amb sorres de material reciclat de formigons, en tongades de gruix de fins a 25 cm, utilitzant picó vibrant de combustible</t>
  </si>
  <si>
    <t>FD7F0001</t>
  </si>
  <si>
    <t>ut</t>
  </si>
  <si>
    <t>Partida alçada a justificar de treballs de connexionat de la xarxa de clavegueram de la nova actuació. Inclòs treballs de localització dels punts de connexió a xarxa general, apertura i tapa de rasa, formigonat i tapat de la rasa amb material igual existent.</t>
  </si>
  <si>
    <t>06</t>
  </si>
  <si>
    <t>XARXA D'AIGUA POTABLE</t>
  </si>
  <si>
    <t>'01.01.06</t>
  </si>
  <si>
    <t>PN10-B3T0</t>
  </si>
  <si>
    <t>Vàlvula de comporta segons la norma UNE-EN 1171, manual, amb extrems ranurats, de 100 mm de diàmetre nominal, 16 bar de pressió nominal, cos de fosa nodular EN-GJS-500-7 (GGG50) i tapa de fosa nodular EN-GJS-500-7 (GGG50), amb revestiment de resina epoxi (250 micres), comporta de fosa+EPDM tancament de seient elàstic, eix d'acer inoxidable 1.4021 (AISI 420) i accionament de volant de fosa,muntada superficialment</t>
  </si>
  <si>
    <t>PDK4-LP57</t>
  </si>
  <si>
    <t>Pericó de registre de formigó prefabricat sense fons de 40x40x45 cm, per a instal·lacions de serveis, col·locat sobre solera de formigó formigó d'ús no estructural HNE-20/B/40 de resistència a compressió 20 N/mm2, consistència tova i grandària màxima del granulat 40 mm de 15 cm de gruix i reblert lateral amb terra de la mateixa excavació</t>
  </si>
  <si>
    <t>FDK2UESC</t>
  </si>
  <si>
    <t>Connexió escomesa domiciliaria existent de la xarxa d'aigua potable amb collari metal.lic, tub fins arqueta derivació a parcel.la, tap, i tot el petit material pel seu correcte funcionament. Inclós material i mà d'obra necessari</t>
  </si>
  <si>
    <t>FFB1UCON</t>
  </si>
  <si>
    <t>Partida alçada per a treballs de tancament i connexions amb xarxa existent. Inclòs imprevistos d'instal·lació d'aigua potable i treballs de localització de xarxa d'aigua potable existent.</t>
  </si>
  <si>
    <t>PFB3-142CL</t>
  </si>
  <si>
    <t>Tub de polietilè de designació PE 100, diàmetre nominal DN 110, pressió nominal PN 16 (SDR 11), subministrat en rotlle, fabricació segons norma, inclosa la part proporcional d'accessoris d'unió mitjançant electrosoldadura, col·locat al fons de la rasa, sense afectació per presència de serveis en la rasa, sense presència d'estrebada, amb grau de dificultat mitjà, amb reblert sobre llit de sorra de 0,1 m de gruix i reblert de sorra fins a 30 cm per sobre del tub. Inclosa banda de senyalització</t>
  </si>
  <si>
    <t>PFB3-142CI</t>
  </si>
  <si>
    <t>Tub de polietilè de designació PE 100, diàmetre nominal DN 63, pressió nominal PN 16 (SDR 11), subministrat en rotlle, fabricació segons norma, inclosa la part proporcional d'accessoris d'unió mitjançant electrosoldadura, col·locat al fons de la rasa, sense afectació per presència de serveis en la rasa, sense presència d'estrebada, amb grau de dificultat mitjà, amb reblert sobre llit de sorra de 0,1 m de gruix i reblert de sorra fins a 30 cm per sobre del tub. Inclosa banda de senyalització</t>
  </si>
  <si>
    <t>PM23-4BCW</t>
  </si>
  <si>
    <t>I sortida d'hidrant soterrat amb pericó de registre, amb una sortida de 100 mm de diàmetre i de 4* de diàmetre de connexió a la canonada, muntat a l'exterior</t>
  </si>
  <si>
    <t>PPAU0011</t>
  </si>
  <si>
    <t>Instal·lació de reg gota a gota per les línies d'arbres. Inclou: arqueta, material (tuberies, vàlvules i programador), mà d'obra i medis auxiliars. Tot segons plànol d'instal·lació de reg del projecte.</t>
  </si>
  <si>
    <t>PDK1-DXA4</t>
  </si>
  <si>
    <t>Bastiment quadrat i tapa quadrat de fosa dúctil per a pericó de serveis, recolzada, pas lliure de 400x400 mm classe B125 segons norma UNE-EN 124, col·locada amb morter per a ram de paleta</t>
  </si>
  <si>
    <t>07</t>
  </si>
  <si>
    <t>ENLLUMENAT I BT</t>
  </si>
  <si>
    <t>'01.01.07</t>
  </si>
  <si>
    <t>PDK4-Z9J4</t>
  </si>
  <si>
    <t>Pericó de formigó prefabricat sense fons de 40x40 cm i fondària de 54 cm, per a instal·lacions de serveis, col·locat sobre solera de formigó d'ús no estructural HNE-20/B/40 de resistència a compressió 20 N/mm2, consistència tova i grandària màxima del granulat 40 mm de 15 cm de gruix i reblert lateral amb terra de la mateixa excavació</t>
  </si>
  <si>
    <t>PDK4-LP5D</t>
  </si>
  <si>
    <t>Pericó de formigó prefabricat sense fons de 100x100 cm i fondària de 100 cm, per a instal·lacions de serveis, col·locat sobre solera de formigó d'ús no estructural HNE-20/B/40 de resistència a compressió 20 N/mm2, consistència tova i grandària màxima del granulat 40 mm de 15 cm de gruix i reblert lateral amb terra de la mateixa excavació</t>
  </si>
  <si>
    <t>PDK1-W8EB</t>
  </si>
  <si>
    <t>Bastiment rectangular i tapa rectangular de fosa dúctil per a pericó de serveis, recolzada, pas lliure de 1000x1000 mm classe D400 segons norma UNE-EN 124, col·locada amb morter per a ram de paleta</t>
  </si>
  <si>
    <t>PG2N-EUGN</t>
  </si>
  <si>
    <t>Tub corbable corrugat de polietilè, de doble capa, llisa la interior i corrugada l'exterior, de 160 mm de diàmetre nominal, aïllant i no propagador de la flama, resistència a l'impacte de 40 J, resistència a compressió de 450 N, muntat com a canalització soterrada</t>
  </si>
  <si>
    <t>PGD1-E3BF</t>
  </si>
  <si>
    <t>Piqueta de connexió a terra d'acer, amb recobriment de coure de gruix estàndard, de 2500 mm de llargària de 17,3 mm de diàmetre, clavada a terra</t>
  </si>
  <si>
    <t>PG33-E6Q7</t>
  </si>
  <si>
    <t>Cable amb conductor de coure de tensió assignada0,6/1 kV, de designació RV-K, construcció segons norma UNE 21123-2, unipolar, de secció 1x16 mm2, amb coberta del cable de PVC, classe de reacció al foc Eca segons la norma UNE-EN 50575, col·locat en tub</t>
  </si>
  <si>
    <t>PG33-E3ZI</t>
  </si>
  <si>
    <t>Cable amb conductor de coure de tensió assignada0,6/1 kV, de designació RZ, construcció segons norma UNE 21030-2, tetrapolar, de secció 4x16 mm2, amb coberta del cable de poliolefines, classe de reacció al foc segons la norma UNE-EN 50575 amb baixa emissió fums, col·locat aeri</t>
  </si>
  <si>
    <t>PG33-E3ZC</t>
  </si>
  <si>
    <t>Cable amb conductor de coure de tensió assignada0,6/1 kV, de designació RZ, construcció segons norma UNE 21030-2, bipolar, de secció 2x6 mm2, amb coberta del cable de poliolefines, classe de reacció al foc segons la norma UNE-EN 50575 amb baixa emissió fums, col·locat aeri</t>
  </si>
  <si>
    <t>PG2N-EUGJ</t>
  </si>
  <si>
    <t>Tub corbable corrugat de polietilè, de doble capa, llisa la interior i corrugada l'exterior, de 75 mm de diàmetre nominal, aïllant i no propagador de la flama, resistència a l'impacte de 20 J, resistència a compressió de 450 N, muntat com a canalització soterrada</t>
  </si>
  <si>
    <t>PHM2-DBEN</t>
  </si>
  <si>
    <t>Columna de planxa d'acer galvanitzat clíndrica, tipus OSLO de BENITO, de 5m d'alçària, col·locada sobre dau de formigó. Inclòs perns d'anclatge M18X500, arandeles, etc i tot per a la seva correcta instal·lació.</t>
  </si>
  <si>
    <t>FHM11L22</t>
  </si>
  <si>
    <t xml:space="preserve">Columna galvanitzada per inmersió en calent de 9m d'altura tipus DRAGO BD90020. Fixació a terra mitjançant 4 perns d'expansió M22x700mm sobre entre centres de 300x300mm. Tot inclòs per la seva col·locació.  </t>
  </si>
  <si>
    <t>PADRESKK</t>
  </si>
  <si>
    <t>Partida alçada a justificar per treballs d'electricitat/enllumenat per la connexió de la xarxa d'enllumenat de la nova actuació amb la xarxa existent. Inclós connexió a armaris elèctrics existents. Tot inclòs per al seu correcte funcionament. Treball realitzat per empresa homologada per FECSA ENDESA. Legalització de la instal·lació inclosa.</t>
  </si>
  <si>
    <t>GHN15FC4</t>
  </si>
  <si>
    <t>Lluminària tipus CITIZEN CLEAR 10W AE de Benito o similiar 3000K. 
Luminaria con 32LEDs de 4000ºK CRI&gt;70 @700mA. Potencia entrada máxima de 70,9W. Distribución fotométrica T3. Clase I. IP66. IK09.
Diseño aerodinámico. Cuerpo en inyección de aluminio.
CITIZEN CLEAR 10 AE
3000K 16</t>
  </si>
  <si>
    <t>PPAU0020</t>
  </si>
  <si>
    <t>Partida alçada a justificar per a treballs de localització de xarxa d'enllumenat existent existent i connexions de nova xarxa a la xarxa existent.</t>
  </si>
  <si>
    <t>GHN32C81</t>
  </si>
  <si>
    <t>Lluminària FUSION S ALFUS de BENITO o similar 40W AE 3000K 16 (Ref.ALFUS40AEMN3). Color: gris RAL 9022.</t>
  </si>
  <si>
    <t>08</t>
  </si>
  <si>
    <t>SENYALITZACIÓ VERTICAL I HORITZONTAL</t>
  </si>
  <si>
    <t>Titol 4</t>
  </si>
  <si>
    <t>SENYALITZACIÓ VERTICAL</t>
  </si>
  <si>
    <t>'01.01.08.01</t>
  </si>
  <si>
    <t>PBBM-4IMH</t>
  </si>
  <si>
    <t>Suport rectangular de tub d'acer galvanitzat de 80x40x2 mm, col·locat a terra formigonat</t>
  </si>
  <si>
    <t>PBBG-DV35</t>
  </si>
  <si>
    <t>Placa octogonal per a senyals de trànsit, d'acer galvanitzat i pintat, de 60 cm de diàmetre, acabada amb làmina retrorreflectora classe RA2, fixada mecànicament</t>
  </si>
  <si>
    <t>FBB13351</t>
  </si>
  <si>
    <t>Placa rectangular per a senyals de trànsit, d'acer galvanitzat i pintat, de 60 cm de base, acabada amb làmina retrorreflectora classe RA2, fixada mecànicament</t>
  </si>
  <si>
    <t>SENYALITZACIÓ HORITZONTAL</t>
  </si>
  <si>
    <t>'01.01.08.02</t>
  </si>
  <si>
    <t>PBA3-DXJ4</t>
  </si>
  <si>
    <t>Pintat sobre paviment de marca vial longitudinal contínua per a ús permanent i retrorreflectant en sec, tipus P-R, de 10 cm d'amplària, amb pintura acrílica de color blanc i microesferes de vidre, aplicada amb mitjans manuals</t>
  </si>
  <si>
    <t>PBA3-DXJQ</t>
  </si>
  <si>
    <t>Pintat sobre paviment de marca vial longitudinal discontínua per a ús permanent i retrorreflectant en sec, tipus P-R, de 10 cm d'amplària i 2/1 de relació pintat/no pintat, amb pintura acrílica de color blanc i microesferes de vidre, aplicada amb mitjans manuals</t>
  </si>
  <si>
    <t>PBA4-DXTH</t>
  </si>
  <si>
    <t>Pintat sobre paviment de marca vial transversal contínua per a ús permanent i retrorreflectant en sec, tipus P-R, de 50 cm d'amplària, amb pintura acrílica de color blanc i microesferes de vidre, aplicada amb màquina d'accionament manual</t>
  </si>
  <si>
    <t>PBA2-FIHV</t>
  </si>
  <si>
    <t>Pintat sobre paviment de marca vial superficial per a ús permanent i retrorreflectant en sec, amb humitat i amb pluja, tipus P-RR, amb pintura acrílica de color blanc i microesferes de vidre, aplicada amb màquina d'accionament manual</t>
  </si>
  <si>
    <t>09</t>
  </si>
  <si>
    <t>SEGURETAT I SALUT I CONTROL DE QUALITAT</t>
  </si>
  <si>
    <t>'01.01.09</t>
  </si>
  <si>
    <t>PPAU5501</t>
  </si>
  <si>
    <t xml:space="preserve"> Seguretat i Salut en l'obra. Inclou redacció PSS, EPIS, elements de protecció col·lectius, individuals, etc. </t>
  </si>
  <si>
    <t>EYRFU011</t>
  </si>
  <si>
    <t>Estudis i proves pel control de qualitat de l'obra, i tramitació de documentació de certificats de materials.</t>
  </si>
  <si>
    <t>10</t>
  </si>
  <si>
    <t>VARIS</t>
  </si>
  <si>
    <t>'01.01.10</t>
  </si>
  <si>
    <t>EYRFU020</t>
  </si>
  <si>
    <t>Partida alçada a justificar per imprevistos durant l'execució de l'obra.</t>
  </si>
  <si>
    <t>CMANUEL DE PEDROLO-CTARRAGONA I PART CPOMPEU FABRA</t>
  </si>
  <si>
    <t>SÒL URBÀ CONSOLIDAT</t>
  </si>
  <si>
    <t>BANDA NORD (C/HORTA I PART C/POMPEU FABRA)</t>
  </si>
  <si>
    <t>Titol 5</t>
  </si>
  <si>
    <t>'01.02.01.01.01</t>
  </si>
  <si>
    <t>'01.02.01.01.02</t>
  </si>
  <si>
    <t>'01.02.01.01.03</t>
  </si>
  <si>
    <t>P967-12F1Q</t>
  </si>
  <si>
    <t>Vorada feta amb peça recta de formigó per a vorades model P1, doble capa, amb secció normalitzada per a vianants A3 20x8 cm, segons UNE 127340, de classe climàtica B, classe resistent a l'abrasió H i classe resistent a flexió S (R-3,5 MPa) segons UNE-EN 1340, fabricada amb granulats reciclats, col·locada sobre base de formigó no estructural HNE-15/P/40 de 10 a 20 cm d'alçària, i rejuntat amb morter per a ram de paleta</t>
  </si>
  <si>
    <t>'01.02.01.01.04</t>
  </si>
  <si>
    <t>P9A2-DN50</t>
  </si>
  <si>
    <t>Paviment de sauló, amb estesa i piconatge del material al 98 % del PM</t>
  </si>
  <si>
    <t>'01.02.01.01.05</t>
  </si>
  <si>
    <t>FD7F1115</t>
  </si>
  <si>
    <t>'01.02.01.01.06</t>
  </si>
  <si>
    <t>'01.02.01.01.07</t>
  </si>
  <si>
    <t>PADR5R34</t>
  </si>
  <si>
    <t>PPAUF334</t>
  </si>
  <si>
    <t>BANDA SUD (C/HORTA FINS C/TARRAGONA)</t>
  </si>
  <si>
    <t>'01.02.01.02.01</t>
  </si>
  <si>
    <t>'01.02.01.02.02</t>
  </si>
  <si>
    <t>'01.02.01.02.03</t>
  </si>
  <si>
    <t>PA220000</t>
  </si>
  <si>
    <t>'01.02.01.02.04</t>
  </si>
  <si>
    <t>FD7F0010</t>
  </si>
  <si>
    <t>'01.02.01.02.05</t>
  </si>
  <si>
    <t>PJS5-HA2U</t>
  </si>
  <si>
    <t>Boca de reg amb cos de fosa, brida d'entrada de DN 65 mm i ràcord de connexió tipus Barcelona de 70 mm de diàmetre, pericó i tapa de fosa i vàlvula de tancament amb junt EPDM, revestida amb pintura epoxi i amb petit material metàl·lic per a connexió amb la canonada, instal·lada</t>
  </si>
  <si>
    <t>'01.02.01.02.06</t>
  </si>
  <si>
    <t>PADRTET4</t>
  </si>
  <si>
    <t>PPAU234R</t>
  </si>
  <si>
    <t>'01.02.01.03.01</t>
  </si>
  <si>
    <t>PBBF-DUJT</t>
  </si>
  <si>
    <t>Placa circular per a senyals de trànsit, d'acer galvanitzat i pintat, de 60 cm de, acabada amb làmina retrorreflectora classe RA2, fixada mecànicament</t>
  </si>
  <si>
    <t>'01.02.01.03.02</t>
  </si>
  <si>
    <t>'01.02.01.04</t>
  </si>
  <si>
    <t>PPAU6456</t>
  </si>
  <si>
    <t>EYRFE312</t>
  </si>
  <si>
    <t>'01.02.01.05</t>
  </si>
  <si>
    <t>EYRF6776</t>
  </si>
  <si>
    <t>SÒL URBÀ NO CONSOLIDAT</t>
  </si>
  <si>
    <t>PAU-8</t>
  </si>
  <si>
    <t>CARRER HORTA</t>
  </si>
  <si>
    <t>Titol 6</t>
  </si>
  <si>
    <t>BANDA SUD</t>
  </si>
  <si>
    <t>Titol 7</t>
  </si>
  <si>
    <t>'01.02.02.01.01.01.01</t>
  </si>
  <si>
    <t>'01.02.02.01.01.01.02</t>
  </si>
  <si>
    <t>'01.02.02.01.01.01.03</t>
  </si>
  <si>
    <t>'01.02.02.01.01.01.04</t>
  </si>
  <si>
    <t>'01.02.02.01.01.01.05</t>
  </si>
  <si>
    <t>FFB10000</t>
  </si>
  <si>
    <t>'01.02.02.01.01.01.06</t>
  </si>
  <si>
    <t>PADRT534</t>
  </si>
  <si>
    <t>PPAU5344</t>
  </si>
  <si>
    <t>Titol 8</t>
  </si>
  <si>
    <t>'01.02.02.01.01.01.07.01</t>
  </si>
  <si>
    <t>'01.02.02.01.01.01.07.02</t>
  </si>
  <si>
    <t>'01.02.02.01.01.01.08</t>
  </si>
  <si>
    <t>PPAU0000</t>
  </si>
  <si>
    <t>EYRF0000</t>
  </si>
  <si>
    <t>'01.02.02.01.01.01.09</t>
  </si>
  <si>
    <t>EYRFU000</t>
  </si>
  <si>
    <t>Partida alçada a justificar per imprevistos durant l'execució de l'obra i excessos d'amidaments.</t>
  </si>
  <si>
    <t>SUR-2</t>
  </si>
  <si>
    <t>BANDA NORD</t>
  </si>
  <si>
    <t>'01.02.02.02.01.01.01</t>
  </si>
  <si>
    <t>'01.02.02.02.01.01.02</t>
  </si>
  <si>
    <t>'01.02.02.02.01.01.03</t>
  </si>
  <si>
    <t>'01.02.02.02.01.01.04</t>
  </si>
  <si>
    <t>PR444-8VOH</t>
  </si>
  <si>
    <t>Subministrament de Morus alba Macrophylla de perímetre de 12 a 14 cm, amb l'arrel nua</t>
  </si>
  <si>
    <t>'01.02.02.02.01.01.05</t>
  </si>
  <si>
    <t>FD7F1111</t>
  </si>
  <si>
    <t>'01.02.02.02.01.01.06</t>
  </si>
  <si>
    <t>'01.02.02.02.01.01.07</t>
  </si>
  <si>
    <t>PADR6598</t>
  </si>
  <si>
    <t>PPAU4324</t>
  </si>
  <si>
    <t>'01.02.02.02.01.01.08.01</t>
  </si>
  <si>
    <t>'01.02.02.02.01.01.08.02</t>
  </si>
  <si>
    <t>'01.02.02.02.01.01.09</t>
  </si>
  <si>
    <t>PPAU1111</t>
  </si>
  <si>
    <t>EYRF1111</t>
  </si>
  <si>
    <t>'01.02.02.02.01.01.10</t>
  </si>
  <si>
    <t>EYRF0010</t>
  </si>
  <si>
    <t>CARRER POMPEU FABRA</t>
  </si>
  <si>
    <t>BANDA EST</t>
  </si>
  <si>
    <t>'01.02.02.02.02.01.02</t>
  </si>
  <si>
    <t>'01.02.02.02.02.01.03</t>
  </si>
  <si>
    <t>'01.02.02.02.02.01.04</t>
  </si>
  <si>
    <t>XARXA AIGUA POTABLE</t>
  </si>
  <si>
    <t>'01.02.02.02.02.01.06</t>
  </si>
  <si>
    <t>'01.02.02.02.02.01.07</t>
  </si>
  <si>
    <t>PPAU7777</t>
  </si>
  <si>
    <t>Partida alçada a justificar per a treballs de xarxa d'enllumenat i  BT.</t>
  </si>
  <si>
    <t>'01.02.02.02.02.01.09</t>
  </si>
  <si>
    <t>PPAU2222</t>
  </si>
  <si>
    <t>EYRF2222</t>
  </si>
  <si>
    <t>'01.02.02.02.02.01.10</t>
  </si>
  <si>
    <t>EYRF5555</t>
  </si>
  <si>
    <t>AMIDAMENTS</t>
  </si>
  <si>
    <t>N</t>
  </si>
  <si>
    <t>'01.01.01.001</t>
  </si>
  <si>
    <t>L</t>
  </si>
  <si>
    <t>-BANDA NORD</t>
  </si>
  <si>
    <t>Tram 1</t>
  </si>
  <si>
    <t>Tram 2</t>
  </si>
  <si>
    <t>-BANDA SUD</t>
  </si>
  <si>
    <t>-CONNEXIÓ AIGUA CENTRAL</t>
  </si>
  <si>
    <t>Connexió central</t>
  </si>
  <si>
    <t>'01.01.01.002</t>
  </si>
  <si>
    <t>'01.01.01.003</t>
  </si>
  <si>
    <t>Badén C/Horta</t>
  </si>
  <si>
    <t>'01.01.01.004</t>
  </si>
  <si>
    <t>'01.01.01.005</t>
  </si>
  <si>
    <t>'01.01.01.006</t>
  </si>
  <si>
    <t>FRESSAT ASFALT</t>
  </si>
  <si>
    <t>'01.01.01.007</t>
  </si>
  <si>
    <t>ENDERROC VORADA</t>
  </si>
  <si>
    <t>ENDERROC PAVIMENT FORMIGÓ/ASFALT</t>
  </si>
  <si>
    <t>ENDERROC VORERA</t>
  </si>
  <si>
    <t>FRESSATGE</t>
  </si>
  <si>
    <t>RETIRADA TUBERIES</t>
  </si>
  <si>
    <t>'01.01.01.008</t>
  </si>
  <si>
    <t>'01.01.01.009</t>
  </si>
  <si>
    <t>'01.01.02.001</t>
  </si>
  <si>
    <t>-SANEJAMENT</t>
  </si>
  <si>
    <t>P1-P2 (àmbit SUC)</t>
  </si>
  <si>
    <t>Conexions embornals</t>
  </si>
  <si>
    <t>-POUS</t>
  </si>
  <si>
    <t>P1-P2</t>
  </si>
  <si>
    <t>Embornals</t>
  </si>
  <si>
    <t>-XARXA AIGUA</t>
  </si>
  <si>
    <t>VORERA NORD-Tram 1</t>
  </si>
  <si>
    <t>VORERA SUD-Tram 1</t>
  </si>
  <si>
    <t xml:space="preserve">-ENLLUMENAT </t>
  </si>
  <si>
    <t>VORERA NORD</t>
  </si>
  <si>
    <t>VORERA SUD</t>
  </si>
  <si>
    <t>Arquetes 40x40cm</t>
  </si>
  <si>
    <t>-Baixa Tensió BT</t>
  </si>
  <si>
    <t>Arquetes 100x100cm</t>
  </si>
  <si>
    <t>ESPONJAMENT</t>
  </si>
  <si>
    <t>'01.01.02.002</t>
  </si>
  <si>
    <t>'01.01.02.003</t>
  </si>
  <si>
    <t>RASES</t>
  </si>
  <si>
    <t>CAIXA PAVIMENT</t>
  </si>
  <si>
    <t>'01.01.03.001</t>
  </si>
  <si>
    <t>A descomptar guals peatons</t>
  </si>
  <si>
    <t>'01.01.03.002</t>
  </si>
  <si>
    <t>-URBANITZACIO VORERES</t>
  </si>
  <si>
    <t>'01.01.03.003</t>
  </si>
  <si>
    <t>'01.01.03.004</t>
  </si>
  <si>
    <t>'01.01.03.005</t>
  </si>
  <si>
    <t>'01.01.03.006</t>
  </si>
  <si>
    <t>'01.01.03.007</t>
  </si>
  <si>
    <t>'01.01.03.008</t>
  </si>
  <si>
    <t>'01.01.03.009</t>
  </si>
  <si>
    <t>'01.01.03.010</t>
  </si>
  <si>
    <t>ASFALT</t>
  </si>
  <si>
    <t>'01.01.03.011</t>
  </si>
  <si>
    <t>ARBRAT</t>
  </si>
  <si>
    <t>'01.01.03.012</t>
  </si>
  <si>
    <t>'01.01.03.013</t>
  </si>
  <si>
    <t>'01.01.03.014</t>
  </si>
  <si>
    <t>'01.01.04.001</t>
  </si>
  <si>
    <t>'01.01.04.002</t>
  </si>
  <si>
    <t>'01.01.05.001</t>
  </si>
  <si>
    <t>'01.01.05.002</t>
  </si>
  <si>
    <t xml:space="preserve">P1-P2 </t>
  </si>
  <si>
    <t>'01.01.05.003</t>
  </si>
  <si>
    <t>'01.01.05.004</t>
  </si>
  <si>
    <t>NOUS EMBORNALS</t>
  </si>
  <si>
    <t>'01.01.05.005</t>
  </si>
  <si>
    <t>'01.01.05.006</t>
  </si>
  <si>
    <t>-SANEJAMENT D.400mm</t>
  </si>
  <si>
    <t>Connexions embornals D.200mm</t>
  </si>
  <si>
    <t>A descomptar tubs</t>
  </si>
  <si>
    <t>D.400mm</t>
  </si>
  <si>
    <t>D.200mm</t>
  </si>
  <si>
    <t>'01.01.05.007</t>
  </si>
  <si>
    <t>'01.01.06.001</t>
  </si>
  <si>
    <t>-VORERA NORD</t>
  </si>
  <si>
    <t>-VORERA SUD</t>
  </si>
  <si>
    <t>-ENCONTRE XARXA EXISTENT</t>
  </si>
  <si>
    <t>'01.01.06.002</t>
  </si>
  <si>
    <t>'01.01.06.003</t>
  </si>
  <si>
    <t>'01.01.06.004</t>
  </si>
  <si>
    <t>'01.01.06.005</t>
  </si>
  <si>
    <t>-XARXA AIGUA POTABLE D.110mm</t>
  </si>
  <si>
    <t>'01.01.06.006</t>
  </si>
  <si>
    <t>-XARXA AIGUA POTABLE D.63mm</t>
  </si>
  <si>
    <t>VORERA SUD-Tram 2</t>
  </si>
  <si>
    <t>'01.01.06.007</t>
  </si>
  <si>
    <t>'01.01.06.008</t>
  </si>
  <si>
    <t>'01.01.06.009</t>
  </si>
  <si>
    <t>'01.01.07.001</t>
  </si>
  <si>
    <t>-ENLLUMENAT</t>
  </si>
  <si>
    <t>'01.01.07.002</t>
  </si>
  <si>
    <t>'01.01.07.003</t>
  </si>
  <si>
    <t>'01.01.07.004</t>
  </si>
  <si>
    <t>'01.01.07.005</t>
  </si>
  <si>
    <t>-BT</t>
  </si>
  <si>
    <t>'01.01.07.006</t>
  </si>
  <si>
    <t>Creuament C/Manuel Pedrolo</t>
  </si>
  <si>
    <t>'01.01.07.007</t>
  </si>
  <si>
    <t>'01.01.07.008</t>
  </si>
  <si>
    <t>- CABLE TERRA</t>
  </si>
  <si>
    <t>'01.01.07.009</t>
  </si>
  <si>
    <t>-CABLEJAT ENLLUMENAT</t>
  </si>
  <si>
    <t>'01.01.07.010</t>
  </si>
  <si>
    <t>-INTERIOR COLUMNES</t>
  </si>
  <si>
    <t>'01.01.07.011</t>
  </si>
  <si>
    <t>-TUB D.75mm</t>
  </si>
  <si>
    <t>'01.01.07.012</t>
  </si>
  <si>
    <t>'01.01.07.013</t>
  </si>
  <si>
    <t>'01.01.07.014</t>
  </si>
  <si>
    <t>'01.01.07.015</t>
  </si>
  <si>
    <t>Lluminària tipus CITIZEN CLEAR 10W AE de Benito o similiar 3000K. 
Luminaria con 32LEDs de 4000ºK CRI&gt;70 @700mA. Potencia entrada máxima de 70,9W. Distribución fotométrica T3. Clase I. IP66. IK09.
Diseño aerodinámico. Cuerpo en inyección de aluminio.
CITIZEN CLEAR 10 AE
3000K 16</t>
  </si>
  <si>
    <t>'01.01.07.016</t>
  </si>
  <si>
    <t>'01.01.07.017</t>
  </si>
  <si>
    <t>'01.01.07.018</t>
  </si>
  <si>
    <t>A descomptar tub D.160mm</t>
  </si>
  <si>
    <t>'01.01.08.01.001</t>
  </si>
  <si>
    <t>STOP</t>
  </si>
  <si>
    <t>PASSOS VIANANTS</t>
  </si>
  <si>
    <t>'01.01.08.01.002</t>
  </si>
  <si>
    <t>'01.01.08.01.003</t>
  </si>
  <si>
    <t>PASOS VIANANTS</t>
  </si>
  <si>
    <t>'01.01.08.02.001</t>
  </si>
  <si>
    <t>'01.01.08.02.002</t>
  </si>
  <si>
    <t>LÍNIA CENTRAL</t>
  </si>
  <si>
    <t>APARCAMENTS</t>
  </si>
  <si>
    <t>'01.01.08.02.003</t>
  </si>
  <si>
    <t>PASSOS ZEBRA</t>
  </si>
  <si>
    <t>'01.01.08.02.004</t>
  </si>
  <si>
    <t>STOPS</t>
  </si>
  <si>
    <t>FLETXES SENTITS</t>
  </si>
  <si>
    <t>ZEBRAT ZONES APARCAMENT</t>
  </si>
  <si>
    <t>'01.01.09.001</t>
  </si>
  <si>
    <t>Redacció PSS</t>
  </si>
  <si>
    <t>Mesures de protecció col·lectives</t>
  </si>
  <si>
    <t>Mesures de protecció individuals</t>
  </si>
  <si>
    <t>'01.01.09.002</t>
  </si>
  <si>
    <t>Assaig densitats i proctor</t>
  </si>
  <si>
    <t>Probetes formigó voreres</t>
  </si>
  <si>
    <t>Altres</t>
  </si>
  <si>
    <t>'01.01.10.001</t>
  </si>
  <si>
    <t>'01.02.01.01.01.001</t>
  </si>
  <si>
    <t>Tram 3</t>
  </si>
  <si>
    <t>'01.02.01.01.01.002</t>
  </si>
  <si>
    <t>'01.02.01.01.01.003</t>
  </si>
  <si>
    <t>'01.02.01.01.01.004</t>
  </si>
  <si>
    <t>'01.02.01.01.01.005</t>
  </si>
  <si>
    <t>'01.02.01.01.01.006</t>
  </si>
  <si>
    <t>'01.02.01.01.01.007</t>
  </si>
  <si>
    <t>'01.02.01.01.02.001</t>
  </si>
  <si>
    <t>P2-P3 (àmbit SUC)</t>
  </si>
  <si>
    <t>Vorera Nord</t>
  </si>
  <si>
    <t>'01.02.01.01.02.002</t>
  </si>
  <si>
    <t>'01.02.01.01.02.003</t>
  </si>
  <si>
    <t>'01.02.01.01.03.001</t>
  </si>
  <si>
    <t>VORADES</t>
  </si>
  <si>
    <t>A descomptar pas vianants</t>
  </si>
  <si>
    <t>'01.02.01.01.03.002</t>
  </si>
  <si>
    <t>NOVA VORERA</t>
  </si>
  <si>
    <t xml:space="preserve">P2-P3 </t>
  </si>
  <si>
    <t>'01.02.01.01.03.003</t>
  </si>
  <si>
    <t>A descomptar escossells</t>
  </si>
  <si>
    <t>'01.02.01.01.03.004</t>
  </si>
  <si>
    <t>'01.02.01.01.03.005</t>
  </si>
  <si>
    <t>Pas Vianants</t>
  </si>
  <si>
    <t>'01.02.01.01.03.006</t>
  </si>
  <si>
    <t>'01.02.01.01.03.007</t>
  </si>
  <si>
    <t>NOVES VORERES</t>
  </si>
  <si>
    <t>'01.02.01.01.03.008</t>
  </si>
  <si>
    <t>'01.02.01.01.03.009</t>
  </si>
  <si>
    <t>'01.02.01.01.03.010</t>
  </si>
  <si>
    <t>'01.02.01.01.03.011</t>
  </si>
  <si>
    <t>'01.02.01.01.03.012</t>
  </si>
  <si>
    <t>-ESCOSSELL</t>
  </si>
  <si>
    <t>'01.02.01.01.04.001</t>
  </si>
  <si>
    <t>'01.02.01.01.04.002</t>
  </si>
  <si>
    <t>ESCOSSELL</t>
  </si>
  <si>
    <t>'01.02.01.01.04.003</t>
  </si>
  <si>
    <t>'01.02.01.01.05.001</t>
  </si>
  <si>
    <t>'01.02.01.01.05.002</t>
  </si>
  <si>
    <t>'01.02.01.01.05.003</t>
  </si>
  <si>
    <t>'01.02.01.01.05.004</t>
  </si>
  <si>
    <t>'01.02.01.01.05.005</t>
  </si>
  <si>
    <t>'01.02.01.01.06.001</t>
  </si>
  <si>
    <t>'01.02.01.01.06.002</t>
  </si>
  <si>
    <t>'01.02.01.01.06.003</t>
  </si>
  <si>
    <t>'01.02.01.01.06.004</t>
  </si>
  <si>
    <t>'01.02.01.01.06.005</t>
  </si>
  <si>
    <t>'01.02.01.01.06.006</t>
  </si>
  <si>
    <t>'01.02.01.01.07.001</t>
  </si>
  <si>
    <t>POMPEU FABRA</t>
  </si>
  <si>
    <t>'01.02.01.01.07.002</t>
  </si>
  <si>
    <t>'01.02.01.01.07.003</t>
  </si>
  <si>
    <t>'01.02.01.01.07.004</t>
  </si>
  <si>
    <t>'01.02.01.01.07.005</t>
  </si>
  <si>
    <t>Creuament carrer</t>
  </si>
  <si>
    <t>'01.02.01.01.07.006</t>
  </si>
  <si>
    <t>Creuament C/Pompeu Fabra</t>
  </si>
  <si>
    <t>'01.02.01.01.07.007</t>
  </si>
  <si>
    <t>'01.02.01.01.07.008</t>
  </si>
  <si>
    <t>'01.02.01.01.07.009</t>
  </si>
  <si>
    <t>'01.02.01.01.07.010</t>
  </si>
  <si>
    <t>'01.02.01.01.07.011</t>
  </si>
  <si>
    <t>'01.02.01.01.07.012</t>
  </si>
  <si>
    <t>'01.02.01.01.07.013</t>
  </si>
  <si>
    <t xml:space="preserve">POMPEU FABRA </t>
  </si>
  <si>
    <t>'01.02.01.01.07.014</t>
  </si>
  <si>
    <t>'01.02.01.01.07.015</t>
  </si>
  <si>
    <t>'01.02.01.01.07.016</t>
  </si>
  <si>
    <t>'01.02.01.02.01.001</t>
  </si>
  <si>
    <t>VORERA</t>
  </si>
  <si>
    <t xml:space="preserve">P4-P5 </t>
  </si>
  <si>
    <t>P5-P6</t>
  </si>
  <si>
    <t>P6-P7</t>
  </si>
  <si>
    <t>Connexió P7-Pou existent</t>
  </si>
  <si>
    <t>P4-P5-P6-P7</t>
  </si>
  <si>
    <t>'01.02.01.02.01.002</t>
  </si>
  <si>
    <t>'01.02.01.02.01.003</t>
  </si>
  <si>
    <t>'01.02.01.02.01.004</t>
  </si>
  <si>
    <t>'01.02.01.02.01.005</t>
  </si>
  <si>
    <t>'01.02.01.02.01.006</t>
  </si>
  <si>
    <t>'01.02.01.02.01.007</t>
  </si>
  <si>
    <t>'01.02.01.02.02.001</t>
  </si>
  <si>
    <t>-SANEJAMENT PLUVIALS</t>
  </si>
  <si>
    <t>Vorera Sud</t>
  </si>
  <si>
    <t>'01.02.01.02.02.002</t>
  </si>
  <si>
    <t>'01.02.01.02.02.003</t>
  </si>
  <si>
    <t>'01.02.01.02.03.001</t>
  </si>
  <si>
    <t>'01.02.01.02.03.002</t>
  </si>
  <si>
    <t>'01.02.01.02.03.003</t>
  </si>
  <si>
    <t>'01.02.01.02.03.004</t>
  </si>
  <si>
    <t>'01.02.01.02.03.005</t>
  </si>
  <si>
    <t>'01.02.01.02.03.006</t>
  </si>
  <si>
    <t>'01.02.01.02.03.007</t>
  </si>
  <si>
    <t>'01.02.01.02.03.008</t>
  </si>
  <si>
    <t>'01.02.01.02.04.001</t>
  </si>
  <si>
    <t>'01.02.01.02.04.002</t>
  </si>
  <si>
    <t>P4-P5</t>
  </si>
  <si>
    <t>P7-EXISTENT</t>
  </si>
  <si>
    <t>'01.02.01.02.04.003</t>
  </si>
  <si>
    <t>Connexions embornals</t>
  </si>
  <si>
    <t>'01.02.01.02.04.004</t>
  </si>
  <si>
    <t>'01.02.01.02.04.005</t>
  </si>
  <si>
    <t>'01.02.01.02.04.006</t>
  </si>
  <si>
    <t>'01.02.01.02.04.007</t>
  </si>
  <si>
    <t>'01.02.01.02.05.001</t>
  </si>
  <si>
    <t>'01.02.01.02.05.002</t>
  </si>
  <si>
    <t>'01.02.01.02.05.003</t>
  </si>
  <si>
    <t>'01.02.01.02.05.004</t>
  </si>
  <si>
    <t>'01.02.01.02.05.005</t>
  </si>
  <si>
    <t>'01.02.01.02.06.001</t>
  </si>
  <si>
    <t>'01.02.01.02.06.002</t>
  </si>
  <si>
    <t>'01.02.01.02.06.003</t>
  </si>
  <si>
    <t>'01.02.01.02.06.004</t>
  </si>
  <si>
    <t>'01.02.01.02.06.005</t>
  </si>
  <si>
    <t>'01.02.01.02.06.006</t>
  </si>
  <si>
    <t>'01.02.01.02.06.007</t>
  </si>
  <si>
    <t>'01.02.01.02.06.008</t>
  </si>
  <si>
    <t>'01.02.01.02.06.009</t>
  </si>
  <si>
    <t>'01.02.01.02.06.010</t>
  </si>
  <si>
    <t>'01.02.01.02.06.011</t>
  </si>
  <si>
    <t>'01.02.01.02.06.012</t>
  </si>
  <si>
    <t>'01.02.01.02.06.013</t>
  </si>
  <si>
    <t>'01.02.01.02.06.014</t>
  </si>
  <si>
    <t>'01.02.01.02.06.015</t>
  </si>
  <si>
    <t>'01.02.01.03.01.001</t>
  </si>
  <si>
    <t>PROHIBIT PAS</t>
  </si>
  <si>
    <t>'01.02.01.03.01.002</t>
  </si>
  <si>
    <t>'01.02.01.03.01.003</t>
  </si>
  <si>
    <t>'01.02.01.03.01.004</t>
  </si>
  <si>
    <t>'01.02.01.03.02.001</t>
  </si>
  <si>
    <t>C/HORTA</t>
  </si>
  <si>
    <t>Aparcaments</t>
  </si>
  <si>
    <t>C/POMPEU FABRA</t>
  </si>
  <si>
    <t>'01.02.01.03.02.002</t>
  </si>
  <si>
    <t>'01.02.01.03.02.003</t>
  </si>
  <si>
    <t>'01.02.01.04.001</t>
  </si>
  <si>
    <t>'01.02.01.04.002</t>
  </si>
  <si>
    <t>'01.02.01.05.001</t>
  </si>
  <si>
    <t>'01.02.02.01.01.01.01.001</t>
  </si>
  <si>
    <t>P2-P3</t>
  </si>
  <si>
    <t>P3-P4</t>
  </si>
  <si>
    <t>'01.02.02.01.01.01.01.002</t>
  </si>
  <si>
    <t>'01.02.02.01.01.01.01.003</t>
  </si>
  <si>
    <t>'01.02.02.01.01.01.01.004</t>
  </si>
  <si>
    <t>'01.02.02.01.01.01.01.005</t>
  </si>
  <si>
    <t>'01.02.02.01.01.01.01.006</t>
  </si>
  <si>
    <t>'01.02.02.01.01.01.01.007</t>
  </si>
  <si>
    <t>'01.02.02.01.01.01.02.001</t>
  </si>
  <si>
    <t>P2-P3-P4</t>
  </si>
  <si>
    <t>'01.02.02.01.01.01.02.002</t>
  </si>
  <si>
    <t>'01.02.02.01.01.01.02.003</t>
  </si>
  <si>
    <t>'01.02.02.01.01.01.03.001</t>
  </si>
  <si>
    <t>-VORERA</t>
  </si>
  <si>
    <t>'01.02.02.01.01.01.03.002</t>
  </si>
  <si>
    <t>'01.02.02.01.01.01.03.003</t>
  </si>
  <si>
    <t>'01.02.02.01.01.01.03.004</t>
  </si>
  <si>
    <t>'01.02.02.01.01.01.03.005</t>
  </si>
  <si>
    <t>'01.02.02.01.01.01.03.006</t>
  </si>
  <si>
    <t>'01.02.02.01.01.01.03.007</t>
  </si>
  <si>
    <t>'01.02.02.01.01.01.03.008</t>
  </si>
  <si>
    <t>'01.02.02.01.01.01.03.009</t>
  </si>
  <si>
    <t>'01.02.02.01.01.01.04.001</t>
  </si>
  <si>
    <t>P3</t>
  </si>
  <si>
    <t>'01.02.02.01.01.01.04.002</t>
  </si>
  <si>
    <t xml:space="preserve">P2-P3-P4 </t>
  </si>
  <si>
    <t>'01.02.02.01.01.01.04.003</t>
  </si>
  <si>
    <t>'01.02.02.01.01.01.04.004</t>
  </si>
  <si>
    <t>'01.02.02.01.01.01.04.005</t>
  </si>
  <si>
    <t>'01.02.02.01.01.01.04.006</t>
  </si>
  <si>
    <t>'01.02.02.01.01.01.04.007</t>
  </si>
  <si>
    <t>'01.02.02.01.01.01.05.001</t>
  </si>
  <si>
    <t>'01.02.02.01.01.01.05.002</t>
  </si>
  <si>
    <t>'01.02.02.01.01.01.05.003</t>
  </si>
  <si>
    <t>'01.02.02.01.01.01.05.004</t>
  </si>
  <si>
    <t>'01.02.02.01.01.01.05.005</t>
  </si>
  <si>
    <t>'01.02.02.01.01.01.06.001</t>
  </si>
  <si>
    <t>'01.02.02.01.01.01.06.002</t>
  </si>
  <si>
    <t>'01.02.02.01.01.01.06.003</t>
  </si>
  <si>
    <t>'01.02.02.01.01.01.06.004</t>
  </si>
  <si>
    <t>'01.02.02.01.01.01.06.005</t>
  </si>
  <si>
    <t>'01.02.02.01.01.01.06.006</t>
  </si>
  <si>
    <t>'01.02.02.01.01.01.06.007</t>
  </si>
  <si>
    <t>'01.02.02.01.01.01.06.008</t>
  </si>
  <si>
    <t>'01.02.02.01.01.01.06.009</t>
  </si>
  <si>
    <t xml:space="preserve">VORERA </t>
  </si>
  <si>
    <t>'01.02.02.01.01.01.06.010</t>
  </si>
  <si>
    <t>'01.02.02.01.01.01.06.011</t>
  </si>
  <si>
    <t>'01.02.02.01.01.01.06.012</t>
  </si>
  <si>
    <t>'01.02.02.01.01.01.06.013</t>
  </si>
  <si>
    <t>'01.02.02.01.01.01.07.01.001</t>
  </si>
  <si>
    <t>'01.02.02.01.01.01.07.01.002</t>
  </si>
  <si>
    <t>'01.02.02.01.01.01.07.02.001</t>
  </si>
  <si>
    <t>'01.02.02.01.01.01.07.02.002</t>
  </si>
  <si>
    <t>'01.02.02.01.01.01.07.02.003</t>
  </si>
  <si>
    <t>'01.02.02.01.01.01.08.001</t>
  </si>
  <si>
    <t>'01.02.02.01.01.01.08.002</t>
  </si>
  <si>
    <t>'01.02.02.01.01.01.09.001</t>
  </si>
  <si>
    <t>'01.02.02.02.01.01.01.001</t>
  </si>
  <si>
    <t>Connexions</t>
  </si>
  <si>
    <t>'01.02.02.02.01.01.01.002</t>
  </si>
  <si>
    <t>-VORERES</t>
  </si>
  <si>
    <t>Conexions</t>
  </si>
  <si>
    <t>'01.02.02.02.01.01.01.003</t>
  </si>
  <si>
    <t>'01.02.02.02.01.01.01.004</t>
  </si>
  <si>
    <t>'01.02.02.02.01.01.01.005</t>
  </si>
  <si>
    <t>'01.02.02.02.01.01.02.001</t>
  </si>
  <si>
    <t>P3-P5</t>
  </si>
  <si>
    <t>'01.02.02.02.01.01.02.002</t>
  </si>
  <si>
    <t>'01.02.02.02.01.01.02.003</t>
  </si>
  <si>
    <t>'01.02.02.02.01.01.03.001</t>
  </si>
  <si>
    <t>'01.02.02.02.01.01.03.002</t>
  </si>
  <si>
    <t>-ZONA NOU ASFALT</t>
  </si>
  <si>
    <t>'01.02.02.02.01.01.03.003</t>
  </si>
  <si>
    <t>'01.02.02.02.01.01.03.004</t>
  </si>
  <si>
    <t>'01.02.02.02.01.01.03.005</t>
  </si>
  <si>
    <t>'01.02.02.02.01.01.03.006</t>
  </si>
  <si>
    <t>'01.02.02.02.01.01.03.007</t>
  </si>
  <si>
    <t>'01.02.02.02.01.01.03.008</t>
  </si>
  <si>
    <t>'01.02.02.02.01.01.03.009</t>
  </si>
  <si>
    <t>'01.02.02.02.01.01.03.010</t>
  </si>
  <si>
    <t>-ESCOSSELLS</t>
  </si>
  <si>
    <t>'01.02.02.02.01.01.04.001</t>
  </si>
  <si>
    <t>'01.02.02.02.01.01.04.002</t>
  </si>
  <si>
    <t>'01.02.02.02.01.01.04.003</t>
  </si>
  <si>
    <t>'01.02.02.02.01.01.05.001</t>
  </si>
  <si>
    <t>'01.02.02.02.01.01.05.002</t>
  </si>
  <si>
    <t>'01.02.02.02.01.01.05.003</t>
  </si>
  <si>
    <t>'01.02.02.02.01.01.05.004</t>
  </si>
  <si>
    <t>-SANEJAMENT D.200mm</t>
  </si>
  <si>
    <t>'01.02.02.02.01.01.05.005</t>
  </si>
  <si>
    <t>'01.02.02.02.01.01.06.001</t>
  </si>
  <si>
    <t>'01.02.02.02.01.01.06.002</t>
  </si>
  <si>
    <t>'01.02.02.02.01.01.06.003</t>
  </si>
  <si>
    <t>'01.02.02.02.01.01.06.004</t>
  </si>
  <si>
    <t>'01.02.02.02.01.01.06.005</t>
  </si>
  <si>
    <t>'01.02.02.02.01.01.06.006</t>
  </si>
  <si>
    <t>'01.02.02.02.01.01.06.007</t>
  </si>
  <si>
    <t>'01.02.02.02.01.01.07.001</t>
  </si>
  <si>
    <t>'01.02.02.02.01.01.07.002</t>
  </si>
  <si>
    <t>'01.02.02.02.01.01.07.003</t>
  </si>
  <si>
    <t>'01.02.02.02.01.01.07.004</t>
  </si>
  <si>
    <t>'01.02.02.02.01.01.07.005</t>
  </si>
  <si>
    <t>'01.02.02.02.01.01.07.006</t>
  </si>
  <si>
    <t>'01.02.02.02.01.01.07.007</t>
  </si>
  <si>
    <t>'01.02.02.02.01.01.07.008</t>
  </si>
  <si>
    <t>'01.02.02.02.01.01.07.009</t>
  </si>
  <si>
    <t>'01.02.02.02.01.01.07.010</t>
  </si>
  <si>
    <t>'01.02.02.02.01.01.07.011</t>
  </si>
  <si>
    <t>'01.02.02.02.01.01.07.012</t>
  </si>
  <si>
    <t>'01.02.02.02.01.01.07.013</t>
  </si>
  <si>
    <t>'01.02.02.02.01.01.07.014</t>
  </si>
  <si>
    <t>'01.02.02.02.01.01.07.015</t>
  </si>
  <si>
    <t>'01.02.02.02.01.01.08.01.001</t>
  </si>
  <si>
    <t>PROHIBIT ESTACIONAR</t>
  </si>
  <si>
    <t>APARCAMENT ADAPTAT</t>
  </si>
  <si>
    <t>'01.02.02.02.01.01.08.01.002</t>
  </si>
  <si>
    <t>'01.02.02.02.01.01.08.01.003</t>
  </si>
  <si>
    <t>'01.02.02.02.01.01.08.02.001</t>
  </si>
  <si>
    <t>VIAL</t>
  </si>
  <si>
    <t>'01.02.02.02.01.01.08.02.002</t>
  </si>
  <si>
    <t>'01.02.02.02.01.01.08.02.003</t>
  </si>
  <si>
    <t>'01.02.02.02.01.01.08.02.004</t>
  </si>
  <si>
    <t>APRCAMENT ADAPTAT</t>
  </si>
  <si>
    <t>'01.02.02.02.01.01.09.001</t>
  </si>
  <si>
    <t>'01.02.02.02.01.01.09.002</t>
  </si>
  <si>
    <t>'01.02.02.02.01.01.10.001</t>
  </si>
  <si>
    <t>'01.02.02.02.02.01.02.001</t>
  </si>
  <si>
    <t>-AIGUA</t>
  </si>
  <si>
    <t>'01.02.02.02.02.01.02.002</t>
  </si>
  <si>
    <t>'01.02.02.02.02.01.02.003</t>
  </si>
  <si>
    <t>'01.02.02.02.02.01.03.001</t>
  </si>
  <si>
    <t>-URBANITZACIO VORERA</t>
  </si>
  <si>
    <t>'01.02.02.02.02.01.03.002</t>
  </si>
  <si>
    <t>A descomptar escossell</t>
  </si>
  <si>
    <t>'01.02.02.02.02.01.03.003</t>
  </si>
  <si>
    <t>'01.02.02.02.02.01.03.004</t>
  </si>
  <si>
    <t>'01.02.02.02.02.01.03.005</t>
  </si>
  <si>
    <t>'01.02.02.02.02.01.03.006</t>
  </si>
  <si>
    <t>'01.02.02.02.02.01.03.007</t>
  </si>
  <si>
    <t>'01.02.02.02.02.01.04.001</t>
  </si>
  <si>
    <t>'01.02.02.02.02.01.04.002</t>
  </si>
  <si>
    <t>'01.02.02.02.02.01.04.003</t>
  </si>
  <si>
    <t>'01.02.02.02.02.01.06.001</t>
  </si>
  <si>
    <t>'01.02.02.02.02.01.06.002</t>
  </si>
  <si>
    <t>'01.02.02.02.02.01.06.003</t>
  </si>
  <si>
    <t>'01.02.02.02.02.01.06.004</t>
  </si>
  <si>
    <t>'01.02.02.02.02.01.06.005</t>
  </si>
  <si>
    <t>'01.02.02.02.02.01.06.006</t>
  </si>
  <si>
    <t>'01.02.02.02.02.01.07.001</t>
  </si>
  <si>
    <t>'01.02.02.02.02.01.07.002</t>
  </si>
  <si>
    <t>'01.02.02.02.02.01.07.003</t>
  </si>
  <si>
    <t>'01.02.02.02.02.01.07.004</t>
  </si>
  <si>
    <t>'01.02.02.02.02.01.07.005</t>
  </si>
  <si>
    <t>'01.02.02.02.02.01.09.001</t>
  </si>
  <si>
    <t>'01.02.02.02.02.01.09.002</t>
  </si>
  <si>
    <t>'01.02.02.02.02.01.10.001</t>
  </si>
  <si>
    <t xml:space="preserve">IMPORT TOTAL DEL PRESSUPOST PEM: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</si>
</sst>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0"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6">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8" fillId="0" borderId="0" xfId="0" applyFont="1"/>
    <xf numFmtId="49" fontId="8" fillId="0" borderId="0" xfId="0" applyNumberFormat="1" applyFont="1"/>
    <xf numFmtId="49" fontId="9" fillId="0" borderId="0" xfId="0" applyNumberFormat="1" applyFont="1" applyAlignment="1">
      <alignment vertical="top"/>
    </xf>
    <xf numFmtId="0" fontId="9" fillId="0" borderId="0" xfId="0" applyFont="1" applyAlignment="1">
      <alignment vertical="top"/>
    </xf>
    <xf numFmtId="165"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xf numFmtId="0" fontId="1" fillId="0" borderId="0" xfId="0" applyFont="1"/>
    <xf numFmtId="0" fontId="9" fillId="0" borderId="0" xfId="0" applyFont="1" applyAlignment="1">
      <alignment horizontal="justify" vertical="top" wrapText="1"/>
    </xf>
    <xf numFmtId="0" fontId="6" fillId="0" borderId="0" xfId="0" applyFont="1"/>
    <xf numFmtId="0" fontId="7"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2"/>
  <sheetViews>
    <sheetView tabSelected="1" workbookViewId="0">
      <pane ySplit="8" topLeftCell="A744" activePane="bottomLeft" state="frozenSplit"/>
      <selection pane="bottomLeft" activeCell="E813" sqref="E813"/>
    </sheetView>
  </sheetViews>
  <sheetFormatPr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22" t="s">
        <v>0</v>
      </c>
      <c r="F1" s="22" t="s">
        <v>0</v>
      </c>
      <c r="G1" s="22" t="s">
        <v>0</v>
      </c>
      <c r="H1" s="22" t="s">
        <v>0</v>
      </c>
    </row>
    <row r="2" spans="1:8" x14ac:dyDescent="0.25">
      <c r="E2" s="22" t="s">
        <v>1</v>
      </c>
      <c r="F2" s="22" t="s">
        <v>1</v>
      </c>
      <c r="G2" s="22" t="s">
        <v>1</v>
      </c>
      <c r="H2" s="22" t="s">
        <v>1</v>
      </c>
    </row>
    <row r="3" spans="1:8" x14ac:dyDescent="0.25">
      <c r="E3" s="22" t="s">
        <v>2</v>
      </c>
      <c r="F3" s="22" t="s">
        <v>2</v>
      </c>
      <c r="G3" s="22" t="s">
        <v>2</v>
      </c>
      <c r="H3" s="22" t="s">
        <v>2</v>
      </c>
    </row>
    <row r="4" spans="1:8" x14ac:dyDescent="0.25">
      <c r="E4" s="22"/>
      <c r="F4" s="22"/>
      <c r="G4" s="22"/>
      <c r="H4" s="22"/>
    </row>
    <row r="6" spans="1:8" ht="18.75" x14ac:dyDescent="0.3">
      <c r="C6" s="2"/>
      <c r="D6" s="2"/>
      <c r="E6" s="3" t="s">
        <v>3</v>
      </c>
      <c r="F6" s="2"/>
      <c r="G6" s="2"/>
      <c r="H6" s="2"/>
    </row>
    <row r="8" spans="1:8" x14ac:dyDescent="0.25">
      <c r="F8" s="4" t="s">
        <v>4</v>
      </c>
      <c r="G8" s="4" t="s">
        <v>5</v>
      </c>
      <c r="H8" s="4" t="s">
        <v>6</v>
      </c>
    </row>
    <row r="10" spans="1:8" x14ac:dyDescent="0.25">
      <c r="C10" s="5" t="s">
        <v>7</v>
      </c>
      <c r="D10" s="6" t="s">
        <v>8</v>
      </c>
      <c r="E10" s="5" t="s">
        <v>9</v>
      </c>
    </row>
    <row r="11" spans="1:8" x14ac:dyDescent="0.25">
      <c r="C11" s="5" t="s">
        <v>10</v>
      </c>
      <c r="D11" s="6" t="s">
        <v>8</v>
      </c>
      <c r="E11" s="5" t="s">
        <v>11</v>
      </c>
    </row>
    <row r="12" spans="1:8" x14ac:dyDescent="0.25">
      <c r="C12" s="5" t="s">
        <v>12</v>
      </c>
      <c r="D12" s="6" t="s">
        <v>8</v>
      </c>
      <c r="E12" s="5" t="s">
        <v>13</v>
      </c>
    </row>
    <row r="14" spans="1:8" x14ac:dyDescent="0.25">
      <c r="A14" s="7" t="s">
        <v>14</v>
      </c>
      <c r="B14" s="1">
        <v>1</v>
      </c>
      <c r="C14" s="7" t="s">
        <v>15</v>
      </c>
      <c r="D14" s="7" t="s">
        <v>16</v>
      </c>
      <c r="E14" s="1" t="s">
        <v>17</v>
      </c>
      <c r="F14" s="8">
        <v>5.4</v>
      </c>
      <c r="G14" s="9">
        <v>106.96</v>
      </c>
      <c r="H14" s="10">
        <f t="shared" ref="H14:H22" si="0">ROUND(ROUND(F14,2)*ROUND(G14,3),2)</f>
        <v>577.58000000000004</v>
      </c>
    </row>
    <row r="15" spans="1:8" x14ac:dyDescent="0.25">
      <c r="A15" s="7" t="s">
        <v>14</v>
      </c>
      <c r="B15" s="1">
        <v>2</v>
      </c>
      <c r="C15" s="7" t="s">
        <v>18</v>
      </c>
      <c r="D15" s="7" t="s">
        <v>16</v>
      </c>
      <c r="E15" s="1" t="s">
        <v>19</v>
      </c>
      <c r="F15" s="8">
        <v>4.3</v>
      </c>
      <c r="G15" s="9">
        <v>60.9</v>
      </c>
      <c r="H15" s="10">
        <f t="shared" si="0"/>
        <v>261.87</v>
      </c>
    </row>
    <row r="16" spans="1:8" x14ac:dyDescent="0.25">
      <c r="A16" s="7" t="s">
        <v>14</v>
      </c>
      <c r="B16" s="1">
        <v>3</v>
      </c>
      <c r="C16" s="7" t="s">
        <v>20</v>
      </c>
      <c r="D16" s="7" t="s">
        <v>21</v>
      </c>
      <c r="E16" s="1" t="s">
        <v>22</v>
      </c>
      <c r="F16" s="8">
        <v>7.16</v>
      </c>
      <c r="G16" s="9">
        <v>117.398</v>
      </c>
      <c r="H16" s="10">
        <f t="shared" si="0"/>
        <v>840.57</v>
      </c>
    </row>
    <row r="17" spans="1:8" x14ac:dyDescent="0.25">
      <c r="A17" s="7" t="s">
        <v>14</v>
      </c>
      <c r="B17" s="1">
        <v>4</v>
      </c>
      <c r="C17" s="7" t="s">
        <v>23</v>
      </c>
      <c r="D17" s="7" t="s">
        <v>21</v>
      </c>
      <c r="E17" s="1" t="s">
        <v>24</v>
      </c>
      <c r="F17" s="8">
        <v>5.4</v>
      </c>
      <c r="G17" s="9">
        <v>84.5</v>
      </c>
      <c r="H17" s="10">
        <f t="shared" si="0"/>
        <v>456.3</v>
      </c>
    </row>
    <row r="18" spans="1:8" x14ac:dyDescent="0.25">
      <c r="A18" s="7" t="s">
        <v>14</v>
      </c>
      <c r="B18" s="1">
        <v>5</v>
      </c>
      <c r="C18" s="7" t="s">
        <v>25</v>
      </c>
      <c r="D18" s="7" t="s">
        <v>16</v>
      </c>
      <c r="E18" s="1" t="s">
        <v>26</v>
      </c>
      <c r="F18" s="8">
        <v>30.37</v>
      </c>
      <c r="G18" s="9">
        <v>10.6</v>
      </c>
      <c r="H18" s="10">
        <f t="shared" si="0"/>
        <v>321.92</v>
      </c>
    </row>
    <row r="19" spans="1:8" x14ac:dyDescent="0.25">
      <c r="A19" s="7" t="s">
        <v>14</v>
      </c>
      <c r="B19" s="1">
        <v>6</v>
      </c>
      <c r="C19" s="7" t="s">
        <v>27</v>
      </c>
      <c r="D19" s="7" t="s">
        <v>21</v>
      </c>
      <c r="E19" s="1" t="s">
        <v>28</v>
      </c>
      <c r="F19" s="8">
        <v>1.47</v>
      </c>
      <c r="G19" s="9">
        <v>292.55</v>
      </c>
      <c r="H19" s="10">
        <f t="shared" si="0"/>
        <v>430.05</v>
      </c>
    </row>
    <row r="20" spans="1:8" x14ac:dyDescent="0.25">
      <c r="A20" s="7" t="s">
        <v>14</v>
      </c>
      <c r="B20" s="1">
        <v>7</v>
      </c>
      <c r="C20" s="7" t="s">
        <v>29</v>
      </c>
      <c r="D20" s="7" t="s">
        <v>30</v>
      </c>
      <c r="E20" s="1" t="s">
        <v>31</v>
      </c>
      <c r="F20" s="8">
        <v>12.82</v>
      </c>
      <c r="G20" s="9">
        <v>60.581000000000003</v>
      </c>
      <c r="H20" s="10">
        <f t="shared" si="0"/>
        <v>776.65</v>
      </c>
    </row>
    <row r="21" spans="1:8" x14ac:dyDescent="0.25">
      <c r="A21" s="7" t="s">
        <v>14</v>
      </c>
      <c r="B21" s="1">
        <v>8</v>
      </c>
      <c r="C21" s="7" t="s">
        <v>32</v>
      </c>
      <c r="D21" s="7" t="s">
        <v>30</v>
      </c>
      <c r="E21" s="1" t="s">
        <v>33</v>
      </c>
      <c r="F21" s="8">
        <v>19.940000000000001</v>
      </c>
      <c r="G21" s="9">
        <v>60.581000000000003</v>
      </c>
      <c r="H21" s="10">
        <f t="shared" si="0"/>
        <v>1207.99</v>
      </c>
    </row>
    <row r="22" spans="1:8" x14ac:dyDescent="0.25">
      <c r="A22" s="7" t="s">
        <v>14</v>
      </c>
      <c r="B22" s="1">
        <v>9</v>
      </c>
      <c r="C22" s="7" t="s">
        <v>34</v>
      </c>
      <c r="D22" s="7" t="s">
        <v>35</v>
      </c>
      <c r="E22" s="1" t="s">
        <v>36</v>
      </c>
      <c r="F22" s="8">
        <v>6.24</v>
      </c>
      <c r="G22" s="9">
        <v>2</v>
      </c>
      <c r="H22" s="10">
        <f t="shared" si="0"/>
        <v>12.48</v>
      </c>
    </row>
    <row r="23" spans="1:8" x14ac:dyDescent="0.25">
      <c r="E23" s="5" t="s">
        <v>37</v>
      </c>
      <c r="F23" s="5"/>
      <c r="G23" s="5"/>
      <c r="H23" s="11">
        <f>SUM(H14:H22)</f>
        <v>4885.41</v>
      </c>
    </row>
    <row r="25" spans="1:8" x14ac:dyDescent="0.25">
      <c r="C25" s="5" t="s">
        <v>7</v>
      </c>
      <c r="D25" s="6" t="s">
        <v>8</v>
      </c>
      <c r="E25" s="5" t="s">
        <v>9</v>
      </c>
    </row>
    <row r="26" spans="1:8" x14ac:dyDescent="0.25">
      <c r="C26" s="5" t="s">
        <v>10</v>
      </c>
      <c r="D26" s="6" t="s">
        <v>8</v>
      </c>
      <c r="E26" s="5" t="s">
        <v>11</v>
      </c>
    </row>
    <row r="27" spans="1:8" x14ac:dyDescent="0.25">
      <c r="C27" s="5" t="s">
        <v>12</v>
      </c>
      <c r="D27" s="6" t="s">
        <v>38</v>
      </c>
      <c r="E27" s="5" t="s">
        <v>39</v>
      </c>
    </row>
    <row r="29" spans="1:8" x14ac:dyDescent="0.25">
      <c r="A29" s="7" t="s">
        <v>40</v>
      </c>
      <c r="B29" s="1">
        <v>1</v>
      </c>
      <c r="C29" s="7" t="s">
        <v>41</v>
      </c>
      <c r="D29" s="7" t="s">
        <v>30</v>
      </c>
      <c r="E29" s="1" t="s">
        <v>42</v>
      </c>
      <c r="F29" s="8">
        <v>9.1199999999999992</v>
      </c>
      <c r="G29" s="9">
        <v>44.268999999999998</v>
      </c>
      <c r="H29" s="10">
        <f>ROUND(ROUND(F29,2)*ROUND(G29,3),2)</f>
        <v>403.73</v>
      </c>
    </row>
    <row r="30" spans="1:8" x14ac:dyDescent="0.25">
      <c r="A30" s="7" t="s">
        <v>40</v>
      </c>
      <c r="B30" s="1">
        <v>2</v>
      </c>
      <c r="C30" s="7" t="s">
        <v>43</v>
      </c>
      <c r="D30" s="7" t="s">
        <v>30</v>
      </c>
      <c r="E30" s="1" t="s">
        <v>44</v>
      </c>
      <c r="F30" s="8">
        <v>5.42</v>
      </c>
      <c r="G30" s="9">
        <v>59.345999999999997</v>
      </c>
      <c r="H30" s="10">
        <f>ROUND(ROUND(F30,2)*ROUND(G30,3),2)</f>
        <v>321.66000000000003</v>
      </c>
    </row>
    <row r="31" spans="1:8" x14ac:dyDescent="0.25">
      <c r="A31" s="7" t="s">
        <v>40</v>
      </c>
      <c r="B31" s="1">
        <v>3</v>
      </c>
      <c r="C31" s="7" t="s">
        <v>45</v>
      </c>
      <c r="D31" s="7" t="s">
        <v>30</v>
      </c>
      <c r="E31" s="1" t="s">
        <v>46</v>
      </c>
      <c r="F31" s="8">
        <v>10.79</v>
      </c>
      <c r="G31" s="9">
        <v>103.61499999999999</v>
      </c>
      <c r="H31" s="10">
        <f>ROUND(ROUND(F31,2)*ROUND(G31,3),2)</f>
        <v>1118.01</v>
      </c>
    </row>
    <row r="32" spans="1:8" x14ac:dyDescent="0.25">
      <c r="E32" s="5" t="s">
        <v>37</v>
      </c>
      <c r="F32" s="5"/>
      <c r="G32" s="5"/>
      <c r="H32" s="11">
        <f>SUM(H29:H31)</f>
        <v>1843.4</v>
      </c>
    </row>
    <row r="34" spans="1:8" x14ac:dyDescent="0.25">
      <c r="C34" s="5" t="s">
        <v>7</v>
      </c>
      <c r="D34" s="6" t="s">
        <v>8</v>
      </c>
      <c r="E34" s="5" t="s">
        <v>9</v>
      </c>
    </row>
    <row r="35" spans="1:8" x14ac:dyDescent="0.25">
      <c r="C35" s="5" t="s">
        <v>10</v>
      </c>
      <c r="D35" s="6" t="s">
        <v>8</v>
      </c>
      <c r="E35" s="5" t="s">
        <v>11</v>
      </c>
    </row>
    <row r="36" spans="1:8" x14ac:dyDescent="0.25">
      <c r="C36" s="5" t="s">
        <v>12</v>
      </c>
      <c r="D36" s="6" t="s">
        <v>47</v>
      </c>
      <c r="E36" s="5" t="s">
        <v>48</v>
      </c>
    </row>
    <row r="38" spans="1:8" x14ac:dyDescent="0.25">
      <c r="A38" s="7" t="s">
        <v>49</v>
      </c>
      <c r="B38" s="1">
        <v>1</v>
      </c>
      <c r="C38" s="7" t="s">
        <v>50</v>
      </c>
      <c r="D38" s="7" t="s">
        <v>16</v>
      </c>
      <c r="E38" s="1" t="s">
        <v>51</v>
      </c>
      <c r="F38" s="8">
        <v>32.54</v>
      </c>
      <c r="G38" s="9">
        <v>45.06</v>
      </c>
      <c r="H38" s="10">
        <f t="shared" ref="H38:H51" si="1">ROUND(ROUND(F38,2)*ROUND(G38,3),2)</f>
        <v>1466.25</v>
      </c>
    </row>
    <row r="39" spans="1:8" x14ac:dyDescent="0.25">
      <c r="A39" s="7" t="s">
        <v>49</v>
      </c>
      <c r="B39" s="1">
        <v>2</v>
      </c>
      <c r="C39" s="7" t="s">
        <v>52</v>
      </c>
      <c r="D39" s="7" t="s">
        <v>30</v>
      </c>
      <c r="E39" s="1" t="s">
        <v>53</v>
      </c>
      <c r="F39" s="8">
        <v>36.07</v>
      </c>
      <c r="G39" s="9">
        <v>28.004000000000001</v>
      </c>
      <c r="H39" s="10">
        <f t="shared" si="1"/>
        <v>1010.1</v>
      </c>
    </row>
    <row r="40" spans="1:8" x14ac:dyDescent="0.25">
      <c r="A40" s="7" t="s">
        <v>49</v>
      </c>
      <c r="B40" s="1">
        <v>3</v>
      </c>
      <c r="C40" s="7" t="s">
        <v>54</v>
      </c>
      <c r="D40" s="7" t="s">
        <v>30</v>
      </c>
      <c r="E40" s="1" t="s">
        <v>55</v>
      </c>
      <c r="F40" s="8">
        <v>128.05000000000001</v>
      </c>
      <c r="G40" s="9">
        <v>21.09</v>
      </c>
      <c r="H40" s="10">
        <f t="shared" si="1"/>
        <v>2700.57</v>
      </c>
    </row>
    <row r="41" spans="1:8" x14ac:dyDescent="0.25">
      <c r="A41" s="7" t="s">
        <v>49</v>
      </c>
      <c r="B41" s="1">
        <v>4</v>
      </c>
      <c r="C41" s="7" t="s">
        <v>56</v>
      </c>
      <c r="D41" s="7" t="s">
        <v>21</v>
      </c>
      <c r="E41" s="1" t="s">
        <v>57</v>
      </c>
      <c r="F41" s="8">
        <v>45.01</v>
      </c>
      <c r="G41" s="9">
        <v>90</v>
      </c>
      <c r="H41" s="10">
        <f t="shared" si="1"/>
        <v>4050.9</v>
      </c>
    </row>
    <row r="42" spans="1:8" x14ac:dyDescent="0.25">
      <c r="A42" s="7" t="s">
        <v>49</v>
      </c>
      <c r="B42" s="1">
        <v>5</v>
      </c>
      <c r="C42" s="7" t="s">
        <v>58</v>
      </c>
      <c r="D42" s="7" t="s">
        <v>21</v>
      </c>
      <c r="E42" s="1" t="s">
        <v>59</v>
      </c>
      <c r="F42" s="8">
        <v>47.9</v>
      </c>
      <c r="G42" s="9">
        <v>5.0999999999999996</v>
      </c>
      <c r="H42" s="10">
        <f t="shared" si="1"/>
        <v>244.29</v>
      </c>
    </row>
    <row r="43" spans="1:8" x14ac:dyDescent="0.25">
      <c r="A43" s="7" t="s">
        <v>49</v>
      </c>
      <c r="B43" s="1">
        <v>6</v>
      </c>
      <c r="C43" s="7" t="s">
        <v>60</v>
      </c>
      <c r="D43" s="7" t="s">
        <v>16</v>
      </c>
      <c r="E43" s="1" t="s">
        <v>61</v>
      </c>
      <c r="F43" s="8">
        <v>27.19</v>
      </c>
      <c r="G43" s="9">
        <v>10.4</v>
      </c>
      <c r="H43" s="10">
        <f t="shared" si="1"/>
        <v>282.77999999999997</v>
      </c>
    </row>
    <row r="44" spans="1:8" x14ac:dyDescent="0.25">
      <c r="A44" s="7" t="s">
        <v>49</v>
      </c>
      <c r="B44" s="1">
        <v>7</v>
      </c>
      <c r="C44" s="7" t="s">
        <v>62</v>
      </c>
      <c r="D44" s="7" t="s">
        <v>21</v>
      </c>
      <c r="E44" s="1" t="s">
        <v>63</v>
      </c>
      <c r="F44" s="8">
        <v>53.88</v>
      </c>
      <c r="G44" s="9">
        <v>12.71</v>
      </c>
      <c r="H44" s="10">
        <f t="shared" si="1"/>
        <v>684.81</v>
      </c>
    </row>
    <row r="45" spans="1:8" x14ac:dyDescent="0.25">
      <c r="A45" s="7" t="s">
        <v>49</v>
      </c>
      <c r="B45" s="1">
        <v>8</v>
      </c>
      <c r="C45" s="7" t="s">
        <v>64</v>
      </c>
      <c r="D45" s="7" t="s">
        <v>16</v>
      </c>
      <c r="E45" s="1" t="s">
        <v>65</v>
      </c>
      <c r="F45" s="8">
        <v>18.510000000000002</v>
      </c>
      <c r="G45" s="9">
        <v>56.5</v>
      </c>
      <c r="H45" s="10">
        <f t="shared" si="1"/>
        <v>1045.82</v>
      </c>
    </row>
    <row r="46" spans="1:8" x14ac:dyDescent="0.25">
      <c r="A46" s="7" t="s">
        <v>49</v>
      </c>
      <c r="B46" s="1">
        <v>9</v>
      </c>
      <c r="C46" s="7" t="s">
        <v>66</v>
      </c>
      <c r="D46" s="7" t="s">
        <v>16</v>
      </c>
      <c r="E46" s="1" t="s">
        <v>67</v>
      </c>
      <c r="F46" s="8">
        <v>9.3000000000000007</v>
      </c>
      <c r="G46" s="9">
        <v>10.5</v>
      </c>
      <c r="H46" s="10">
        <f t="shared" si="1"/>
        <v>97.65</v>
      </c>
    </row>
    <row r="47" spans="1:8" x14ac:dyDescent="0.25">
      <c r="A47" s="7" t="s">
        <v>49</v>
      </c>
      <c r="B47" s="1">
        <v>10</v>
      </c>
      <c r="C47" s="7" t="s">
        <v>68</v>
      </c>
      <c r="D47" s="7" t="s">
        <v>69</v>
      </c>
      <c r="E47" s="1" t="s">
        <v>70</v>
      </c>
      <c r="F47" s="8">
        <v>92.21</v>
      </c>
      <c r="G47" s="9">
        <v>47.610999999999997</v>
      </c>
      <c r="H47" s="10">
        <f t="shared" si="1"/>
        <v>4390.21</v>
      </c>
    </row>
    <row r="48" spans="1:8" x14ac:dyDescent="0.25">
      <c r="A48" s="7" t="s">
        <v>49</v>
      </c>
      <c r="B48" s="1">
        <v>11</v>
      </c>
      <c r="C48" s="7" t="s">
        <v>71</v>
      </c>
      <c r="D48" s="7" t="s">
        <v>21</v>
      </c>
      <c r="E48" s="1" t="s">
        <v>72</v>
      </c>
      <c r="F48" s="8">
        <v>45.78</v>
      </c>
      <c r="G48" s="9">
        <v>1.92</v>
      </c>
      <c r="H48" s="10">
        <f t="shared" si="1"/>
        <v>87.9</v>
      </c>
    </row>
    <row r="49" spans="1:8" x14ac:dyDescent="0.25">
      <c r="A49" s="7" t="s">
        <v>49</v>
      </c>
      <c r="B49" s="1">
        <v>12</v>
      </c>
      <c r="C49" s="7" t="s">
        <v>73</v>
      </c>
      <c r="D49" s="7" t="s">
        <v>74</v>
      </c>
      <c r="E49" s="1" t="s">
        <v>75</v>
      </c>
      <c r="F49" s="8">
        <v>900</v>
      </c>
      <c r="G49" s="9">
        <v>1</v>
      </c>
      <c r="H49" s="10">
        <f t="shared" si="1"/>
        <v>900</v>
      </c>
    </row>
    <row r="50" spans="1:8" x14ac:dyDescent="0.25">
      <c r="A50" s="7" t="s">
        <v>49</v>
      </c>
      <c r="B50" s="1">
        <v>13</v>
      </c>
      <c r="C50" s="7" t="s">
        <v>76</v>
      </c>
      <c r="D50" s="7" t="s">
        <v>21</v>
      </c>
      <c r="E50" s="1" t="s">
        <v>77</v>
      </c>
      <c r="F50" s="8">
        <v>36.450000000000003</v>
      </c>
      <c r="G50" s="9">
        <v>10.23</v>
      </c>
      <c r="H50" s="10">
        <f t="shared" si="1"/>
        <v>372.88</v>
      </c>
    </row>
    <row r="51" spans="1:8" x14ac:dyDescent="0.25">
      <c r="A51" s="7" t="s">
        <v>49</v>
      </c>
      <c r="B51" s="1">
        <v>14</v>
      </c>
      <c r="C51" s="7" t="s">
        <v>78</v>
      </c>
      <c r="D51" s="7" t="s">
        <v>79</v>
      </c>
      <c r="E51" s="1" t="s">
        <v>80</v>
      </c>
      <c r="F51" s="8">
        <v>177.43</v>
      </c>
      <c r="G51" s="9">
        <v>1</v>
      </c>
      <c r="H51" s="10">
        <f t="shared" si="1"/>
        <v>177.43</v>
      </c>
    </row>
    <row r="52" spans="1:8" x14ac:dyDescent="0.25">
      <c r="E52" s="5" t="s">
        <v>37</v>
      </c>
      <c r="F52" s="5"/>
      <c r="G52" s="5"/>
      <c r="H52" s="11">
        <f>SUM(H38:H51)</f>
        <v>17511.59</v>
      </c>
    </row>
    <row r="54" spans="1:8" x14ac:dyDescent="0.25">
      <c r="C54" s="5" t="s">
        <v>7</v>
      </c>
      <c r="D54" s="6" t="s">
        <v>8</v>
      </c>
      <c r="E54" s="5" t="s">
        <v>9</v>
      </c>
    </row>
    <row r="55" spans="1:8" x14ac:dyDescent="0.25">
      <c r="C55" s="5" t="s">
        <v>10</v>
      </c>
      <c r="D55" s="6" t="s">
        <v>8</v>
      </c>
      <c r="E55" s="5" t="s">
        <v>11</v>
      </c>
    </row>
    <row r="56" spans="1:8" x14ac:dyDescent="0.25">
      <c r="C56" s="5" t="s">
        <v>12</v>
      </c>
      <c r="D56" s="6" t="s">
        <v>81</v>
      </c>
      <c r="E56" s="5" t="s">
        <v>82</v>
      </c>
    </row>
    <row r="58" spans="1:8" x14ac:dyDescent="0.25">
      <c r="A58" s="7" t="s">
        <v>83</v>
      </c>
      <c r="B58" s="1">
        <v>1</v>
      </c>
      <c r="C58" s="7" t="s">
        <v>84</v>
      </c>
      <c r="D58" s="7" t="s">
        <v>35</v>
      </c>
      <c r="E58" s="1" t="s">
        <v>85</v>
      </c>
      <c r="F58" s="8">
        <v>78.7</v>
      </c>
      <c r="G58" s="9">
        <v>3</v>
      </c>
      <c r="H58" s="10">
        <f>ROUND(ROUND(F58,2)*ROUND(G58,3),2)</f>
        <v>236.1</v>
      </c>
    </row>
    <row r="59" spans="1:8" x14ac:dyDescent="0.25">
      <c r="A59" s="7" t="s">
        <v>83</v>
      </c>
      <c r="B59" s="1">
        <v>2</v>
      </c>
      <c r="C59" s="7" t="s">
        <v>86</v>
      </c>
      <c r="D59" s="7" t="s">
        <v>30</v>
      </c>
      <c r="E59" s="1" t="s">
        <v>87</v>
      </c>
      <c r="F59" s="8">
        <v>118.58</v>
      </c>
      <c r="G59" s="9">
        <v>0.57599999999999996</v>
      </c>
      <c r="H59" s="10">
        <f>ROUND(ROUND(F59,2)*ROUND(G59,3),2)</f>
        <v>68.3</v>
      </c>
    </row>
    <row r="60" spans="1:8" x14ac:dyDescent="0.25">
      <c r="E60" s="5" t="s">
        <v>37</v>
      </c>
      <c r="F60" s="5"/>
      <c r="G60" s="5"/>
      <c r="H60" s="11">
        <f>SUM(H58:H59)</f>
        <v>304.39999999999998</v>
      </c>
    </row>
    <row r="62" spans="1:8" x14ac:dyDescent="0.25">
      <c r="C62" s="5" t="s">
        <v>7</v>
      </c>
      <c r="D62" s="6" t="s">
        <v>8</v>
      </c>
      <c r="E62" s="5" t="s">
        <v>9</v>
      </c>
    </row>
    <row r="63" spans="1:8" x14ac:dyDescent="0.25">
      <c r="C63" s="5" t="s">
        <v>10</v>
      </c>
      <c r="D63" s="6" t="s">
        <v>8</v>
      </c>
      <c r="E63" s="5" t="s">
        <v>11</v>
      </c>
    </row>
    <row r="64" spans="1:8" x14ac:dyDescent="0.25">
      <c r="C64" s="5" t="s">
        <v>12</v>
      </c>
      <c r="D64" s="6" t="s">
        <v>88</v>
      </c>
      <c r="E64" s="5" t="s">
        <v>89</v>
      </c>
    </row>
    <row r="66" spans="1:8" x14ac:dyDescent="0.25">
      <c r="A66" s="7" t="s">
        <v>90</v>
      </c>
      <c r="B66" s="1">
        <v>1</v>
      </c>
      <c r="C66" s="7" t="s">
        <v>91</v>
      </c>
      <c r="D66" s="7" t="s">
        <v>35</v>
      </c>
      <c r="E66" s="1" t="s">
        <v>92</v>
      </c>
      <c r="F66" s="8">
        <v>500.97</v>
      </c>
      <c r="G66" s="9">
        <v>2</v>
      </c>
      <c r="H66" s="10">
        <f t="shared" ref="H66:H72" si="2">ROUND(ROUND(F66,2)*ROUND(G66,3),2)</f>
        <v>1001.94</v>
      </c>
    </row>
    <row r="67" spans="1:8" x14ac:dyDescent="0.25">
      <c r="A67" s="7" t="s">
        <v>90</v>
      </c>
      <c r="B67" s="1">
        <v>2</v>
      </c>
      <c r="C67" s="7" t="s">
        <v>93</v>
      </c>
      <c r="D67" s="7" t="s">
        <v>16</v>
      </c>
      <c r="E67" s="1" t="s">
        <v>94</v>
      </c>
      <c r="F67" s="8">
        <v>51.45</v>
      </c>
      <c r="G67" s="9">
        <v>13.75</v>
      </c>
      <c r="H67" s="10">
        <f t="shared" si="2"/>
        <v>707.44</v>
      </c>
    </row>
    <row r="68" spans="1:8" x14ac:dyDescent="0.25">
      <c r="A68" s="7" t="s">
        <v>90</v>
      </c>
      <c r="B68" s="1">
        <v>3</v>
      </c>
      <c r="C68" s="7" t="s">
        <v>95</v>
      </c>
      <c r="D68" s="7" t="s">
        <v>16</v>
      </c>
      <c r="E68" s="1" t="s">
        <v>96</v>
      </c>
      <c r="F68" s="8">
        <v>23.34</v>
      </c>
      <c r="G68" s="9">
        <v>7.85</v>
      </c>
      <c r="H68" s="10">
        <f t="shared" si="2"/>
        <v>183.22</v>
      </c>
    </row>
    <row r="69" spans="1:8" x14ac:dyDescent="0.25">
      <c r="A69" s="7" t="s">
        <v>90</v>
      </c>
      <c r="B69" s="1">
        <v>4</v>
      </c>
      <c r="C69" s="7" t="s">
        <v>97</v>
      </c>
      <c r="D69" s="7" t="s">
        <v>35</v>
      </c>
      <c r="E69" s="1" t="s">
        <v>98</v>
      </c>
      <c r="F69" s="8">
        <v>79.319999999999993</v>
      </c>
      <c r="G69" s="9">
        <v>2</v>
      </c>
      <c r="H69" s="10">
        <f t="shared" si="2"/>
        <v>158.63999999999999</v>
      </c>
    </row>
    <row r="70" spans="1:8" x14ac:dyDescent="0.25">
      <c r="A70" s="7" t="s">
        <v>90</v>
      </c>
      <c r="B70" s="1">
        <v>5</v>
      </c>
      <c r="C70" s="7" t="s">
        <v>99</v>
      </c>
      <c r="D70" s="7" t="s">
        <v>35</v>
      </c>
      <c r="E70" s="1" t="s">
        <v>100</v>
      </c>
      <c r="F70" s="8">
        <v>97.12</v>
      </c>
      <c r="G70" s="9">
        <v>2</v>
      </c>
      <c r="H70" s="10">
        <f t="shared" si="2"/>
        <v>194.24</v>
      </c>
    </row>
    <row r="71" spans="1:8" x14ac:dyDescent="0.25">
      <c r="A71" s="7" t="s">
        <v>90</v>
      </c>
      <c r="B71" s="1">
        <v>6</v>
      </c>
      <c r="C71" s="7" t="s">
        <v>101</v>
      </c>
      <c r="D71" s="7" t="s">
        <v>30</v>
      </c>
      <c r="E71" s="1" t="s">
        <v>102</v>
      </c>
      <c r="F71" s="8">
        <v>39.840000000000003</v>
      </c>
      <c r="G71" s="9">
        <v>4.8310000000000004</v>
      </c>
      <c r="H71" s="10">
        <f t="shared" si="2"/>
        <v>192.47</v>
      </c>
    </row>
    <row r="72" spans="1:8" x14ac:dyDescent="0.25">
      <c r="A72" s="7" t="s">
        <v>90</v>
      </c>
      <c r="B72" s="1">
        <v>7</v>
      </c>
      <c r="C72" s="7" t="s">
        <v>103</v>
      </c>
      <c r="D72" s="7" t="s">
        <v>104</v>
      </c>
      <c r="E72" s="1" t="s">
        <v>105</v>
      </c>
      <c r="F72" s="8">
        <v>700</v>
      </c>
      <c r="G72" s="9">
        <v>1</v>
      </c>
      <c r="H72" s="10">
        <f t="shared" si="2"/>
        <v>700</v>
      </c>
    </row>
    <row r="73" spans="1:8" x14ac:dyDescent="0.25">
      <c r="E73" s="5" t="s">
        <v>37</v>
      </c>
      <c r="F73" s="5"/>
      <c r="G73" s="5"/>
      <c r="H73" s="11">
        <f>SUM(H66:H72)</f>
        <v>3137.9500000000003</v>
      </c>
    </row>
    <row r="75" spans="1:8" x14ac:dyDescent="0.25">
      <c r="C75" s="5" t="s">
        <v>7</v>
      </c>
      <c r="D75" s="6" t="s">
        <v>8</v>
      </c>
      <c r="E75" s="5" t="s">
        <v>9</v>
      </c>
    </row>
    <row r="76" spans="1:8" x14ac:dyDescent="0.25">
      <c r="C76" s="5" t="s">
        <v>10</v>
      </c>
      <c r="D76" s="6" t="s">
        <v>8</v>
      </c>
      <c r="E76" s="5" t="s">
        <v>11</v>
      </c>
    </row>
    <row r="77" spans="1:8" x14ac:dyDescent="0.25">
      <c r="C77" s="5" t="s">
        <v>12</v>
      </c>
      <c r="D77" s="6" t="s">
        <v>106</v>
      </c>
      <c r="E77" s="5" t="s">
        <v>107</v>
      </c>
    </row>
    <row r="79" spans="1:8" x14ac:dyDescent="0.25">
      <c r="A79" s="7" t="s">
        <v>108</v>
      </c>
      <c r="B79" s="1">
        <v>1</v>
      </c>
      <c r="C79" s="7" t="s">
        <v>109</v>
      </c>
      <c r="D79" s="7" t="s">
        <v>35</v>
      </c>
      <c r="E79" s="1" t="s">
        <v>110</v>
      </c>
      <c r="F79" s="8">
        <v>264.88</v>
      </c>
      <c r="G79" s="9">
        <v>4</v>
      </c>
      <c r="H79" s="10">
        <f t="shared" ref="H79:H87" si="3">ROUND(ROUND(F79,2)*ROUND(G79,3),2)</f>
        <v>1059.52</v>
      </c>
    </row>
    <row r="80" spans="1:8" x14ac:dyDescent="0.25">
      <c r="A80" s="7" t="s">
        <v>108</v>
      </c>
      <c r="B80" s="1">
        <v>2</v>
      </c>
      <c r="C80" s="7" t="s">
        <v>111</v>
      </c>
      <c r="D80" s="7" t="s">
        <v>35</v>
      </c>
      <c r="E80" s="1" t="s">
        <v>112</v>
      </c>
      <c r="F80" s="8">
        <v>68.040000000000006</v>
      </c>
      <c r="G80" s="9">
        <v>3</v>
      </c>
      <c r="H80" s="10">
        <f t="shared" si="3"/>
        <v>204.12</v>
      </c>
    </row>
    <row r="81" spans="1:8" x14ac:dyDescent="0.25">
      <c r="A81" s="7" t="s">
        <v>108</v>
      </c>
      <c r="B81" s="1">
        <v>3</v>
      </c>
      <c r="C81" s="7" t="s">
        <v>113</v>
      </c>
      <c r="D81" s="7" t="s">
        <v>79</v>
      </c>
      <c r="E81" s="1" t="s">
        <v>114</v>
      </c>
      <c r="F81" s="8">
        <v>31.04</v>
      </c>
      <c r="G81" s="9">
        <v>3</v>
      </c>
      <c r="H81" s="10">
        <f t="shared" si="3"/>
        <v>93.12</v>
      </c>
    </row>
    <row r="82" spans="1:8" x14ac:dyDescent="0.25">
      <c r="A82" s="7" t="s">
        <v>108</v>
      </c>
      <c r="B82" s="1">
        <v>4</v>
      </c>
      <c r="C82" s="7" t="s">
        <v>115</v>
      </c>
      <c r="D82" s="7" t="s">
        <v>74</v>
      </c>
      <c r="E82" s="1" t="s">
        <v>116</v>
      </c>
      <c r="F82" s="8">
        <v>600</v>
      </c>
      <c r="G82" s="9">
        <v>1</v>
      </c>
      <c r="H82" s="10">
        <f t="shared" si="3"/>
        <v>600</v>
      </c>
    </row>
    <row r="83" spans="1:8" x14ac:dyDescent="0.25">
      <c r="A83" s="7" t="s">
        <v>108</v>
      </c>
      <c r="B83" s="1">
        <v>5</v>
      </c>
      <c r="C83" s="7" t="s">
        <v>117</v>
      </c>
      <c r="D83" s="7" t="s">
        <v>16</v>
      </c>
      <c r="E83" s="1" t="s">
        <v>118</v>
      </c>
      <c r="F83" s="8">
        <v>37.25</v>
      </c>
      <c r="G83" s="9">
        <v>38.11</v>
      </c>
      <c r="H83" s="10">
        <f t="shared" si="3"/>
        <v>1419.6</v>
      </c>
    </row>
    <row r="84" spans="1:8" x14ac:dyDescent="0.25">
      <c r="A84" s="7" t="s">
        <v>108</v>
      </c>
      <c r="B84" s="1">
        <v>6</v>
      </c>
      <c r="C84" s="7" t="s">
        <v>119</v>
      </c>
      <c r="D84" s="7" t="s">
        <v>16</v>
      </c>
      <c r="E84" s="1" t="s">
        <v>120</v>
      </c>
      <c r="F84" s="8">
        <v>22.2</v>
      </c>
      <c r="G84" s="9">
        <v>29.83</v>
      </c>
      <c r="H84" s="10">
        <f t="shared" si="3"/>
        <v>662.23</v>
      </c>
    </row>
    <row r="85" spans="1:8" x14ac:dyDescent="0.25">
      <c r="A85" s="7" t="s">
        <v>108</v>
      </c>
      <c r="B85" s="1">
        <v>7</v>
      </c>
      <c r="C85" s="7" t="s">
        <v>121</v>
      </c>
      <c r="D85" s="7" t="s">
        <v>35</v>
      </c>
      <c r="E85" s="1" t="s">
        <v>122</v>
      </c>
      <c r="F85" s="8">
        <v>659.31</v>
      </c>
      <c r="G85" s="9">
        <v>1</v>
      </c>
      <c r="H85" s="10">
        <f t="shared" si="3"/>
        <v>659.31</v>
      </c>
    </row>
    <row r="86" spans="1:8" x14ac:dyDescent="0.25">
      <c r="A86" s="7" t="s">
        <v>108</v>
      </c>
      <c r="B86" s="1">
        <v>8</v>
      </c>
      <c r="C86" s="7" t="s">
        <v>123</v>
      </c>
      <c r="D86" s="7" t="s">
        <v>79</v>
      </c>
      <c r="E86" s="1" t="s">
        <v>124</v>
      </c>
      <c r="F86" s="8">
        <v>600</v>
      </c>
      <c r="G86" s="9">
        <v>1</v>
      </c>
      <c r="H86" s="10">
        <f t="shared" si="3"/>
        <v>600</v>
      </c>
    </row>
    <row r="87" spans="1:8" x14ac:dyDescent="0.25">
      <c r="A87" s="7" t="s">
        <v>108</v>
      </c>
      <c r="B87" s="1">
        <v>9</v>
      </c>
      <c r="C87" s="7" t="s">
        <v>125</v>
      </c>
      <c r="D87" s="7" t="s">
        <v>35</v>
      </c>
      <c r="E87" s="1" t="s">
        <v>126</v>
      </c>
      <c r="F87" s="8">
        <v>56.3</v>
      </c>
      <c r="G87" s="9">
        <v>3</v>
      </c>
      <c r="H87" s="10">
        <f t="shared" si="3"/>
        <v>168.9</v>
      </c>
    </row>
    <row r="88" spans="1:8" x14ac:dyDescent="0.25">
      <c r="E88" s="5" t="s">
        <v>37</v>
      </c>
      <c r="F88" s="5"/>
      <c r="G88" s="5"/>
      <c r="H88" s="11">
        <f>SUM(H79:H87)</f>
        <v>5466.7999999999993</v>
      </c>
    </row>
    <row r="90" spans="1:8" x14ac:dyDescent="0.25">
      <c r="C90" s="5" t="s">
        <v>7</v>
      </c>
      <c r="D90" s="6" t="s">
        <v>8</v>
      </c>
      <c r="E90" s="5" t="s">
        <v>9</v>
      </c>
    </row>
    <row r="91" spans="1:8" x14ac:dyDescent="0.25">
      <c r="C91" s="5" t="s">
        <v>10</v>
      </c>
      <c r="D91" s="6" t="s">
        <v>8</v>
      </c>
      <c r="E91" s="5" t="s">
        <v>11</v>
      </c>
    </row>
    <row r="92" spans="1:8" x14ac:dyDescent="0.25">
      <c r="C92" s="5" t="s">
        <v>12</v>
      </c>
      <c r="D92" s="6" t="s">
        <v>127</v>
      </c>
      <c r="E92" s="5" t="s">
        <v>128</v>
      </c>
    </row>
    <row r="94" spans="1:8" x14ac:dyDescent="0.25">
      <c r="A94" s="7" t="s">
        <v>129</v>
      </c>
      <c r="B94" s="1">
        <v>1</v>
      </c>
      <c r="C94" s="7" t="s">
        <v>130</v>
      </c>
      <c r="D94" s="7" t="s">
        <v>35</v>
      </c>
      <c r="E94" s="1" t="s">
        <v>131</v>
      </c>
      <c r="F94" s="8">
        <v>84.84</v>
      </c>
      <c r="G94" s="9">
        <v>3</v>
      </c>
      <c r="H94" s="10">
        <f t="shared" ref="H94:H111" si="4">ROUND(ROUND(F94,2)*ROUND(G94,3),2)</f>
        <v>254.52</v>
      </c>
    </row>
    <row r="95" spans="1:8" x14ac:dyDescent="0.25">
      <c r="A95" s="7" t="s">
        <v>129</v>
      </c>
      <c r="B95" s="1">
        <v>2</v>
      </c>
      <c r="C95" s="7" t="s">
        <v>132</v>
      </c>
      <c r="D95" s="7" t="s">
        <v>35</v>
      </c>
      <c r="E95" s="1" t="s">
        <v>133</v>
      </c>
      <c r="F95" s="8">
        <v>301.14999999999998</v>
      </c>
      <c r="G95" s="9">
        <v>4</v>
      </c>
      <c r="H95" s="10">
        <f t="shared" si="4"/>
        <v>1204.5999999999999</v>
      </c>
    </row>
    <row r="96" spans="1:8" x14ac:dyDescent="0.25">
      <c r="A96" s="7" t="s">
        <v>129</v>
      </c>
      <c r="B96" s="1">
        <v>3</v>
      </c>
      <c r="C96" s="7" t="s">
        <v>125</v>
      </c>
      <c r="D96" s="7" t="s">
        <v>35</v>
      </c>
      <c r="E96" s="1" t="s">
        <v>126</v>
      </c>
      <c r="F96" s="8">
        <v>56.3</v>
      </c>
      <c r="G96" s="9">
        <v>3</v>
      </c>
      <c r="H96" s="10">
        <f t="shared" si="4"/>
        <v>168.9</v>
      </c>
    </row>
    <row r="97" spans="1:8" x14ac:dyDescent="0.25">
      <c r="A97" s="7" t="s">
        <v>129</v>
      </c>
      <c r="B97" s="1">
        <v>4</v>
      </c>
      <c r="C97" s="7" t="s">
        <v>134</v>
      </c>
      <c r="D97" s="7" t="s">
        <v>35</v>
      </c>
      <c r="E97" s="1" t="s">
        <v>135</v>
      </c>
      <c r="F97" s="8">
        <v>339.48</v>
      </c>
      <c r="G97" s="9">
        <v>4</v>
      </c>
      <c r="H97" s="10">
        <f t="shared" si="4"/>
        <v>1357.92</v>
      </c>
    </row>
    <row r="98" spans="1:8" x14ac:dyDescent="0.25">
      <c r="A98" s="7" t="s">
        <v>129</v>
      </c>
      <c r="B98" s="1">
        <v>5</v>
      </c>
      <c r="C98" s="7" t="s">
        <v>136</v>
      </c>
      <c r="D98" s="7" t="s">
        <v>16</v>
      </c>
      <c r="E98" s="1" t="s">
        <v>137</v>
      </c>
      <c r="F98" s="8">
        <v>7.64</v>
      </c>
      <c r="G98" s="9">
        <v>114</v>
      </c>
      <c r="H98" s="10">
        <f t="shared" si="4"/>
        <v>870.96</v>
      </c>
    </row>
    <row r="99" spans="1:8" x14ac:dyDescent="0.25">
      <c r="A99" s="7" t="s">
        <v>129</v>
      </c>
      <c r="B99" s="1">
        <v>6</v>
      </c>
      <c r="C99" s="7" t="s">
        <v>54</v>
      </c>
      <c r="D99" s="7" t="s">
        <v>30</v>
      </c>
      <c r="E99" s="1" t="s">
        <v>55</v>
      </c>
      <c r="F99" s="8">
        <v>128.05000000000001</v>
      </c>
      <c r="G99" s="9">
        <v>1.32</v>
      </c>
      <c r="H99" s="10">
        <f t="shared" si="4"/>
        <v>169.03</v>
      </c>
    </row>
    <row r="100" spans="1:8" x14ac:dyDescent="0.25">
      <c r="A100" s="7" t="s">
        <v>129</v>
      </c>
      <c r="B100" s="1">
        <v>7</v>
      </c>
      <c r="C100" s="7" t="s">
        <v>138</v>
      </c>
      <c r="D100" s="7" t="s">
        <v>35</v>
      </c>
      <c r="E100" s="1" t="s">
        <v>139</v>
      </c>
      <c r="F100" s="8">
        <v>32.57</v>
      </c>
      <c r="G100" s="9">
        <v>3</v>
      </c>
      <c r="H100" s="10">
        <f t="shared" si="4"/>
        <v>97.71</v>
      </c>
    </row>
    <row r="101" spans="1:8" x14ac:dyDescent="0.25">
      <c r="A101" s="7" t="s">
        <v>129</v>
      </c>
      <c r="B101" s="1">
        <v>8</v>
      </c>
      <c r="C101" s="7" t="s">
        <v>140</v>
      </c>
      <c r="D101" s="7" t="s">
        <v>16</v>
      </c>
      <c r="E101" s="1" t="s">
        <v>141</v>
      </c>
      <c r="F101" s="8">
        <v>6</v>
      </c>
      <c r="G101" s="9">
        <v>60</v>
      </c>
      <c r="H101" s="10">
        <f t="shared" si="4"/>
        <v>360</v>
      </c>
    </row>
    <row r="102" spans="1:8" x14ac:dyDescent="0.25">
      <c r="A102" s="7" t="s">
        <v>129</v>
      </c>
      <c r="B102" s="1">
        <v>9</v>
      </c>
      <c r="C102" s="7" t="s">
        <v>142</v>
      </c>
      <c r="D102" s="7" t="s">
        <v>16</v>
      </c>
      <c r="E102" s="1" t="s">
        <v>143</v>
      </c>
      <c r="F102" s="8">
        <v>12.13</v>
      </c>
      <c r="G102" s="9">
        <v>60</v>
      </c>
      <c r="H102" s="10">
        <f t="shared" si="4"/>
        <v>727.8</v>
      </c>
    </row>
    <row r="103" spans="1:8" x14ac:dyDescent="0.25">
      <c r="A103" s="7" t="s">
        <v>129</v>
      </c>
      <c r="B103" s="1">
        <v>10</v>
      </c>
      <c r="C103" s="7" t="s">
        <v>144</v>
      </c>
      <c r="D103" s="7" t="s">
        <v>16</v>
      </c>
      <c r="E103" s="1" t="s">
        <v>145</v>
      </c>
      <c r="F103" s="8">
        <v>5.15</v>
      </c>
      <c r="G103" s="9">
        <v>14</v>
      </c>
      <c r="H103" s="10">
        <f t="shared" si="4"/>
        <v>72.099999999999994</v>
      </c>
    </row>
    <row r="104" spans="1:8" x14ac:dyDescent="0.25">
      <c r="A104" s="7" t="s">
        <v>129</v>
      </c>
      <c r="B104" s="1">
        <v>11</v>
      </c>
      <c r="C104" s="7" t="s">
        <v>146</v>
      </c>
      <c r="D104" s="7" t="s">
        <v>16</v>
      </c>
      <c r="E104" s="1" t="s">
        <v>147</v>
      </c>
      <c r="F104" s="8">
        <v>3.48</v>
      </c>
      <c r="G104" s="9">
        <v>60</v>
      </c>
      <c r="H104" s="10">
        <f t="shared" si="4"/>
        <v>208.8</v>
      </c>
    </row>
    <row r="105" spans="1:8" x14ac:dyDescent="0.25">
      <c r="A105" s="7" t="s">
        <v>129</v>
      </c>
      <c r="B105" s="1">
        <v>12</v>
      </c>
      <c r="C105" s="7" t="s">
        <v>148</v>
      </c>
      <c r="D105" s="7" t="s">
        <v>35</v>
      </c>
      <c r="E105" s="1" t="s">
        <v>149</v>
      </c>
      <c r="F105" s="8">
        <v>394.27</v>
      </c>
      <c r="G105" s="9">
        <v>2</v>
      </c>
      <c r="H105" s="10">
        <f t="shared" si="4"/>
        <v>788.54</v>
      </c>
    </row>
    <row r="106" spans="1:8" x14ac:dyDescent="0.25">
      <c r="A106" s="7" t="s">
        <v>129</v>
      </c>
      <c r="B106" s="1">
        <v>13</v>
      </c>
      <c r="C106" s="7" t="s">
        <v>150</v>
      </c>
      <c r="D106" s="7" t="s">
        <v>35</v>
      </c>
      <c r="E106" s="1" t="s">
        <v>151</v>
      </c>
      <c r="F106" s="8">
        <v>300.58</v>
      </c>
      <c r="G106" s="9">
        <v>1</v>
      </c>
      <c r="H106" s="10">
        <f t="shared" si="4"/>
        <v>300.58</v>
      </c>
    </row>
    <row r="107" spans="1:8" x14ac:dyDescent="0.25">
      <c r="A107" s="7" t="s">
        <v>129</v>
      </c>
      <c r="B107" s="1">
        <v>14</v>
      </c>
      <c r="C107" s="7" t="s">
        <v>152</v>
      </c>
      <c r="D107" s="7" t="s">
        <v>74</v>
      </c>
      <c r="E107" s="1" t="s">
        <v>153</v>
      </c>
      <c r="F107" s="8">
        <v>1500</v>
      </c>
      <c r="G107" s="9">
        <v>1</v>
      </c>
      <c r="H107" s="10">
        <f t="shared" si="4"/>
        <v>1500</v>
      </c>
    </row>
    <row r="108" spans="1:8" ht="79.5" x14ac:dyDescent="0.25">
      <c r="A108" s="7" t="s">
        <v>129</v>
      </c>
      <c r="B108" s="1">
        <v>15</v>
      </c>
      <c r="C108" s="7" t="s">
        <v>154</v>
      </c>
      <c r="D108" s="7" t="s">
        <v>35</v>
      </c>
      <c r="E108" s="12" t="s">
        <v>155</v>
      </c>
      <c r="F108" s="8">
        <v>429.89</v>
      </c>
      <c r="G108" s="9">
        <v>2</v>
      </c>
      <c r="H108" s="10">
        <f t="shared" si="4"/>
        <v>859.78</v>
      </c>
    </row>
    <row r="109" spans="1:8" x14ac:dyDescent="0.25">
      <c r="A109" s="7" t="s">
        <v>129</v>
      </c>
      <c r="B109" s="1">
        <v>16</v>
      </c>
      <c r="C109" s="7" t="s">
        <v>156</v>
      </c>
      <c r="D109" s="7" t="s">
        <v>74</v>
      </c>
      <c r="E109" s="1" t="s">
        <v>157</v>
      </c>
      <c r="F109" s="8">
        <v>600</v>
      </c>
      <c r="G109" s="9">
        <v>1</v>
      </c>
      <c r="H109" s="10">
        <f t="shared" si="4"/>
        <v>600</v>
      </c>
    </row>
    <row r="110" spans="1:8" x14ac:dyDescent="0.25">
      <c r="A110" s="7" t="s">
        <v>129</v>
      </c>
      <c r="B110" s="1">
        <v>17</v>
      </c>
      <c r="C110" s="7" t="s">
        <v>158</v>
      </c>
      <c r="D110" s="7" t="s">
        <v>35</v>
      </c>
      <c r="E110" s="1" t="s">
        <v>159</v>
      </c>
      <c r="F110" s="8">
        <v>302.49</v>
      </c>
      <c r="G110" s="9">
        <v>1</v>
      </c>
      <c r="H110" s="10">
        <f t="shared" si="4"/>
        <v>302.49</v>
      </c>
    </row>
    <row r="111" spans="1:8" x14ac:dyDescent="0.25">
      <c r="A111" s="7" t="s">
        <v>129</v>
      </c>
      <c r="B111" s="1">
        <v>18</v>
      </c>
      <c r="C111" s="7" t="s">
        <v>101</v>
      </c>
      <c r="D111" s="7" t="s">
        <v>30</v>
      </c>
      <c r="E111" s="1" t="s">
        <v>102</v>
      </c>
      <c r="F111" s="8">
        <v>39.840000000000003</v>
      </c>
      <c r="G111" s="9">
        <v>12.084</v>
      </c>
      <c r="H111" s="10">
        <f t="shared" si="4"/>
        <v>481.43</v>
      </c>
    </row>
    <row r="112" spans="1:8" x14ac:dyDescent="0.25">
      <c r="E112" s="5" t="s">
        <v>37</v>
      </c>
      <c r="F112" s="5"/>
      <c r="G112" s="5"/>
      <c r="H112" s="11">
        <f>SUM(H94:H111)</f>
        <v>10325.160000000002</v>
      </c>
    </row>
    <row r="114" spans="1:8" x14ac:dyDescent="0.25">
      <c r="C114" s="5" t="s">
        <v>7</v>
      </c>
      <c r="D114" s="6" t="s">
        <v>8</v>
      </c>
      <c r="E114" s="5" t="s">
        <v>9</v>
      </c>
    </row>
    <row r="115" spans="1:8" x14ac:dyDescent="0.25">
      <c r="C115" s="5" t="s">
        <v>10</v>
      </c>
      <c r="D115" s="6" t="s">
        <v>8</v>
      </c>
      <c r="E115" s="5" t="s">
        <v>11</v>
      </c>
    </row>
    <row r="116" spans="1:8" x14ac:dyDescent="0.25">
      <c r="C116" s="5" t="s">
        <v>12</v>
      </c>
      <c r="D116" s="6" t="s">
        <v>160</v>
      </c>
      <c r="E116" s="5" t="s">
        <v>161</v>
      </c>
    </row>
    <row r="117" spans="1:8" x14ac:dyDescent="0.25">
      <c r="C117" s="5" t="s">
        <v>162</v>
      </c>
      <c r="D117" s="6" t="s">
        <v>8</v>
      </c>
      <c r="E117" s="5" t="s">
        <v>163</v>
      </c>
    </row>
    <row r="119" spans="1:8" x14ac:dyDescent="0.25">
      <c r="A119" s="7" t="s">
        <v>164</v>
      </c>
      <c r="B119" s="1">
        <v>1</v>
      </c>
      <c r="C119" s="7" t="s">
        <v>165</v>
      </c>
      <c r="D119" s="7" t="s">
        <v>16</v>
      </c>
      <c r="E119" s="1" t="s">
        <v>166</v>
      </c>
      <c r="F119" s="8">
        <v>14.75</v>
      </c>
      <c r="G119" s="9">
        <v>15</v>
      </c>
      <c r="H119" s="10">
        <f>ROUND(ROUND(F119,2)*ROUND(G119,3),2)</f>
        <v>221.25</v>
      </c>
    </row>
    <row r="120" spans="1:8" x14ac:dyDescent="0.25">
      <c r="A120" s="7" t="s">
        <v>164</v>
      </c>
      <c r="B120" s="1">
        <v>2</v>
      </c>
      <c r="C120" s="7" t="s">
        <v>167</v>
      </c>
      <c r="D120" s="7" t="s">
        <v>35</v>
      </c>
      <c r="E120" s="1" t="s">
        <v>168</v>
      </c>
      <c r="F120" s="8">
        <v>108.11</v>
      </c>
      <c r="G120" s="9">
        <v>2</v>
      </c>
      <c r="H120" s="10">
        <f>ROUND(ROUND(F120,2)*ROUND(G120,3),2)</f>
        <v>216.22</v>
      </c>
    </row>
    <row r="121" spans="1:8" x14ac:dyDescent="0.25">
      <c r="A121" s="7" t="s">
        <v>164</v>
      </c>
      <c r="B121" s="1">
        <v>3</v>
      </c>
      <c r="C121" s="7" t="s">
        <v>169</v>
      </c>
      <c r="D121" s="7" t="s">
        <v>35</v>
      </c>
      <c r="E121" s="1" t="s">
        <v>170</v>
      </c>
      <c r="F121" s="8">
        <v>108.06</v>
      </c>
      <c r="G121" s="9">
        <v>4</v>
      </c>
      <c r="H121" s="10">
        <f>ROUND(ROUND(F121,2)*ROUND(G121,3),2)</f>
        <v>432.24</v>
      </c>
    </row>
    <row r="122" spans="1:8" x14ac:dyDescent="0.25">
      <c r="E122" s="5" t="s">
        <v>37</v>
      </c>
      <c r="F122" s="5"/>
      <c r="G122" s="5"/>
      <c r="H122" s="11">
        <f>SUM(H119:H121)</f>
        <v>869.71</v>
      </c>
    </row>
    <row r="124" spans="1:8" x14ac:dyDescent="0.25">
      <c r="C124" s="5" t="s">
        <v>7</v>
      </c>
      <c r="D124" s="6" t="s">
        <v>8</v>
      </c>
      <c r="E124" s="5" t="s">
        <v>9</v>
      </c>
    </row>
    <row r="125" spans="1:8" x14ac:dyDescent="0.25">
      <c r="C125" s="5" t="s">
        <v>10</v>
      </c>
      <c r="D125" s="6" t="s">
        <v>8</v>
      </c>
      <c r="E125" s="5" t="s">
        <v>11</v>
      </c>
    </row>
    <row r="126" spans="1:8" x14ac:dyDescent="0.25">
      <c r="C126" s="5" t="s">
        <v>12</v>
      </c>
      <c r="D126" s="6" t="s">
        <v>160</v>
      </c>
      <c r="E126" s="5" t="s">
        <v>161</v>
      </c>
    </row>
    <row r="127" spans="1:8" x14ac:dyDescent="0.25">
      <c r="C127" s="5" t="s">
        <v>162</v>
      </c>
      <c r="D127" s="6" t="s">
        <v>38</v>
      </c>
      <c r="E127" s="5" t="s">
        <v>171</v>
      </c>
    </row>
    <row r="129" spans="1:8" x14ac:dyDescent="0.25">
      <c r="A129" s="7" t="s">
        <v>172</v>
      </c>
      <c r="B129" s="1">
        <v>1</v>
      </c>
      <c r="C129" s="7" t="s">
        <v>173</v>
      </c>
      <c r="D129" s="7" t="s">
        <v>16</v>
      </c>
      <c r="E129" s="1" t="s">
        <v>174</v>
      </c>
      <c r="F129" s="8">
        <v>2.96</v>
      </c>
      <c r="G129" s="9">
        <v>13.65</v>
      </c>
      <c r="H129" s="10">
        <f>ROUND(ROUND(F129,2)*ROUND(G129,3),2)</f>
        <v>40.4</v>
      </c>
    </row>
    <row r="130" spans="1:8" x14ac:dyDescent="0.25">
      <c r="A130" s="7" t="s">
        <v>172</v>
      </c>
      <c r="B130" s="1">
        <v>2</v>
      </c>
      <c r="C130" s="7" t="s">
        <v>175</v>
      </c>
      <c r="D130" s="7" t="s">
        <v>16</v>
      </c>
      <c r="E130" s="1" t="s">
        <v>176</v>
      </c>
      <c r="F130" s="8">
        <v>3.34</v>
      </c>
      <c r="G130" s="9">
        <v>27.25</v>
      </c>
      <c r="H130" s="10">
        <f>ROUND(ROUND(F130,2)*ROUND(G130,3),2)</f>
        <v>91.02</v>
      </c>
    </row>
    <row r="131" spans="1:8" x14ac:dyDescent="0.25">
      <c r="A131" s="7" t="s">
        <v>172</v>
      </c>
      <c r="B131" s="1">
        <v>3</v>
      </c>
      <c r="C131" s="7" t="s">
        <v>177</v>
      </c>
      <c r="D131" s="7" t="s">
        <v>16</v>
      </c>
      <c r="E131" s="1" t="s">
        <v>178</v>
      </c>
      <c r="F131" s="8">
        <v>2.4700000000000002</v>
      </c>
      <c r="G131" s="9">
        <v>102.32</v>
      </c>
      <c r="H131" s="10">
        <f>ROUND(ROUND(F131,2)*ROUND(G131,3),2)</f>
        <v>252.73</v>
      </c>
    </row>
    <row r="132" spans="1:8" x14ac:dyDescent="0.25">
      <c r="A132" s="7" t="s">
        <v>172</v>
      </c>
      <c r="B132" s="1">
        <v>4</v>
      </c>
      <c r="C132" s="7" t="s">
        <v>179</v>
      </c>
      <c r="D132" s="7" t="s">
        <v>21</v>
      </c>
      <c r="E132" s="1" t="s">
        <v>180</v>
      </c>
      <c r="F132" s="8">
        <v>7.31</v>
      </c>
      <c r="G132" s="9">
        <v>10.4</v>
      </c>
      <c r="H132" s="10">
        <f>ROUND(ROUND(F132,2)*ROUND(G132,3),2)</f>
        <v>76.02</v>
      </c>
    </row>
    <row r="133" spans="1:8" x14ac:dyDescent="0.25">
      <c r="E133" s="5" t="s">
        <v>37</v>
      </c>
      <c r="F133" s="5"/>
      <c r="G133" s="5"/>
      <c r="H133" s="11">
        <f>SUM(H129:H132)</f>
        <v>460.16999999999996</v>
      </c>
    </row>
    <row r="135" spans="1:8" x14ac:dyDescent="0.25">
      <c r="C135" s="5" t="s">
        <v>7</v>
      </c>
      <c r="D135" s="6" t="s">
        <v>8</v>
      </c>
      <c r="E135" s="5" t="s">
        <v>9</v>
      </c>
    </row>
    <row r="136" spans="1:8" x14ac:dyDescent="0.25">
      <c r="C136" s="5" t="s">
        <v>10</v>
      </c>
      <c r="D136" s="6" t="s">
        <v>8</v>
      </c>
      <c r="E136" s="5" t="s">
        <v>11</v>
      </c>
    </row>
    <row r="137" spans="1:8" x14ac:dyDescent="0.25">
      <c r="C137" s="5" t="s">
        <v>12</v>
      </c>
      <c r="D137" s="6" t="s">
        <v>181</v>
      </c>
      <c r="E137" s="5" t="s">
        <v>182</v>
      </c>
    </row>
    <row r="139" spans="1:8" x14ac:dyDescent="0.25">
      <c r="A139" s="7" t="s">
        <v>183</v>
      </c>
      <c r="B139" s="1">
        <v>1</v>
      </c>
      <c r="C139" s="7" t="s">
        <v>184</v>
      </c>
      <c r="D139" s="7" t="s">
        <v>79</v>
      </c>
      <c r="E139" s="1" t="s">
        <v>185</v>
      </c>
      <c r="F139" s="8">
        <v>725</v>
      </c>
      <c r="G139" s="9">
        <v>1</v>
      </c>
      <c r="H139" s="10">
        <f>ROUND(ROUND(F139,2)*ROUND(G139,3),2)</f>
        <v>725</v>
      </c>
    </row>
    <row r="140" spans="1:8" x14ac:dyDescent="0.25">
      <c r="A140" s="7" t="s">
        <v>183</v>
      </c>
      <c r="B140" s="1">
        <v>2</v>
      </c>
      <c r="C140" s="7" t="s">
        <v>186</v>
      </c>
      <c r="D140" s="7" t="s">
        <v>79</v>
      </c>
      <c r="E140" s="1" t="s">
        <v>187</v>
      </c>
      <c r="F140" s="8">
        <v>475</v>
      </c>
      <c r="G140" s="9">
        <v>1</v>
      </c>
      <c r="H140" s="10">
        <f>ROUND(ROUND(F140,2)*ROUND(G140,3),2)</f>
        <v>475</v>
      </c>
    </row>
    <row r="141" spans="1:8" x14ac:dyDescent="0.25">
      <c r="E141" s="5" t="s">
        <v>37</v>
      </c>
      <c r="F141" s="5"/>
      <c r="G141" s="5"/>
      <c r="H141" s="11">
        <f>SUM(H139:H140)</f>
        <v>1200</v>
      </c>
    </row>
    <row r="143" spans="1:8" x14ac:dyDescent="0.25">
      <c r="C143" s="5" t="s">
        <v>7</v>
      </c>
      <c r="D143" s="6" t="s">
        <v>8</v>
      </c>
      <c r="E143" s="5" t="s">
        <v>9</v>
      </c>
    </row>
    <row r="144" spans="1:8" x14ac:dyDescent="0.25">
      <c r="C144" s="5" t="s">
        <v>10</v>
      </c>
      <c r="D144" s="6" t="s">
        <v>8</v>
      </c>
      <c r="E144" s="5" t="s">
        <v>11</v>
      </c>
    </row>
    <row r="145" spans="1:8" x14ac:dyDescent="0.25">
      <c r="C145" s="5" t="s">
        <v>12</v>
      </c>
      <c r="D145" s="6" t="s">
        <v>188</v>
      </c>
      <c r="E145" s="5" t="s">
        <v>189</v>
      </c>
    </row>
    <row r="147" spans="1:8" x14ac:dyDescent="0.25">
      <c r="A147" s="7" t="s">
        <v>190</v>
      </c>
      <c r="B147" s="1">
        <v>1</v>
      </c>
      <c r="C147" s="7" t="s">
        <v>191</v>
      </c>
      <c r="D147" s="7" t="s">
        <v>74</v>
      </c>
      <c r="E147" s="1" t="s">
        <v>192</v>
      </c>
      <c r="F147" s="8">
        <v>3500</v>
      </c>
      <c r="G147" s="9">
        <v>1</v>
      </c>
      <c r="H147" s="10">
        <f>ROUND(ROUND(F147,2)*ROUND(G147,3),2)</f>
        <v>3500</v>
      </c>
    </row>
    <row r="148" spans="1:8" x14ac:dyDescent="0.25">
      <c r="E148" s="5" t="s">
        <v>37</v>
      </c>
      <c r="F148" s="5"/>
      <c r="G148" s="5"/>
      <c r="H148" s="11">
        <f>SUM(H147:H147)</f>
        <v>3500</v>
      </c>
    </row>
    <row r="150" spans="1:8" x14ac:dyDescent="0.25">
      <c r="C150" s="5" t="s">
        <v>7</v>
      </c>
      <c r="D150" s="6" t="s">
        <v>8</v>
      </c>
      <c r="E150" s="5" t="s">
        <v>9</v>
      </c>
    </row>
    <row r="151" spans="1:8" x14ac:dyDescent="0.25">
      <c r="C151" s="5" t="s">
        <v>10</v>
      </c>
      <c r="D151" s="6" t="s">
        <v>38</v>
      </c>
      <c r="E151" s="5" t="s">
        <v>193</v>
      </c>
    </row>
    <row r="152" spans="1:8" x14ac:dyDescent="0.25">
      <c r="C152" s="5" t="s">
        <v>12</v>
      </c>
      <c r="D152" s="6" t="s">
        <v>8</v>
      </c>
      <c r="E152" s="5" t="s">
        <v>194</v>
      </c>
    </row>
    <row r="153" spans="1:8" x14ac:dyDescent="0.25">
      <c r="C153" s="5" t="s">
        <v>162</v>
      </c>
      <c r="D153" s="6" t="s">
        <v>8</v>
      </c>
      <c r="E153" s="5" t="s">
        <v>195</v>
      </c>
    </row>
    <row r="154" spans="1:8" x14ac:dyDescent="0.25">
      <c r="C154" s="5" t="s">
        <v>196</v>
      </c>
      <c r="D154" s="6" t="s">
        <v>8</v>
      </c>
      <c r="E154" s="5" t="s">
        <v>13</v>
      </c>
    </row>
    <row r="156" spans="1:8" x14ac:dyDescent="0.25">
      <c r="A156" s="7" t="s">
        <v>197</v>
      </c>
      <c r="B156" s="1">
        <v>1</v>
      </c>
      <c r="C156" s="7" t="s">
        <v>15</v>
      </c>
      <c r="D156" s="7" t="s">
        <v>16</v>
      </c>
      <c r="E156" s="1" t="s">
        <v>17</v>
      </c>
      <c r="F156" s="8">
        <v>5.4</v>
      </c>
      <c r="G156" s="9">
        <v>113.25</v>
      </c>
      <c r="H156" s="10">
        <f t="shared" ref="H156:H162" si="5">ROUND(ROUND(F156,2)*ROUND(G156,3),2)</f>
        <v>611.54999999999995</v>
      </c>
    </row>
    <row r="157" spans="1:8" x14ac:dyDescent="0.25">
      <c r="A157" s="7" t="s">
        <v>197</v>
      </c>
      <c r="B157" s="1">
        <v>2</v>
      </c>
      <c r="C157" s="7" t="s">
        <v>18</v>
      </c>
      <c r="D157" s="7" t="s">
        <v>16</v>
      </c>
      <c r="E157" s="1" t="s">
        <v>19</v>
      </c>
      <c r="F157" s="8">
        <v>4.3</v>
      </c>
      <c r="G157" s="9">
        <v>64.13</v>
      </c>
      <c r="H157" s="10">
        <f t="shared" si="5"/>
        <v>275.76</v>
      </c>
    </row>
    <row r="158" spans="1:8" x14ac:dyDescent="0.25">
      <c r="A158" s="7" t="s">
        <v>197</v>
      </c>
      <c r="B158" s="1">
        <v>3</v>
      </c>
      <c r="C158" s="7" t="s">
        <v>20</v>
      </c>
      <c r="D158" s="7" t="s">
        <v>21</v>
      </c>
      <c r="E158" s="1" t="s">
        <v>22</v>
      </c>
      <c r="F158" s="8">
        <v>7.16</v>
      </c>
      <c r="G158" s="9">
        <v>101.28</v>
      </c>
      <c r="H158" s="10">
        <f t="shared" si="5"/>
        <v>725.16</v>
      </c>
    </row>
    <row r="159" spans="1:8" x14ac:dyDescent="0.25">
      <c r="A159" s="7" t="s">
        <v>197</v>
      </c>
      <c r="B159" s="1">
        <v>4</v>
      </c>
      <c r="C159" s="7" t="s">
        <v>23</v>
      </c>
      <c r="D159" s="7" t="s">
        <v>21</v>
      </c>
      <c r="E159" s="1" t="s">
        <v>24</v>
      </c>
      <c r="F159" s="8">
        <v>5.4</v>
      </c>
      <c r="G159" s="9">
        <v>26.25</v>
      </c>
      <c r="H159" s="10">
        <f t="shared" si="5"/>
        <v>141.75</v>
      </c>
    </row>
    <row r="160" spans="1:8" x14ac:dyDescent="0.25">
      <c r="A160" s="7" t="s">
        <v>197</v>
      </c>
      <c r="B160" s="1">
        <v>5</v>
      </c>
      <c r="C160" s="7" t="s">
        <v>27</v>
      </c>
      <c r="D160" s="7" t="s">
        <v>21</v>
      </c>
      <c r="E160" s="1" t="s">
        <v>28</v>
      </c>
      <c r="F160" s="8">
        <v>1.47</v>
      </c>
      <c r="G160" s="9">
        <v>257.2</v>
      </c>
      <c r="H160" s="10">
        <f t="shared" si="5"/>
        <v>378.08</v>
      </c>
    </row>
    <row r="161" spans="1:8" x14ac:dyDescent="0.25">
      <c r="A161" s="7" t="s">
        <v>197</v>
      </c>
      <c r="B161" s="1">
        <v>6</v>
      </c>
      <c r="C161" s="7" t="s">
        <v>29</v>
      </c>
      <c r="D161" s="7" t="s">
        <v>30</v>
      </c>
      <c r="E161" s="1" t="s">
        <v>31</v>
      </c>
      <c r="F161" s="8">
        <v>12.82</v>
      </c>
      <c r="G161" s="9">
        <v>43.503</v>
      </c>
      <c r="H161" s="10">
        <f t="shared" si="5"/>
        <v>557.71</v>
      </c>
    </row>
    <row r="162" spans="1:8" x14ac:dyDescent="0.25">
      <c r="A162" s="7" t="s">
        <v>197</v>
      </c>
      <c r="B162" s="1">
        <v>7</v>
      </c>
      <c r="C162" s="7" t="s">
        <v>32</v>
      </c>
      <c r="D162" s="7" t="s">
        <v>30</v>
      </c>
      <c r="E162" s="1" t="s">
        <v>33</v>
      </c>
      <c r="F162" s="8">
        <v>19.940000000000001</v>
      </c>
      <c r="G162" s="9">
        <v>43.503</v>
      </c>
      <c r="H162" s="10">
        <f t="shared" si="5"/>
        <v>867.45</v>
      </c>
    </row>
    <row r="163" spans="1:8" x14ac:dyDescent="0.25">
      <c r="E163" s="5" t="s">
        <v>37</v>
      </c>
      <c r="F163" s="5"/>
      <c r="G163" s="5"/>
      <c r="H163" s="11">
        <f>SUM(H156:H162)</f>
        <v>3557.46</v>
      </c>
    </row>
    <row r="165" spans="1:8" x14ac:dyDescent="0.25">
      <c r="C165" s="5" t="s">
        <v>7</v>
      </c>
      <c r="D165" s="6" t="s">
        <v>8</v>
      </c>
      <c r="E165" s="5" t="s">
        <v>9</v>
      </c>
    </row>
    <row r="166" spans="1:8" x14ac:dyDescent="0.25">
      <c r="C166" s="5" t="s">
        <v>10</v>
      </c>
      <c r="D166" s="6" t="s">
        <v>38</v>
      </c>
      <c r="E166" s="5" t="s">
        <v>193</v>
      </c>
    </row>
    <row r="167" spans="1:8" x14ac:dyDescent="0.25">
      <c r="C167" s="5" t="s">
        <v>12</v>
      </c>
      <c r="D167" s="6" t="s">
        <v>8</v>
      </c>
      <c r="E167" s="5" t="s">
        <v>194</v>
      </c>
    </row>
    <row r="168" spans="1:8" x14ac:dyDescent="0.25">
      <c r="C168" s="5" t="s">
        <v>162</v>
      </c>
      <c r="D168" s="6" t="s">
        <v>8</v>
      </c>
      <c r="E168" s="5" t="s">
        <v>195</v>
      </c>
    </row>
    <row r="169" spans="1:8" x14ac:dyDescent="0.25">
      <c r="C169" s="5" t="s">
        <v>196</v>
      </c>
      <c r="D169" s="6" t="s">
        <v>38</v>
      </c>
      <c r="E169" s="5" t="s">
        <v>39</v>
      </c>
    </row>
    <row r="171" spans="1:8" x14ac:dyDescent="0.25">
      <c r="A171" s="7" t="s">
        <v>198</v>
      </c>
      <c r="B171" s="1">
        <v>1</v>
      </c>
      <c r="C171" s="7" t="s">
        <v>41</v>
      </c>
      <c r="D171" s="7" t="s">
        <v>30</v>
      </c>
      <c r="E171" s="1" t="s">
        <v>42</v>
      </c>
      <c r="F171" s="8">
        <v>9.1199999999999992</v>
      </c>
      <c r="G171" s="9">
        <v>24.413</v>
      </c>
      <c r="H171" s="10">
        <f>ROUND(ROUND(F171,2)*ROUND(G171,3),2)</f>
        <v>222.65</v>
      </c>
    </row>
    <row r="172" spans="1:8" x14ac:dyDescent="0.25">
      <c r="A172" s="7" t="s">
        <v>198</v>
      </c>
      <c r="B172" s="1">
        <v>2</v>
      </c>
      <c r="C172" s="7" t="s">
        <v>43</v>
      </c>
      <c r="D172" s="7" t="s">
        <v>30</v>
      </c>
      <c r="E172" s="1" t="s">
        <v>44</v>
      </c>
      <c r="F172" s="8">
        <v>5.42</v>
      </c>
      <c r="G172" s="9">
        <v>58.585999999999999</v>
      </c>
      <c r="H172" s="10">
        <f>ROUND(ROUND(F172,2)*ROUND(G172,3),2)</f>
        <v>317.54000000000002</v>
      </c>
    </row>
    <row r="173" spans="1:8" x14ac:dyDescent="0.25">
      <c r="A173" s="7" t="s">
        <v>198</v>
      </c>
      <c r="B173" s="1">
        <v>3</v>
      </c>
      <c r="C173" s="7" t="s">
        <v>45</v>
      </c>
      <c r="D173" s="7" t="s">
        <v>30</v>
      </c>
      <c r="E173" s="1" t="s">
        <v>46</v>
      </c>
      <c r="F173" s="8">
        <v>10.79</v>
      </c>
      <c r="G173" s="9">
        <v>82.998999999999995</v>
      </c>
      <c r="H173" s="10">
        <f>ROUND(ROUND(F173,2)*ROUND(G173,3),2)</f>
        <v>895.56</v>
      </c>
    </row>
    <row r="174" spans="1:8" x14ac:dyDescent="0.25">
      <c r="E174" s="5" t="s">
        <v>37</v>
      </c>
      <c r="F174" s="5"/>
      <c r="G174" s="5"/>
      <c r="H174" s="11">
        <f>SUM(H171:H173)</f>
        <v>1435.75</v>
      </c>
    </row>
    <row r="176" spans="1:8" x14ac:dyDescent="0.25">
      <c r="C176" s="5" t="s">
        <v>7</v>
      </c>
      <c r="D176" s="6" t="s">
        <v>8</v>
      </c>
      <c r="E176" s="5" t="s">
        <v>9</v>
      </c>
    </row>
    <row r="177" spans="1:8" x14ac:dyDescent="0.25">
      <c r="C177" s="5" t="s">
        <v>10</v>
      </c>
      <c r="D177" s="6" t="s">
        <v>38</v>
      </c>
      <c r="E177" s="5" t="s">
        <v>193</v>
      </c>
    </row>
    <row r="178" spans="1:8" x14ac:dyDescent="0.25">
      <c r="C178" s="5" t="s">
        <v>12</v>
      </c>
      <c r="D178" s="6" t="s">
        <v>8</v>
      </c>
      <c r="E178" s="5" t="s">
        <v>194</v>
      </c>
    </row>
    <row r="179" spans="1:8" x14ac:dyDescent="0.25">
      <c r="C179" s="5" t="s">
        <v>162</v>
      </c>
      <c r="D179" s="6" t="s">
        <v>8</v>
      </c>
      <c r="E179" s="5" t="s">
        <v>195</v>
      </c>
    </row>
    <row r="180" spans="1:8" x14ac:dyDescent="0.25">
      <c r="C180" s="5" t="s">
        <v>196</v>
      </c>
      <c r="D180" s="6" t="s">
        <v>47</v>
      </c>
      <c r="E180" s="5" t="s">
        <v>48</v>
      </c>
    </row>
    <row r="182" spans="1:8" x14ac:dyDescent="0.25">
      <c r="A182" s="7" t="s">
        <v>199</v>
      </c>
      <c r="B182" s="1">
        <v>1</v>
      </c>
      <c r="C182" s="7" t="s">
        <v>50</v>
      </c>
      <c r="D182" s="7" t="s">
        <v>16</v>
      </c>
      <c r="E182" s="1" t="s">
        <v>51</v>
      </c>
      <c r="F182" s="8">
        <v>32.54</v>
      </c>
      <c r="G182" s="9">
        <v>72.2</v>
      </c>
      <c r="H182" s="10">
        <f t="shared" ref="H182:H193" si="6">ROUND(ROUND(F182,2)*ROUND(G182,3),2)</f>
        <v>2349.39</v>
      </c>
    </row>
    <row r="183" spans="1:8" x14ac:dyDescent="0.25">
      <c r="A183" s="7" t="s">
        <v>199</v>
      </c>
      <c r="B183" s="1">
        <v>2</v>
      </c>
      <c r="C183" s="7" t="s">
        <v>52</v>
      </c>
      <c r="D183" s="7" t="s">
        <v>30</v>
      </c>
      <c r="E183" s="1" t="s">
        <v>53</v>
      </c>
      <c r="F183" s="8">
        <v>36.07</v>
      </c>
      <c r="G183" s="9">
        <v>28.437999999999999</v>
      </c>
      <c r="H183" s="10">
        <f t="shared" si="6"/>
        <v>1025.76</v>
      </c>
    </row>
    <row r="184" spans="1:8" x14ac:dyDescent="0.25">
      <c r="A184" s="7" t="s">
        <v>199</v>
      </c>
      <c r="B184" s="1">
        <v>3</v>
      </c>
      <c r="C184" s="7" t="s">
        <v>54</v>
      </c>
      <c r="D184" s="7" t="s">
        <v>30</v>
      </c>
      <c r="E184" s="1" t="s">
        <v>55</v>
      </c>
      <c r="F184" s="8">
        <v>128.05000000000001</v>
      </c>
      <c r="G184" s="9">
        <v>14.682</v>
      </c>
      <c r="H184" s="10">
        <f t="shared" si="6"/>
        <v>1880.03</v>
      </c>
    </row>
    <row r="185" spans="1:8" x14ac:dyDescent="0.25">
      <c r="A185" s="7" t="s">
        <v>199</v>
      </c>
      <c r="B185" s="1">
        <v>4</v>
      </c>
      <c r="C185" s="7" t="s">
        <v>56</v>
      </c>
      <c r="D185" s="7" t="s">
        <v>21</v>
      </c>
      <c r="E185" s="1" t="s">
        <v>57</v>
      </c>
      <c r="F185" s="8">
        <v>45.01</v>
      </c>
      <c r="G185" s="9">
        <v>57.82</v>
      </c>
      <c r="H185" s="10">
        <f t="shared" si="6"/>
        <v>2602.48</v>
      </c>
    </row>
    <row r="186" spans="1:8" x14ac:dyDescent="0.25">
      <c r="A186" s="7" t="s">
        <v>199</v>
      </c>
      <c r="B186" s="1">
        <v>5</v>
      </c>
      <c r="C186" s="7" t="s">
        <v>62</v>
      </c>
      <c r="D186" s="7" t="s">
        <v>21</v>
      </c>
      <c r="E186" s="1" t="s">
        <v>63</v>
      </c>
      <c r="F186" s="8">
        <v>53.88</v>
      </c>
      <c r="G186" s="9">
        <v>4.72</v>
      </c>
      <c r="H186" s="10">
        <f t="shared" si="6"/>
        <v>254.31</v>
      </c>
    </row>
    <row r="187" spans="1:8" x14ac:dyDescent="0.25">
      <c r="A187" s="7" t="s">
        <v>199</v>
      </c>
      <c r="B187" s="1">
        <v>6</v>
      </c>
      <c r="C187" s="7" t="s">
        <v>58</v>
      </c>
      <c r="D187" s="7" t="s">
        <v>21</v>
      </c>
      <c r="E187" s="1" t="s">
        <v>59</v>
      </c>
      <c r="F187" s="8">
        <v>47.9</v>
      </c>
      <c r="G187" s="9">
        <v>5.85</v>
      </c>
      <c r="H187" s="10">
        <f t="shared" si="6"/>
        <v>280.22000000000003</v>
      </c>
    </row>
    <row r="188" spans="1:8" x14ac:dyDescent="0.25">
      <c r="A188" s="7" t="s">
        <v>199</v>
      </c>
      <c r="B188" s="1">
        <v>7</v>
      </c>
      <c r="C188" s="7" t="s">
        <v>64</v>
      </c>
      <c r="D188" s="7" t="s">
        <v>16</v>
      </c>
      <c r="E188" s="1" t="s">
        <v>65</v>
      </c>
      <c r="F188" s="8">
        <v>18.510000000000002</v>
      </c>
      <c r="G188" s="9">
        <v>82.56</v>
      </c>
      <c r="H188" s="10">
        <f t="shared" si="6"/>
        <v>1528.19</v>
      </c>
    </row>
    <row r="189" spans="1:8" x14ac:dyDescent="0.25">
      <c r="A189" s="7" t="s">
        <v>199</v>
      </c>
      <c r="B189" s="1">
        <v>8</v>
      </c>
      <c r="C189" s="7" t="s">
        <v>68</v>
      </c>
      <c r="D189" s="7" t="s">
        <v>69</v>
      </c>
      <c r="E189" s="1" t="s">
        <v>70</v>
      </c>
      <c r="F189" s="8">
        <v>92.21</v>
      </c>
      <c r="G189" s="9">
        <v>41.820999999999998</v>
      </c>
      <c r="H189" s="10">
        <f t="shared" si="6"/>
        <v>3856.31</v>
      </c>
    </row>
    <row r="190" spans="1:8" x14ac:dyDescent="0.25">
      <c r="A190" s="7" t="s">
        <v>199</v>
      </c>
      <c r="B190" s="1">
        <v>9</v>
      </c>
      <c r="C190" s="7" t="s">
        <v>71</v>
      </c>
      <c r="D190" s="7" t="s">
        <v>21</v>
      </c>
      <c r="E190" s="1" t="s">
        <v>72</v>
      </c>
      <c r="F190" s="8">
        <v>45.78</v>
      </c>
      <c r="G190" s="9">
        <v>2.56</v>
      </c>
      <c r="H190" s="10">
        <f t="shared" si="6"/>
        <v>117.2</v>
      </c>
    </row>
    <row r="191" spans="1:8" x14ac:dyDescent="0.25">
      <c r="A191" s="7" t="s">
        <v>199</v>
      </c>
      <c r="B191" s="1">
        <v>10</v>
      </c>
      <c r="C191" s="7" t="s">
        <v>73</v>
      </c>
      <c r="D191" s="7" t="s">
        <v>74</v>
      </c>
      <c r="E191" s="1" t="s">
        <v>75</v>
      </c>
      <c r="F191" s="8">
        <v>900</v>
      </c>
      <c r="G191" s="9">
        <v>1</v>
      </c>
      <c r="H191" s="10">
        <f t="shared" si="6"/>
        <v>900</v>
      </c>
    </row>
    <row r="192" spans="1:8" x14ac:dyDescent="0.25">
      <c r="A192" s="7" t="s">
        <v>199</v>
      </c>
      <c r="B192" s="1">
        <v>11</v>
      </c>
      <c r="C192" s="7" t="s">
        <v>78</v>
      </c>
      <c r="D192" s="7" t="s">
        <v>79</v>
      </c>
      <c r="E192" s="1" t="s">
        <v>80</v>
      </c>
      <c r="F192" s="8">
        <v>177.43</v>
      </c>
      <c r="G192" s="9">
        <v>2</v>
      </c>
      <c r="H192" s="10">
        <f t="shared" si="6"/>
        <v>354.86</v>
      </c>
    </row>
    <row r="193" spans="1:8" x14ac:dyDescent="0.25">
      <c r="A193" s="7" t="s">
        <v>199</v>
      </c>
      <c r="B193" s="1">
        <v>12</v>
      </c>
      <c r="C193" s="7" t="s">
        <v>200</v>
      </c>
      <c r="D193" s="7" t="s">
        <v>16</v>
      </c>
      <c r="E193" s="1" t="s">
        <v>201</v>
      </c>
      <c r="F193" s="8">
        <v>23.55</v>
      </c>
      <c r="G193" s="9">
        <v>1</v>
      </c>
      <c r="H193" s="10">
        <f t="shared" si="6"/>
        <v>23.55</v>
      </c>
    </row>
    <row r="194" spans="1:8" x14ac:dyDescent="0.25">
      <c r="E194" s="5" t="s">
        <v>37</v>
      </c>
      <c r="F194" s="5"/>
      <c r="G194" s="5"/>
      <c r="H194" s="11">
        <f>SUM(H182:H193)</f>
        <v>15172.300000000001</v>
      </c>
    </row>
    <row r="196" spans="1:8" x14ac:dyDescent="0.25">
      <c r="C196" s="5" t="s">
        <v>7</v>
      </c>
      <c r="D196" s="6" t="s">
        <v>8</v>
      </c>
      <c r="E196" s="5" t="s">
        <v>9</v>
      </c>
    </row>
    <row r="197" spans="1:8" x14ac:dyDescent="0.25">
      <c r="C197" s="5" t="s">
        <v>10</v>
      </c>
      <c r="D197" s="6" t="s">
        <v>38</v>
      </c>
      <c r="E197" s="5" t="s">
        <v>193</v>
      </c>
    </row>
    <row r="198" spans="1:8" x14ac:dyDescent="0.25">
      <c r="C198" s="5" t="s">
        <v>12</v>
      </c>
      <c r="D198" s="6" t="s">
        <v>8</v>
      </c>
      <c r="E198" s="5" t="s">
        <v>194</v>
      </c>
    </row>
    <row r="199" spans="1:8" x14ac:dyDescent="0.25">
      <c r="C199" s="5" t="s">
        <v>162</v>
      </c>
      <c r="D199" s="6" t="s">
        <v>8</v>
      </c>
      <c r="E199" s="5" t="s">
        <v>195</v>
      </c>
    </row>
    <row r="200" spans="1:8" x14ac:dyDescent="0.25">
      <c r="C200" s="5" t="s">
        <v>196</v>
      </c>
      <c r="D200" s="6" t="s">
        <v>81</v>
      </c>
      <c r="E200" s="5" t="s">
        <v>82</v>
      </c>
    </row>
    <row r="202" spans="1:8" x14ac:dyDescent="0.25">
      <c r="A202" s="7" t="s">
        <v>202</v>
      </c>
      <c r="B202" s="1">
        <v>1</v>
      </c>
      <c r="C202" s="7" t="s">
        <v>84</v>
      </c>
      <c r="D202" s="7" t="s">
        <v>35</v>
      </c>
      <c r="E202" s="1" t="s">
        <v>85</v>
      </c>
      <c r="F202" s="8">
        <v>78.7</v>
      </c>
      <c r="G202" s="9">
        <v>4</v>
      </c>
      <c r="H202" s="10">
        <f>ROUND(ROUND(F202,2)*ROUND(G202,3),2)</f>
        <v>314.8</v>
      </c>
    </row>
    <row r="203" spans="1:8" x14ac:dyDescent="0.25">
      <c r="A203" s="7" t="s">
        <v>202</v>
      </c>
      <c r="B203" s="1">
        <v>2</v>
      </c>
      <c r="C203" s="7" t="s">
        <v>86</v>
      </c>
      <c r="D203" s="7" t="s">
        <v>30</v>
      </c>
      <c r="E203" s="1" t="s">
        <v>87</v>
      </c>
      <c r="F203" s="8">
        <v>118.58</v>
      </c>
      <c r="G203" s="9">
        <v>5.0579999999999998</v>
      </c>
      <c r="H203" s="10">
        <f>ROUND(ROUND(F203,2)*ROUND(G203,3),2)</f>
        <v>599.78</v>
      </c>
    </row>
    <row r="204" spans="1:8" x14ac:dyDescent="0.25">
      <c r="A204" s="7" t="s">
        <v>202</v>
      </c>
      <c r="B204" s="1">
        <v>3</v>
      </c>
      <c r="C204" s="7" t="s">
        <v>203</v>
      </c>
      <c r="D204" s="7" t="s">
        <v>30</v>
      </c>
      <c r="E204" s="1" t="s">
        <v>204</v>
      </c>
      <c r="F204" s="8">
        <v>33.33</v>
      </c>
      <c r="G204" s="9">
        <v>2.86</v>
      </c>
      <c r="H204" s="10">
        <f>ROUND(ROUND(F204,2)*ROUND(G204,3),2)</f>
        <v>95.32</v>
      </c>
    </row>
    <row r="205" spans="1:8" x14ac:dyDescent="0.25">
      <c r="E205" s="5" t="s">
        <v>37</v>
      </c>
      <c r="F205" s="5"/>
      <c r="G205" s="5"/>
      <c r="H205" s="11">
        <f>SUM(H202:H204)</f>
        <v>1009.8999999999999</v>
      </c>
    </row>
    <row r="207" spans="1:8" x14ac:dyDescent="0.25">
      <c r="C207" s="5" t="s">
        <v>7</v>
      </c>
      <c r="D207" s="6" t="s">
        <v>8</v>
      </c>
      <c r="E207" s="5" t="s">
        <v>9</v>
      </c>
    </row>
    <row r="208" spans="1:8" x14ac:dyDescent="0.25">
      <c r="C208" s="5" t="s">
        <v>10</v>
      </c>
      <c r="D208" s="6" t="s">
        <v>38</v>
      </c>
      <c r="E208" s="5" t="s">
        <v>193</v>
      </c>
    </row>
    <row r="209" spans="1:8" x14ac:dyDescent="0.25">
      <c r="C209" s="5" t="s">
        <v>12</v>
      </c>
      <c r="D209" s="6" t="s">
        <v>8</v>
      </c>
      <c r="E209" s="5" t="s">
        <v>194</v>
      </c>
    </row>
    <row r="210" spans="1:8" x14ac:dyDescent="0.25">
      <c r="C210" s="5" t="s">
        <v>162</v>
      </c>
      <c r="D210" s="6" t="s">
        <v>8</v>
      </c>
      <c r="E210" s="5" t="s">
        <v>195</v>
      </c>
    </row>
    <row r="211" spans="1:8" x14ac:dyDescent="0.25">
      <c r="C211" s="5" t="s">
        <v>196</v>
      </c>
      <c r="D211" s="6" t="s">
        <v>88</v>
      </c>
      <c r="E211" s="5" t="s">
        <v>89</v>
      </c>
    </row>
    <row r="213" spans="1:8" x14ac:dyDescent="0.25">
      <c r="A213" s="7" t="s">
        <v>205</v>
      </c>
      <c r="B213" s="1">
        <v>1</v>
      </c>
      <c r="C213" s="7" t="s">
        <v>95</v>
      </c>
      <c r="D213" s="7" t="s">
        <v>16</v>
      </c>
      <c r="E213" s="1" t="s">
        <v>96</v>
      </c>
      <c r="F213" s="8">
        <v>23.34</v>
      </c>
      <c r="G213" s="9">
        <v>6.75</v>
      </c>
      <c r="H213" s="10">
        <f>ROUND(ROUND(F213,2)*ROUND(G213,3),2)</f>
        <v>157.55000000000001</v>
      </c>
    </row>
    <row r="214" spans="1:8" x14ac:dyDescent="0.25">
      <c r="A214" s="7" t="s">
        <v>205</v>
      </c>
      <c r="B214" s="1">
        <v>2</v>
      </c>
      <c r="C214" s="7" t="s">
        <v>97</v>
      </c>
      <c r="D214" s="7" t="s">
        <v>35</v>
      </c>
      <c r="E214" s="1" t="s">
        <v>98</v>
      </c>
      <c r="F214" s="8">
        <v>79.319999999999993</v>
      </c>
      <c r="G214" s="9">
        <v>2</v>
      </c>
      <c r="H214" s="10">
        <f>ROUND(ROUND(F214,2)*ROUND(G214,3),2)</f>
        <v>158.63999999999999</v>
      </c>
    </row>
    <row r="215" spans="1:8" x14ac:dyDescent="0.25">
      <c r="A215" s="7" t="s">
        <v>205</v>
      </c>
      <c r="B215" s="1">
        <v>3</v>
      </c>
      <c r="C215" s="7" t="s">
        <v>101</v>
      </c>
      <c r="D215" s="7" t="s">
        <v>30</v>
      </c>
      <c r="E215" s="1" t="s">
        <v>102</v>
      </c>
      <c r="F215" s="8">
        <v>39.840000000000003</v>
      </c>
      <c r="G215" s="9">
        <v>1.671</v>
      </c>
      <c r="H215" s="10">
        <f>ROUND(ROUND(F215,2)*ROUND(G215,3),2)</f>
        <v>66.569999999999993</v>
      </c>
    </row>
    <row r="216" spans="1:8" x14ac:dyDescent="0.25">
      <c r="A216" s="7" t="s">
        <v>205</v>
      </c>
      <c r="B216" s="1">
        <v>4</v>
      </c>
      <c r="C216" s="7" t="s">
        <v>206</v>
      </c>
      <c r="D216" s="7" t="s">
        <v>104</v>
      </c>
      <c r="E216" s="1" t="s">
        <v>105</v>
      </c>
      <c r="F216" s="8">
        <v>300</v>
      </c>
      <c r="G216" s="9">
        <v>1</v>
      </c>
      <c r="H216" s="10">
        <f>ROUND(ROUND(F216,2)*ROUND(G216,3),2)</f>
        <v>300</v>
      </c>
    </row>
    <row r="217" spans="1:8" x14ac:dyDescent="0.25">
      <c r="A217" s="7" t="s">
        <v>205</v>
      </c>
      <c r="B217" s="1">
        <v>5</v>
      </c>
      <c r="C217" s="7" t="s">
        <v>99</v>
      </c>
      <c r="D217" s="7" t="s">
        <v>35</v>
      </c>
      <c r="E217" s="1" t="s">
        <v>100</v>
      </c>
      <c r="F217" s="8">
        <v>97.12</v>
      </c>
      <c r="G217" s="9">
        <v>2</v>
      </c>
      <c r="H217" s="10">
        <f>ROUND(ROUND(F217,2)*ROUND(G217,3),2)</f>
        <v>194.24</v>
      </c>
    </row>
    <row r="218" spans="1:8" x14ac:dyDescent="0.25">
      <c r="E218" s="5" t="s">
        <v>37</v>
      </c>
      <c r="F218" s="5"/>
      <c r="G218" s="5"/>
      <c r="H218" s="11">
        <f>SUM(H213:H217)</f>
        <v>877</v>
      </c>
    </row>
    <row r="220" spans="1:8" x14ac:dyDescent="0.25">
      <c r="C220" s="5" t="s">
        <v>7</v>
      </c>
      <c r="D220" s="6" t="s">
        <v>8</v>
      </c>
      <c r="E220" s="5" t="s">
        <v>9</v>
      </c>
    </row>
    <row r="221" spans="1:8" x14ac:dyDescent="0.25">
      <c r="C221" s="5" t="s">
        <v>10</v>
      </c>
      <c r="D221" s="6" t="s">
        <v>38</v>
      </c>
      <c r="E221" s="5" t="s">
        <v>193</v>
      </c>
    </row>
    <row r="222" spans="1:8" x14ac:dyDescent="0.25">
      <c r="C222" s="5" t="s">
        <v>12</v>
      </c>
      <c r="D222" s="6" t="s">
        <v>8</v>
      </c>
      <c r="E222" s="5" t="s">
        <v>194</v>
      </c>
    </row>
    <row r="223" spans="1:8" x14ac:dyDescent="0.25">
      <c r="C223" s="5" t="s">
        <v>162</v>
      </c>
      <c r="D223" s="6" t="s">
        <v>8</v>
      </c>
      <c r="E223" s="5" t="s">
        <v>195</v>
      </c>
    </row>
    <row r="224" spans="1:8" x14ac:dyDescent="0.25">
      <c r="C224" s="5" t="s">
        <v>196</v>
      </c>
      <c r="D224" s="6" t="s">
        <v>106</v>
      </c>
      <c r="E224" s="5" t="s">
        <v>107</v>
      </c>
    </row>
    <row r="226" spans="1:8" x14ac:dyDescent="0.25">
      <c r="A226" s="7" t="s">
        <v>207</v>
      </c>
      <c r="B226" s="1">
        <v>1</v>
      </c>
      <c r="C226" s="7" t="s">
        <v>109</v>
      </c>
      <c r="D226" s="7" t="s">
        <v>35</v>
      </c>
      <c r="E226" s="1" t="s">
        <v>110</v>
      </c>
      <c r="F226" s="8">
        <v>264.88</v>
      </c>
      <c r="G226" s="9">
        <v>1</v>
      </c>
      <c r="H226" s="10">
        <f t="shared" ref="H226:H231" si="7">ROUND(ROUND(F226,2)*ROUND(G226,3),2)</f>
        <v>264.88</v>
      </c>
    </row>
    <row r="227" spans="1:8" x14ac:dyDescent="0.25">
      <c r="A227" s="7" t="s">
        <v>207</v>
      </c>
      <c r="B227" s="1">
        <v>2</v>
      </c>
      <c r="C227" s="7" t="s">
        <v>111</v>
      </c>
      <c r="D227" s="7" t="s">
        <v>35</v>
      </c>
      <c r="E227" s="1" t="s">
        <v>112</v>
      </c>
      <c r="F227" s="8">
        <v>68.040000000000006</v>
      </c>
      <c r="G227" s="9">
        <v>1</v>
      </c>
      <c r="H227" s="10">
        <f t="shared" si="7"/>
        <v>68.040000000000006</v>
      </c>
    </row>
    <row r="228" spans="1:8" x14ac:dyDescent="0.25">
      <c r="A228" s="7" t="s">
        <v>207</v>
      </c>
      <c r="B228" s="1">
        <v>3</v>
      </c>
      <c r="C228" s="7" t="s">
        <v>115</v>
      </c>
      <c r="D228" s="7" t="s">
        <v>74</v>
      </c>
      <c r="E228" s="1" t="s">
        <v>116</v>
      </c>
      <c r="F228" s="8">
        <v>600</v>
      </c>
      <c r="G228" s="9">
        <v>1</v>
      </c>
      <c r="H228" s="10">
        <f t="shared" si="7"/>
        <v>600</v>
      </c>
    </row>
    <row r="229" spans="1:8" x14ac:dyDescent="0.25">
      <c r="A229" s="7" t="s">
        <v>207</v>
      </c>
      <c r="B229" s="1">
        <v>4</v>
      </c>
      <c r="C229" s="7" t="s">
        <v>117</v>
      </c>
      <c r="D229" s="7" t="s">
        <v>16</v>
      </c>
      <c r="E229" s="1" t="s">
        <v>118</v>
      </c>
      <c r="F229" s="8">
        <v>37.25</v>
      </c>
      <c r="G229" s="9">
        <v>27.4</v>
      </c>
      <c r="H229" s="10">
        <f t="shared" si="7"/>
        <v>1020.65</v>
      </c>
    </row>
    <row r="230" spans="1:8" x14ac:dyDescent="0.25">
      <c r="A230" s="7" t="s">
        <v>207</v>
      </c>
      <c r="B230" s="1">
        <v>5</v>
      </c>
      <c r="C230" s="7" t="s">
        <v>123</v>
      </c>
      <c r="D230" s="7" t="s">
        <v>79</v>
      </c>
      <c r="E230" s="1" t="s">
        <v>124</v>
      </c>
      <c r="F230" s="8">
        <v>600</v>
      </c>
      <c r="G230" s="9">
        <v>1</v>
      </c>
      <c r="H230" s="10">
        <f t="shared" si="7"/>
        <v>600</v>
      </c>
    </row>
    <row r="231" spans="1:8" x14ac:dyDescent="0.25">
      <c r="A231" s="7" t="s">
        <v>207</v>
      </c>
      <c r="B231" s="1">
        <v>6</v>
      </c>
      <c r="C231" s="7" t="s">
        <v>125</v>
      </c>
      <c r="D231" s="7" t="s">
        <v>35</v>
      </c>
      <c r="E231" s="1" t="s">
        <v>126</v>
      </c>
      <c r="F231" s="8">
        <v>56.3</v>
      </c>
      <c r="G231" s="9">
        <v>1</v>
      </c>
      <c r="H231" s="10">
        <f t="shared" si="7"/>
        <v>56.3</v>
      </c>
    </row>
    <row r="232" spans="1:8" x14ac:dyDescent="0.25">
      <c r="E232" s="5" t="s">
        <v>37</v>
      </c>
      <c r="F232" s="5"/>
      <c r="G232" s="5"/>
      <c r="H232" s="11">
        <f>SUM(H226:H231)</f>
        <v>2609.8700000000003</v>
      </c>
    </row>
    <row r="234" spans="1:8" x14ac:dyDescent="0.25">
      <c r="C234" s="5" t="s">
        <v>7</v>
      </c>
      <c r="D234" s="6" t="s">
        <v>8</v>
      </c>
      <c r="E234" s="5" t="s">
        <v>9</v>
      </c>
    </row>
    <row r="235" spans="1:8" x14ac:dyDescent="0.25">
      <c r="C235" s="5" t="s">
        <v>10</v>
      </c>
      <c r="D235" s="6" t="s">
        <v>38</v>
      </c>
      <c r="E235" s="5" t="s">
        <v>193</v>
      </c>
    </row>
    <row r="236" spans="1:8" x14ac:dyDescent="0.25">
      <c r="C236" s="5" t="s">
        <v>12</v>
      </c>
      <c r="D236" s="6" t="s">
        <v>8</v>
      </c>
      <c r="E236" s="5" t="s">
        <v>194</v>
      </c>
    </row>
    <row r="237" spans="1:8" x14ac:dyDescent="0.25">
      <c r="C237" s="5" t="s">
        <v>162</v>
      </c>
      <c r="D237" s="6" t="s">
        <v>8</v>
      </c>
      <c r="E237" s="5" t="s">
        <v>195</v>
      </c>
    </row>
    <row r="238" spans="1:8" x14ac:dyDescent="0.25">
      <c r="C238" s="5" t="s">
        <v>196</v>
      </c>
      <c r="D238" s="6" t="s">
        <v>127</v>
      </c>
      <c r="E238" s="5" t="s">
        <v>128</v>
      </c>
    </row>
    <row r="240" spans="1:8" x14ac:dyDescent="0.25">
      <c r="A240" s="7" t="s">
        <v>208</v>
      </c>
      <c r="B240" s="1">
        <v>1</v>
      </c>
      <c r="C240" s="7" t="s">
        <v>130</v>
      </c>
      <c r="D240" s="7" t="s">
        <v>35</v>
      </c>
      <c r="E240" s="1" t="s">
        <v>131</v>
      </c>
      <c r="F240" s="8">
        <v>84.84</v>
      </c>
      <c r="G240" s="9">
        <v>3</v>
      </c>
      <c r="H240" s="10">
        <f t="shared" ref="H240:H255" si="8">ROUND(ROUND(F240,2)*ROUND(G240,3),2)</f>
        <v>254.52</v>
      </c>
    </row>
    <row r="241" spans="1:8" x14ac:dyDescent="0.25">
      <c r="A241" s="7" t="s">
        <v>208</v>
      </c>
      <c r="B241" s="1">
        <v>2</v>
      </c>
      <c r="C241" s="7" t="s">
        <v>132</v>
      </c>
      <c r="D241" s="7" t="s">
        <v>35</v>
      </c>
      <c r="E241" s="1" t="s">
        <v>133</v>
      </c>
      <c r="F241" s="8">
        <v>301.14999999999998</v>
      </c>
      <c r="G241" s="9">
        <v>1</v>
      </c>
      <c r="H241" s="10">
        <f t="shared" si="8"/>
        <v>301.14999999999998</v>
      </c>
    </row>
    <row r="242" spans="1:8" x14ac:dyDescent="0.25">
      <c r="A242" s="7" t="s">
        <v>208</v>
      </c>
      <c r="B242" s="1">
        <v>3</v>
      </c>
      <c r="C242" s="7" t="s">
        <v>125</v>
      </c>
      <c r="D242" s="7" t="s">
        <v>35</v>
      </c>
      <c r="E242" s="1" t="s">
        <v>126</v>
      </c>
      <c r="F242" s="8">
        <v>56.3</v>
      </c>
      <c r="G242" s="9">
        <v>3</v>
      </c>
      <c r="H242" s="10">
        <f t="shared" si="8"/>
        <v>168.9</v>
      </c>
    </row>
    <row r="243" spans="1:8" x14ac:dyDescent="0.25">
      <c r="A243" s="7" t="s">
        <v>208</v>
      </c>
      <c r="B243" s="1">
        <v>4</v>
      </c>
      <c r="C243" s="7" t="s">
        <v>134</v>
      </c>
      <c r="D243" s="7" t="s">
        <v>35</v>
      </c>
      <c r="E243" s="1" t="s">
        <v>135</v>
      </c>
      <c r="F243" s="8">
        <v>339.48</v>
      </c>
      <c r="G243" s="9">
        <v>1</v>
      </c>
      <c r="H243" s="10">
        <f t="shared" si="8"/>
        <v>339.48</v>
      </c>
    </row>
    <row r="244" spans="1:8" x14ac:dyDescent="0.25">
      <c r="A244" s="7" t="s">
        <v>208</v>
      </c>
      <c r="B244" s="1">
        <v>5</v>
      </c>
      <c r="C244" s="7" t="s">
        <v>136</v>
      </c>
      <c r="D244" s="7" t="s">
        <v>16</v>
      </c>
      <c r="E244" s="1" t="s">
        <v>137</v>
      </c>
      <c r="F244" s="8">
        <v>7.64</v>
      </c>
      <c r="G244" s="9">
        <v>52.1</v>
      </c>
      <c r="H244" s="10">
        <f t="shared" si="8"/>
        <v>398.04</v>
      </c>
    </row>
    <row r="245" spans="1:8" x14ac:dyDescent="0.25">
      <c r="A245" s="7" t="s">
        <v>208</v>
      </c>
      <c r="B245" s="1">
        <v>6</v>
      </c>
      <c r="C245" s="7" t="s">
        <v>54</v>
      </c>
      <c r="D245" s="7" t="s">
        <v>30</v>
      </c>
      <c r="E245" s="1" t="s">
        <v>55</v>
      </c>
      <c r="F245" s="8">
        <v>128.05000000000001</v>
      </c>
      <c r="G245" s="9">
        <v>0.372</v>
      </c>
      <c r="H245" s="10">
        <f t="shared" si="8"/>
        <v>47.63</v>
      </c>
    </row>
    <row r="246" spans="1:8" x14ac:dyDescent="0.25">
      <c r="A246" s="7" t="s">
        <v>208</v>
      </c>
      <c r="B246" s="1">
        <v>7</v>
      </c>
      <c r="C246" s="7" t="s">
        <v>138</v>
      </c>
      <c r="D246" s="7" t="s">
        <v>35</v>
      </c>
      <c r="E246" s="1" t="s">
        <v>139</v>
      </c>
      <c r="F246" s="8">
        <v>32.57</v>
      </c>
      <c r="G246" s="9">
        <v>3</v>
      </c>
      <c r="H246" s="10">
        <f t="shared" si="8"/>
        <v>97.71</v>
      </c>
    </row>
    <row r="247" spans="1:8" x14ac:dyDescent="0.25">
      <c r="A247" s="7" t="s">
        <v>208</v>
      </c>
      <c r="B247" s="1">
        <v>8</v>
      </c>
      <c r="C247" s="7" t="s">
        <v>140</v>
      </c>
      <c r="D247" s="7" t="s">
        <v>16</v>
      </c>
      <c r="E247" s="1" t="s">
        <v>141</v>
      </c>
      <c r="F247" s="8">
        <v>6</v>
      </c>
      <c r="G247" s="9">
        <v>52.4</v>
      </c>
      <c r="H247" s="10">
        <f t="shared" si="8"/>
        <v>314.39999999999998</v>
      </c>
    </row>
    <row r="248" spans="1:8" x14ac:dyDescent="0.25">
      <c r="A248" s="7" t="s">
        <v>208</v>
      </c>
      <c r="B248" s="1">
        <v>9</v>
      </c>
      <c r="C248" s="7" t="s">
        <v>142</v>
      </c>
      <c r="D248" s="7" t="s">
        <v>16</v>
      </c>
      <c r="E248" s="1" t="s">
        <v>143</v>
      </c>
      <c r="F248" s="8">
        <v>12.13</v>
      </c>
      <c r="G248" s="9">
        <v>52.4</v>
      </c>
      <c r="H248" s="10">
        <f t="shared" si="8"/>
        <v>635.61</v>
      </c>
    </row>
    <row r="249" spans="1:8" x14ac:dyDescent="0.25">
      <c r="A249" s="7" t="s">
        <v>208</v>
      </c>
      <c r="B249" s="1">
        <v>10</v>
      </c>
      <c r="C249" s="7" t="s">
        <v>144</v>
      </c>
      <c r="D249" s="7" t="s">
        <v>16</v>
      </c>
      <c r="E249" s="1" t="s">
        <v>145</v>
      </c>
      <c r="F249" s="8">
        <v>5.15</v>
      </c>
      <c r="G249" s="9">
        <v>15</v>
      </c>
      <c r="H249" s="10">
        <f t="shared" si="8"/>
        <v>77.25</v>
      </c>
    </row>
    <row r="250" spans="1:8" x14ac:dyDescent="0.25">
      <c r="A250" s="7" t="s">
        <v>208</v>
      </c>
      <c r="B250" s="1">
        <v>11</v>
      </c>
      <c r="C250" s="7" t="s">
        <v>146</v>
      </c>
      <c r="D250" s="7" t="s">
        <v>16</v>
      </c>
      <c r="E250" s="1" t="s">
        <v>147</v>
      </c>
      <c r="F250" s="8">
        <v>3.48</v>
      </c>
      <c r="G250" s="9">
        <v>52.4</v>
      </c>
      <c r="H250" s="10">
        <f t="shared" si="8"/>
        <v>182.35</v>
      </c>
    </row>
    <row r="251" spans="1:8" x14ac:dyDescent="0.25">
      <c r="A251" s="7" t="s">
        <v>208</v>
      </c>
      <c r="B251" s="1">
        <v>12</v>
      </c>
      <c r="C251" s="7" t="s">
        <v>148</v>
      </c>
      <c r="D251" s="7" t="s">
        <v>35</v>
      </c>
      <c r="E251" s="1" t="s">
        <v>149</v>
      </c>
      <c r="F251" s="8">
        <v>394.27</v>
      </c>
      <c r="G251" s="9">
        <v>3</v>
      </c>
      <c r="H251" s="10">
        <f t="shared" si="8"/>
        <v>1182.81</v>
      </c>
    </row>
    <row r="252" spans="1:8" ht="79.5" x14ac:dyDescent="0.25">
      <c r="A252" s="7" t="s">
        <v>208</v>
      </c>
      <c r="B252" s="1">
        <v>13</v>
      </c>
      <c r="C252" s="7" t="s">
        <v>154</v>
      </c>
      <c r="D252" s="7" t="s">
        <v>35</v>
      </c>
      <c r="E252" s="12" t="s">
        <v>155</v>
      </c>
      <c r="F252" s="8">
        <v>429.89</v>
      </c>
      <c r="G252" s="9">
        <v>3</v>
      </c>
      <c r="H252" s="10">
        <f t="shared" si="8"/>
        <v>1289.67</v>
      </c>
    </row>
    <row r="253" spans="1:8" x14ac:dyDescent="0.25">
      <c r="A253" s="7" t="s">
        <v>208</v>
      </c>
      <c r="B253" s="1">
        <v>14</v>
      </c>
      <c r="C253" s="7" t="s">
        <v>209</v>
      </c>
      <c r="D253" s="7" t="s">
        <v>74</v>
      </c>
      <c r="E253" s="1" t="s">
        <v>153</v>
      </c>
      <c r="F253" s="8">
        <v>750</v>
      </c>
      <c r="G253" s="9">
        <v>1</v>
      </c>
      <c r="H253" s="10">
        <f t="shared" si="8"/>
        <v>750</v>
      </c>
    </row>
    <row r="254" spans="1:8" x14ac:dyDescent="0.25">
      <c r="A254" s="7" t="s">
        <v>208</v>
      </c>
      <c r="B254" s="1">
        <v>15</v>
      </c>
      <c r="C254" s="7" t="s">
        <v>210</v>
      </c>
      <c r="D254" s="7" t="s">
        <v>74</v>
      </c>
      <c r="E254" s="1" t="s">
        <v>157</v>
      </c>
      <c r="F254" s="8">
        <v>300</v>
      </c>
      <c r="G254" s="9">
        <v>1</v>
      </c>
      <c r="H254" s="10">
        <f t="shared" si="8"/>
        <v>300</v>
      </c>
    </row>
    <row r="255" spans="1:8" x14ac:dyDescent="0.25">
      <c r="A255" s="7" t="s">
        <v>208</v>
      </c>
      <c r="B255" s="1">
        <v>16</v>
      </c>
      <c r="C255" s="7" t="s">
        <v>101</v>
      </c>
      <c r="D255" s="7" t="s">
        <v>30</v>
      </c>
      <c r="E255" s="1" t="s">
        <v>102</v>
      </c>
      <c r="F255" s="8">
        <v>39.840000000000003</v>
      </c>
      <c r="G255" s="9">
        <v>5.8090000000000002</v>
      </c>
      <c r="H255" s="10">
        <f t="shared" si="8"/>
        <v>231.43</v>
      </c>
    </row>
    <row r="256" spans="1:8" x14ac:dyDescent="0.25">
      <c r="E256" s="5" t="s">
        <v>37</v>
      </c>
      <c r="F256" s="5"/>
      <c r="G256" s="5"/>
      <c r="H256" s="11">
        <f>SUM(H240:H255)</f>
        <v>6570.9500000000007</v>
      </c>
    </row>
    <row r="258" spans="1:8" x14ac:dyDescent="0.25">
      <c r="C258" s="5" t="s">
        <v>7</v>
      </c>
      <c r="D258" s="6" t="s">
        <v>8</v>
      </c>
      <c r="E258" s="5" t="s">
        <v>9</v>
      </c>
    </row>
    <row r="259" spans="1:8" x14ac:dyDescent="0.25">
      <c r="C259" s="5" t="s">
        <v>10</v>
      </c>
      <c r="D259" s="6" t="s">
        <v>38</v>
      </c>
      <c r="E259" s="5" t="s">
        <v>193</v>
      </c>
    </row>
    <row r="260" spans="1:8" x14ac:dyDescent="0.25">
      <c r="C260" s="5" t="s">
        <v>12</v>
      </c>
      <c r="D260" s="6" t="s">
        <v>8</v>
      </c>
      <c r="E260" s="5" t="s">
        <v>194</v>
      </c>
    </row>
    <row r="261" spans="1:8" x14ac:dyDescent="0.25">
      <c r="C261" s="5" t="s">
        <v>162</v>
      </c>
      <c r="D261" s="6" t="s">
        <v>38</v>
      </c>
      <c r="E261" s="5" t="s">
        <v>211</v>
      </c>
    </row>
    <row r="262" spans="1:8" x14ac:dyDescent="0.25">
      <c r="C262" s="5" t="s">
        <v>196</v>
      </c>
      <c r="D262" s="6" t="s">
        <v>8</v>
      </c>
      <c r="E262" s="5" t="s">
        <v>13</v>
      </c>
    </row>
    <row r="264" spans="1:8" x14ac:dyDescent="0.25">
      <c r="A264" s="7" t="s">
        <v>212</v>
      </c>
      <c r="B264" s="1">
        <v>1</v>
      </c>
      <c r="C264" s="7" t="s">
        <v>15</v>
      </c>
      <c r="D264" s="7" t="s">
        <v>16</v>
      </c>
      <c r="E264" s="1" t="s">
        <v>17</v>
      </c>
      <c r="F264" s="8">
        <v>5.4</v>
      </c>
      <c r="G264" s="9">
        <v>250.44</v>
      </c>
      <c r="H264" s="10">
        <f t="shared" ref="H264:H270" si="9">ROUND(ROUND(F264,2)*ROUND(G264,3),2)</f>
        <v>1352.38</v>
      </c>
    </row>
    <row r="265" spans="1:8" x14ac:dyDescent="0.25">
      <c r="A265" s="7" t="s">
        <v>212</v>
      </c>
      <c r="B265" s="1">
        <v>2</v>
      </c>
      <c r="C265" s="7" t="s">
        <v>18</v>
      </c>
      <c r="D265" s="7" t="s">
        <v>16</v>
      </c>
      <c r="E265" s="1" t="s">
        <v>19</v>
      </c>
      <c r="F265" s="8">
        <v>4.3</v>
      </c>
      <c r="G265" s="9">
        <v>3</v>
      </c>
      <c r="H265" s="10">
        <f t="shared" si="9"/>
        <v>12.9</v>
      </c>
    </row>
    <row r="266" spans="1:8" x14ac:dyDescent="0.25">
      <c r="A266" s="7" t="s">
        <v>212</v>
      </c>
      <c r="B266" s="1">
        <v>3</v>
      </c>
      <c r="C266" s="7" t="s">
        <v>20</v>
      </c>
      <c r="D266" s="7" t="s">
        <v>21</v>
      </c>
      <c r="E266" s="1" t="s">
        <v>22</v>
      </c>
      <c r="F266" s="8">
        <v>7.16</v>
      </c>
      <c r="G266" s="9">
        <v>171.60400000000001</v>
      </c>
      <c r="H266" s="10">
        <f t="shared" si="9"/>
        <v>1228.68</v>
      </c>
    </row>
    <row r="267" spans="1:8" x14ac:dyDescent="0.25">
      <c r="A267" s="7" t="s">
        <v>212</v>
      </c>
      <c r="B267" s="1">
        <v>4</v>
      </c>
      <c r="C267" s="7" t="s">
        <v>23</v>
      </c>
      <c r="D267" s="7" t="s">
        <v>21</v>
      </c>
      <c r="E267" s="1" t="s">
        <v>24</v>
      </c>
      <c r="F267" s="8">
        <v>5.4</v>
      </c>
      <c r="G267" s="9">
        <v>1</v>
      </c>
      <c r="H267" s="10">
        <f t="shared" si="9"/>
        <v>5.4</v>
      </c>
    </row>
    <row r="268" spans="1:8" x14ac:dyDescent="0.25">
      <c r="A268" s="7" t="s">
        <v>212</v>
      </c>
      <c r="B268" s="1">
        <v>5</v>
      </c>
      <c r="C268" s="7" t="s">
        <v>27</v>
      </c>
      <c r="D268" s="7" t="s">
        <v>21</v>
      </c>
      <c r="E268" s="1" t="s">
        <v>28</v>
      </c>
      <c r="F268" s="8">
        <v>1.47</v>
      </c>
      <c r="G268" s="9">
        <v>301.7</v>
      </c>
      <c r="H268" s="10">
        <f t="shared" si="9"/>
        <v>443.5</v>
      </c>
    </row>
    <row r="269" spans="1:8" x14ac:dyDescent="0.25">
      <c r="A269" s="7" t="s">
        <v>212</v>
      </c>
      <c r="B269" s="1">
        <v>6</v>
      </c>
      <c r="C269" s="7" t="s">
        <v>29</v>
      </c>
      <c r="D269" s="7" t="s">
        <v>30</v>
      </c>
      <c r="E269" s="1" t="s">
        <v>31</v>
      </c>
      <c r="F269" s="8">
        <v>12.82</v>
      </c>
      <c r="G269" s="9">
        <v>52.743000000000002</v>
      </c>
      <c r="H269" s="10">
        <f t="shared" si="9"/>
        <v>676.17</v>
      </c>
    </row>
    <row r="270" spans="1:8" x14ac:dyDescent="0.25">
      <c r="A270" s="7" t="s">
        <v>212</v>
      </c>
      <c r="B270" s="1">
        <v>7</v>
      </c>
      <c r="C270" s="7" t="s">
        <v>32</v>
      </c>
      <c r="D270" s="7" t="s">
        <v>30</v>
      </c>
      <c r="E270" s="1" t="s">
        <v>33</v>
      </c>
      <c r="F270" s="8">
        <v>19.940000000000001</v>
      </c>
      <c r="G270" s="9">
        <v>52.743000000000002</v>
      </c>
      <c r="H270" s="10">
        <f t="shared" si="9"/>
        <v>1051.7</v>
      </c>
    </row>
    <row r="271" spans="1:8" x14ac:dyDescent="0.25">
      <c r="E271" s="5" t="s">
        <v>37</v>
      </c>
      <c r="F271" s="5"/>
      <c r="G271" s="5"/>
      <c r="H271" s="11">
        <f>SUM(H264:H270)</f>
        <v>4770.7300000000005</v>
      </c>
    </row>
    <row r="273" spans="1:8" x14ac:dyDescent="0.25">
      <c r="C273" s="5" t="s">
        <v>7</v>
      </c>
      <c r="D273" s="6" t="s">
        <v>8</v>
      </c>
      <c r="E273" s="5" t="s">
        <v>9</v>
      </c>
    </row>
    <row r="274" spans="1:8" x14ac:dyDescent="0.25">
      <c r="C274" s="5" t="s">
        <v>10</v>
      </c>
      <c r="D274" s="6" t="s">
        <v>38</v>
      </c>
      <c r="E274" s="5" t="s">
        <v>193</v>
      </c>
    </row>
    <row r="275" spans="1:8" x14ac:dyDescent="0.25">
      <c r="C275" s="5" t="s">
        <v>12</v>
      </c>
      <c r="D275" s="6" t="s">
        <v>8</v>
      </c>
      <c r="E275" s="5" t="s">
        <v>194</v>
      </c>
    </row>
    <row r="276" spans="1:8" x14ac:dyDescent="0.25">
      <c r="C276" s="5" t="s">
        <v>162</v>
      </c>
      <c r="D276" s="6" t="s">
        <v>38</v>
      </c>
      <c r="E276" s="5" t="s">
        <v>211</v>
      </c>
    </row>
    <row r="277" spans="1:8" x14ac:dyDescent="0.25">
      <c r="C277" s="5" t="s">
        <v>196</v>
      </c>
      <c r="D277" s="6" t="s">
        <v>38</v>
      </c>
      <c r="E277" s="5" t="s">
        <v>39</v>
      </c>
    </row>
    <row r="279" spans="1:8" x14ac:dyDescent="0.25">
      <c r="A279" s="7" t="s">
        <v>213</v>
      </c>
      <c r="B279" s="1">
        <v>1</v>
      </c>
      <c r="C279" s="7" t="s">
        <v>41</v>
      </c>
      <c r="D279" s="7" t="s">
        <v>30</v>
      </c>
      <c r="E279" s="1" t="s">
        <v>42</v>
      </c>
      <c r="F279" s="8">
        <v>9.1199999999999992</v>
      </c>
      <c r="G279" s="9">
        <v>175.649</v>
      </c>
      <c r="H279" s="10">
        <f>ROUND(ROUND(F279,2)*ROUND(G279,3),2)</f>
        <v>1601.92</v>
      </c>
    </row>
    <row r="280" spans="1:8" x14ac:dyDescent="0.25">
      <c r="A280" s="7" t="s">
        <v>213</v>
      </c>
      <c r="B280" s="1">
        <v>2</v>
      </c>
      <c r="C280" s="7" t="s">
        <v>43</v>
      </c>
      <c r="D280" s="7" t="s">
        <v>30</v>
      </c>
      <c r="E280" s="1" t="s">
        <v>44</v>
      </c>
      <c r="F280" s="8">
        <v>5.42</v>
      </c>
      <c r="G280" s="9">
        <v>56.262999999999998</v>
      </c>
      <c r="H280" s="10">
        <f>ROUND(ROUND(F280,2)*ROUND(G280,3),2)</f>
        <v>304.95</v>
      </c>
    </row>
    <row r="281" spans="1:8" x14ac:dyDescent="0.25">
      <c r="A281" s="7" t="s">
        <v>213</v>
      </c>
      <c r="B281" s="1">
        <v>3</v>
      </c>
      <c r="C281" s="7" t="s">
        <v>45</v>
      </c>
      <c r="D281" s="7" t="s">
        <v>30</v>
      </c>
      <c r="E281" s="1" t="s">
        <v>46</v>
      </c>
      <c r="F281" s="8">
        <v>10.79</v>
      </c>
      <c r="G281" s="9">
        <v>231.91200000000001</v>
      </c>
      <c r="H281" s="10">
        <f>ROUND(ROUND(F281,2)*ROUND(G281,3),2)</f>
        <v>2502.33</v>
      </c>
    </row>
    <row r="282" spans="1:8" x14ac:dyDescent="0.25">
      <c r="E282" s="5" t="s">
        <v>37</v>
      </c>
      <c r="F282" s="5"/>
      <c r="G282" s="5"/>
      <c r="H282" s="11">
        <f>SUM(H279:H281)</f>
        <v>4409.2</v>
      </c>
    </row>
    <row r="284" spans="1:8" x14ac:dyDescent="0.25">
      <c r="C284" s="5" t="s">
        <v>7</v>
      </c>
      <c r="D284" s="6" t="s">
        <v>8</v>
      </c>
      <c r="E284" s="5" t="s">
        <v>9</v>
      </c>
    </row>
    <row r="285" spans="1:8" x14ac:dyDescent="0.25">
      <c r="C285" s="5" t="s">
        <v>10</v>
      </c>
      <c r="D285" s="6" t="s">
        <v>38</v>
      </c>
      <c r="E285" s="5" t="s">
        <v>193</v>
      </c>
    </row>
    <row r="286" spans="1:8" x14ac:dyDescent="0.25">
      <c r="C286" s="5" t="s">
        <v>12</v>
      </c>
      <c r="D286" s="6" t="s">
        <v>8</v>
      </c>
      <c r="E286" s="5" t="s">
        <v>194</v>
      </c>
    </row>
    <row r="287" spans="1:8" x14ac:dyDescent="0.25">
      <c r="C287" s="5" t="s">
        <v>162</v>
      </c>
      <c r="D287" s="6" t="s">
        <v>38</v>
      </c>
      <c r="E287" s="5" t="s">
        <v>211</v>
      </c>
    </row>
    <row r="288" spans="1:8" x14ac:dyDescent="0.25">
      <c r="C288" s="5" t="s">
        <v>196</v>
      </c>
      <c r="D288" s="6" t="s">
        <v>47</v>
      </c>
      <c r="E288" s="5" t="s">
        <v>48</v>
      </c>
    </row>
    <row r="290" spans="1:8" x14ac:dyDescent="0.25">
      <c r="A290" s="7" t="s">
        <v>214</v>
      </c>
      <c r="B290" s="1">
        <v>1</v>
      </c>
      <c r="C290" s="7" t="s">
        <v>50</v>
      </c>
      <c r="D290" s="7" t="s">
        <v>16</v>
      </c>
      <c r="E290" s="1" t="s">
        <v>51</v>
      </c>
      <c r="F290" s="8">
        <v>32.54</v>
      </c>
      <c r="G290" s="9">
        <v>77.13</v>
      </c>
      <c r="H290" s="10">
        <f t="shared" ref="H290:H297" si="10">ROUND(ROUND(F290,2)*ROUND(G290,3),2)</f>
        <v>2509.81</v>
      </c>
    </row>
    <row r="291" spans="1:8" x14ac:dyDescent="0.25">
      <c r="A291" s="7" t="s">
        <v>214</v>
      </c>
      <c r="B291" s="1">
        <v>2</v>
      </c>
      <c r="C291" s="7" t="s">
        <v>52</v>
      </c>
      <c r="D291" s="7" t="s">
        <v>30</v>
      </c>
      <c r="E291" s="1" t="s">
        <v>53</v>
      </c>
      <c r="F291" s="8">
        <v>36.07</v>
      </c>
      <c r="G291" s="9">
        <v>27.286000000000001</v>
      </c>
      <c r="H291" s="10">
        <f t="shared" si="10"/>
        <v>984.21</v>
      </c>
    </row>
    <row r="292" spans="1:8" x14ac:dyDescent="0.25">
      <c r="A292" s="7" t="s">
        <v>214</v>
      </c>
      <c r="B292" s="1">
        <v>3</v>
      </c>
      <c r="C292" s="7" t="s">
        <v>54</v>
      </c>
      <c r="D292" s="7" t="s">
        <v>30</v>
      </c>
      <c r="E292" s="1" t="s">
        <v>55</v>
      </c>
      <c r="F292" s="8">
        <v>128.05000000000001</v>
      </c>
      <c r="G292" s="9">
        <v>21.827000000000002</v>
      </c>
      <c r="H292" s="10">
        <f t="shared" si="10"/>
        <v>2794.95</v>
      </c>
    </row>
    <row r="293" spans="1:8" x14ac:dyDescent="0.25">
      <c r="A293" s="7" t="s">
        <v>214</v>
      </c>
      <c r="B293" s="1">
        <v>4</v>
      </c>
      <c r="C293" s="7" t="s">
        <v>56</v>
      </c>
      <c r="D293" s="7" t="s">
        <v>21</v>
      </c>
      <c r="E293" s="1" t="s">
        <v>57</v>
      </c>
      <c r="F293" s="8">
        <v>45.01</v>
      </c>
      <c r="G293" s="9">
        <v>103.16</v>
      </c>
      <c r="H293" s="10">
        <f t="shared" si="10"/>
        <v>4643.2299999999996</v>
      </c>
    </row>
    <row r="294" spans="1:8" x14ac:dyDescent="0.25">
      <c r="A294" s="7" t="s">
        <v>214</v>
      </c>
      <c r="B294" s="1">
        <v>5</v>
      </c>
      <c r="C294" s="7" t="s">
        <v>64</v>
      </c>
      <c r="D294" s="7" t="s">
        <v>16</v>
      </c>
      <c r="E294" s="1" t="s">
        <v>65</v>
      </c>
      <c r="F294" s="8">
        <v>18.510000000000002</v>
      </c>
      <c r="G294" s="9">
        <v>77.5</v>
      </c>
      <c r="H294" s="10">
        <f t="shared" si="10"/>
        <v>1434.53</v>
      </c>
    </row>
    <row r="295" spans="1:8" x14ac:dyDescent="0.25">
      <c r="A295" s="7" t="s">
        <v>214</v>
      </c>
      <c r="B295" s="1">
        <v>6</v>
      </c>
      <c r="C295" s="7" t="s">
        <v>68</v>
      </c>
      <c r="D295" s="7" t="s">
        <v>69</v>
      </c>
      <c r="E295" s="1" t="s">
        <v>70</v>
      </c>
      <c r="F295" s="8">
        <v>92.21</v>
      </c>
      <c r="G295" s="9">
        <v>49.055999999999997</v>
      </c>
      <c r="H295" s="10">
        <f t="shared" si="10"/>
        <v>4523.45</v>
      </c>
    </row>
    <row r="296" spans="1:8" x14ac:dyDescent="0.25">
      <c r="A296" s="7" t="s">
        <v>214</v>
      </c>
      <c r="B296" s="1">
        <v>7</v>
      </c>
      <c r="C296" s="7" t="s">
        <v>78</v>
      </c>
      <c r="D296" s="7" t="s">
        <v>79</v>
      </c>
      <c r="E296" s="1" t="s">
        <v>80</v>
      </c>
      <c r="F296" s="8">
        <v>177.43</v>
      </c>
      <c r="G296" s="9">
        <v>2</v>
      </c>
      <c r="H296" s="10">
        <f t="shared" si="10"/>
        <v>354.86</v>
      </c>
    </row>
    <row r="297" spans="1:8" x14ac:dyDescent="0.25">
      <c r="A297" s="7" t="s">
        <v>214</v>
      </c>
      <c r="B297" s="1">
        <v>8</v>
      </c>
      <c r="C297" s="7" t="s">
        <v>215</v>
      </c>
      <c r="D297" s="7" t="s">
        <v>74</v>
      </c>
      <c r="E297" s="1" t="s">
        <v>75</v>
      </c>
      <c r="F297" s="8">
        <v>900</v>
      </c>
      <c r="G297" s="9">
        <v>1</v>
      </c>
      <c r="H297" s="10">
        <f t="shared" si="10"/>
        <v>900</v>
      </c>
    </row>
    <row r="298" spans="1:8" x14ac:dyDescent="0.25">
      <c r="E298" s="5" t="s">
        <v>37</v>
      </c>
      <c r="F298" s="5"/>
      <c r="G298" s="5"/>
      <c r="H298" s="11">
        <f>SUM(H290:H297)</f>
        <v>18145.04</v>
      </c>
    </row>
    <row r="300" spans="1:8" x14ac:dyDescent="0.25">
      <c r="C300" s="5" t="s">
        <v>7</v>
      </c>
      <c r="D300" s="6" t="s">
        <v>8</v>
      </c>
      <c r="E300" s="5" t="s">
        <v>9</v>
      </c>
    </row>
    <row r="301" spans="1:8" x14ac:dyDescent="0.25">
      <c r="C301" s="5" t="s">
        <v>10</v>
      </c>
      <c r="D301" s="6" t="s">
        <v>38</v>
      </c>
      <c r="E301" s="5" t="s">
        <v>193</v>
      </c>
    </row>
    <row r="302" spans="1:8" x14ac:dyDescent="0.25">
      <c r="C302" s="5" t="s">
        <v>12</v>
      </c>
      <c r="D302" s="6" t="s">
        <v>8</v>
      </c>
      <c r="E302" s="5" t="s">
        <v>194</v>
      </c>
    </row>
    <row r="303" spans="1:8" x14ac:dyDescent="0.25">
      <c r="C303" s="5" t="s">
        <v>162</v>
      </c>
      <c r="D303" s="6" t="s">
        <v>38</v>
      </c>
      <c r="E303" s="5" t="s">
        <v>211</v>
      </c>
    </row>
    <row r="304" spans="1:8" x14ac:dyDescent="0.25">
      <c r="C304" s="5" t="s">
        <v>196</v>
      </c>
      <c r="D304" s="6" t="s">
        <v>81</v>
      </c>
      <c r="E304" s="5" t="s">
        <v>89</v>
      </c>
    </row>
    <row r="306" spans="1:8" x14ac:dyDescent="0.25">
      <c r="A306" s="7" t="s">
        <v>216</v>
      </c>
      <c r="B306" s="1">
        <v>1</v>
      </c>
      <c r="C306" s="7" t="s">
        <v>91</v>
      </c>
      <c r="D306" s="7" t="s">
        <v>35</v>
      </c>
      <c r="E306" s="1" t="s">
        <v>92</v>
      </c>
      <c r="F306" s="8">
        <v>500.97</v>
      </c>
      <c r="G306" s="9">
        <v>4</v>
      </c>
      <c r="H306" s="10">
        <f t="shared" ref="H306:H312" si="11">ROUND(ROUND(F306,2)*ROUND(G306,3),2)</f>
        <v>2003.88</v>
      </c>
    </row>
    <row r="307" spans="1:8" x14ac:dyDescent="0.25">
      <c r="A307" s="7" t="s">
        <v>216</v>
      </c>
      <c r="B307" s="1">
        <v>2</v>
      </c>
      <c r="C307" s="7" t="s">
        <v>93</v>
      </c>
      <c r="D307" s="7" t="s">
        <v>16</v>
      </c>
      <c r="E307" s="1" t="s">
        <v>94</v>
      </c>
      <c r="F307" s="8">
        <v>51.45</v>
      </c>
      <c r="G307" s="9">
        <v>74.040000000000006</v>
      </c>
      <c r="H307" s="10">
        <f t="shared" si="11"/>
        <v>3809.36</v>
      </c>
    </row>
    <row r="308" spans="1:8" x14ac:dyDescent="0.25">
      <c r="A308" s="7" t="s">
        <v>216</v>
      </c>
      <c r="B308" s="1">
        <v>3</v>
      </c>
      <c r="C308" s="7" t="s">
        <v>95</v>
      </c>
      <c r="D308" s="7" t="s">
        <v>16</v>
      </c>
      <c r="E308" s="1" t="s">
        <v>96</v>
      </c>
      <c r="F308" s="8">
        <v>23.34</v>
      </c>
      <c r="G308" s="9">
        <v>10.44</v>
      </c>
      <c r="H308" s="10">
        <f t="shared" si="11"/>
        <v>243.67</v>
      </c>
    </row>
    <row r="309" spans="1:8" x14ac:dyDescent="0.25">
      <c r="A309" s="7" t="s">
        <v>216</v>
      </c>
      <c r="B309" s="1">
        <v>4</v>
      </c>
      <c r="C309" s="7" t="s">
        <v>97</v>
      </c>
      <c r="D309" s="7" t="s">
        <v>35</v>
      </c>
      <c r="E309" s="1" t="s">
        <v>98</v>
      </c>
      <c r="F309" s="8">
        <v>79.319999999999993</v>
      </c>
      <c r="G309" s="9">
        <v>3</v>
      </c>
      <c r="H309" s="10">
        <f t="shared" si="11"/>
        <v>237.96</v>
      </c>
    </row>
    <row r="310" spans="1:8" x14ac:dyDescent="0.25">
      <c r="A310" s="7" t="s">
        <v>216</v>
      </c>
      <c r="B310" s="1">
        <v>5</v>
      </c>
      <c r="C310" s="7" t="s">
        <v>99</v>
      </c>
      <c r="D310" s="7" t="s">
        <v>35</v>
      </c>
      <c r="E310" s="1" t="s">
        <v>100</v>
      </c>
      <c r="F310" s="8">
        <v>97.12</v>
      </c>
      <c r="G310" s="9">
        <v>3</v>
      </c>
      <c r="H310" s="10">
        <f t="shared" si="11"/>
        <v>291.36</v>
      </c>
    </row>
    <row r="311" spans="1:8" x14ac:dyDescent="0.25">
      <c r="A311" s="7" t="s">
        <v>216</v>
      </c>
      <c r="B311" s="1">
        <v>6</v>
      </c>
      <c r="C311" s="7" t="s">
        <v>101</v>
      </c>
      <c r="D311" s="7" t="s">
        <v>30</v>
      </c>
      <c r="E311" s="1" t="s">
        <v>102</v>
      </c>
      <c r="F311" s="8">
        <v>39.840000000000003</v>
      </c>
      <c r="G311" s="9">
        <v>18.134</v>
      </c>
      <c r="H311" s="10">
        <f t="shared" si="11"/>
        <v>722.46</v>
      </c>
    </row>
    <row r="312" spans="1:8" x14ac:dyDescent="0.25">
      <c r="A312" s="7" t="s">
        <v>216</v>
      </c>
      <c r="B312" s="1">
        <v>7</v>
      </c>
      <c r="C312" s="7" t="s">
        <v>217</v>
      </c>
      <c r="D312" s="7" t="s">
        <v>104</v>
      </c>
      <c r="E312" s="1" t="s">
        <v>105</v>
      </c>
      <c r="F312" s="8">
        <v>500</v>
      </c>
      <c r="G312" s="9">
        <v>1</v>
      </c>
      <c r="H312" s="10">
        <f t="shared" si="11"/>
        <v>500</v>
      </c>
    </row>
    <row r="313" spans="1:8" x14ac:dyDescent="0.25">
      <c r="E313" s="5" t="s">
        <v>37</v>
      </c>
      <c r="F313" s="5"/>
      <c r="G313" s="5"/>
      <c r="H313" s="11">
        <f>SUM(H306:H312)</f>
        <v>7808.69</v>
      </c>
    </row>
    <row r="315" spans="1:8" x14ac:dyDescent="0.25">
      <c r="C315" s="5" t="s">
        <v>7</v>
      </c>
      <c r="D315" s="6" t="s">
        <v>8</v>
      </c>
      <c r="E315" s="5" t="s">
        <v>9</v>
      </c>
    </row>
    <row r="316" spans="1:8" x14ac:dyDescent="0.25">
      <c r="C316" s="5" t="s">
        <v>10</v>
      </c>
      <c r="D316" s="6" t="s">
        <v>38</v>
      </c>
      <c r="E316" s="5" t="s">
        <v>193</v>
      </c>
    </row>
    <row r="317" spans="1:8" x14ac:dyDescent="0.25">
      <c r="C317" s="5" t="s">
        <v>12</v>
      </c>
      <c r="D317" s="6" t="s">
        <v>8</v>
      </c>
      <c r="E317" s="5" t="s">
        <v>194</v>
      </c>
    </row>
    <row r="318" spans="1:8" x14ac:dyDescent="0.25">
      <c r="C318" s="5" t="s">
        <v>162</v>
      </c>
      <c r="D318" s="6" t="s">
        <v>38</v>
      </c>
      <c r="E318" s="5" t="s">
        <v>211</v>
      </c>
    </row>
    <row r="319" spans="1:8" x14ac:dyDescent="0.25">
      <c r="C319" s="5" t="s">
        <v>196</v>
      </c>
      <c r="D319" s="6" t="s">
        <v>88</v>
      </c>
      <c r="E319" s="5" t="s">
        <v>107</v>
      </c>
    </row>
    <row r="321" spans="1:8" x14ac:dyDescent="0.25">
      <c r="A321" s="7" t="s">
        <v>218</v>
      </c>
      <c r="B321" s="1">
        <v>1</v>
      </c>
      <c r="C321" s="7" t="s">
        <v>113</v>
      </c>
      <c r="D321" s="7" t="s">
        <v>79</v>
      </c>
      <c r="E321" s="1" t="s">
        <v>114</v>
      </c>
      <c r="F321" s="8">
        <v>31.04</v>
      </c>
      <c r="G321" s="9">
        <v>6</v>
      </c>
      <c r="H321" s="10">
        <f>ROUND(ROUND(F321,2)*ROUND(G321,3),2)</f>
        <v>186.24</v>
      </c>
    </row>
    <row r="322" spans="1:8" x14ac:dyDescent="0.25">
      <c r="A322" s="7" t="s">
        <v>218</v>
      </c>
      <c r="B322" s="1">
        <v>2</v>
      </c>
      <c r="C322" s="7" t="s">
        <v>115</v>
      </c>
      <c r="D322" s="7" t="s">
        <v>74</v>
      </c>
      <c r="E322" s="1" t="s">
        <v>116</v>
      </c>
      <c r="F322" s="8">
        <v>600</v>
      </c>
      <c r="G322" s="9">
        <v>1</v>
      </c>
      <c r="H322" s="10">
        <f>ROUND(ROUND(F322,2)*ROUND(G322,3),2)</f>
        <v>600</v>
      </c>
    </row>
    <row r="323" spans="1:8" x14ac:dyDescent="0.25">
      <c r="A323" s="7" t="s">
        <v>218</v>
      </c>
      <c r="B323" s="1">
        <v>3</v>
      </c>
      <c r="C323" s="7" t="s">
        <v>119</v>
      </c>
      <c r="D323" s="7" t="s">
        <v>16</v>
      </c>
      <c r="E323" s="1" t="s">
        <v>120</v>
      </c>
      <c r="F323" s="8">
        <v>22.2</v>
      </c>
      <c r="G323" s="9">
        <v>123.25</v>
      </c>
      <c r="H323" s="10">
        <f>ROUND(ROUND(F323,2)*ROUND(G323,3),2)</f>
        <v>2736.15</v>
      </c>
    </row>
    <row r="324" spans="1:8" x14ac:dyDescent="0.25">
      <c r="A324" s="7" t="s">
        <v>218</v>
      </c>
      <c r="B324" s="1">
        <v>4</v>
      </c>
      <c r="C324" s="7" t="s">
        <v>125</v>
      </c>
      <c r="D324" s="7" t="s">
        <v>35</v>
      </c>
      <c r="E324" s="1" t="s">
        <v>126</v>
      </c>
      <c r="F324" s="8">
        <v>56.3</v>
      </c>
      <c r="G324" s="9">
        <v>1</v>
      </c>
      <c r="H324" s="10">
        <f>ROUND(ROUND(F324,2)*ROUND(G324,3),2)</f>
        <v>56.3</v>
      </c>
    </row>
    <row r="325" spans="1:8" x14ac:dyDescent="0.25">
      <c r="A325" s="7" t="s">
        <v>218</v>
      </c>
      <c r="B325" s="1">
        <v>5</v>
      </c>
      <c r="C325" s="7" t="s">
        <v>219</v>
      </c>
      <c r="D325" s="7" t="s">
        <v>35</v>
      </c>
      <c r="E325" s="1" t="s">
        <v>220</v>
      </c>
      <c r="F325" s="8">
        <v>338.03</v>
      </c>
      <c r="G325" s="9">
        <v>1</v>
      </c>
      <c r="H325" s="10">
        <f>ROUND(ROUND(F325,2)*ROUND(G325,3),2)</f>
        <v>338.03</v>
      </c>
    </row>
    <row r="326" spans="1:8" x14ac:dyDescent="0.25">
      <c r="E326" s="5" t="s">
        <v>37</v>
      </c>
      <c r="F326" s="5"/>
      <c r="G326" s="5"/>
      <c r="H326" s="11">
        <f>SUM(H321:H325)</f>
        <v>3916.7200000000003</v>
      </c>
    </row>
    <row r="328" spans="1:8" x14ac:dyDescent="0.25">
      <c r="C328" s="5" t="s">
        <v>7</v>
      </c>
      <c r="D328" s="6" t="s">
        <v>8</v>
      </c>
      <c r="E328" s="5" t="s">
        <v>9</v>
      </c>
    </row>
    <row r="329" spans="1:8" x14ac:dyDescent="0.25">
      <c r="C329" s="5" t="s">
        <v>10</v>
      </c>
      <c r="D329" s="6" t="s">
        <v>38</v>
      </c>
      <c r="E329" s="5" t="s">
        <v>193</v>
      </c>
    </row>
    <row r="330" spans="1:8" x14ac:dyDescent="0.25">
      <c r="C330" s="5" t="s">
        <v>12</v>
      </c>
      <c r="D330" s="6" t="s">
        <v>8</v>
      </c>
      <c r="E330" s="5" t="s">
        <v>194</v>
      </c>
    </row>
    <row r="331" spans="1:8" x14ac:dyDescent="0.25">
      <c r="C331" s="5" t="s">
        <v>162</v>
      </c>
      <c r="D331" s="6" t="s">
        <v>38</v>
      </c>
      <c r="E331" s="5" t="s">
        <v>211</v>
      </c>
    </row>
    <row r="332" spans="1:8" x14ac:dyDescent="0.25">
      <c r="C332" s="5" t="s">
        <v>196</v>
      </c>
      <c r="D332" s="6" t="s">
        <v>106</v>
      </c>
      <c r="E332" s="5" t="s">
        <v>128</v>
      </c>
    </row>
    <row r="334" spans="1:8" x14ac:dyDescent="0.25">
      <c r="A334" s="7" t="s">
        <v>221</v>
      </c>
      <c r="B334" s="1">
        <v>1</v>
      </c>
      <c r="C334" s="7" t="s">
        <v>130</v>
      </c>
      <c r="D334" s="7" t="s">
        <v>35</v>
      </c>
      <c r="E334" s="1" t="s">
        <v>131</v>
      </c>
      <c r="F334" s="8">
        <v>84.84</v>
      </c>
      <c r="G334" s="9">
        <v>3</v>
      </c>
      <c r="H334" s="10">
        <f t="shared" ref="H334:H348" si="12">ROUND(ROUND(F334,2)*ROUND(G334,3),2)</f>
        <v>254.52</v>
      </c>
    </row>
    <row r="335" spans="1:8" x14ac:dyDescent="0.25">
      <c r="A335" s="7" t="s">
        <v>221</v>
      </c>
      <c r="B335" s="1">
        <v>2</v>
      </c>
      <c r="C335" s="7" t="s">
        <v>132</v>
      </c>
      <c r="D335" s="7" t="s">
        <v>35</v>
      </c>
      <c r="E335" s="1" t="s">
        <v>133</v>
      </c>
      <c r="F335" s="8">
        <v>301.14999999999998</v>
      </c>
      <c r="G335" s="9">
        <v>4</v>
      </c>
      <c r="H335" s="10">
        <f t="shared" si="12"/>
        <v>1204.5999999999999</v>
      </c>
    </row>
    <row r="336" spans="1:8" x14ac:dyDescent="0.25">
      <c r="A336" s="7" t="s">
        <v>221</v>
      </c>
      <c r="B336" s="1">
        <v>3</v>
      </c>
      <c r="C336" s="7" t="s">
        <v>125</v>
      </c>
      <c r="D336" s="7" t="s">
        <v>35</v>
      </c>
      <c r="E336" s="1" t="s">
        <v>126</v>
      </c>
      <c r="F336" s="8">
        <v>56.3</v>
      </c>
      <c r="G336" s="9">
        <v>3</v>
      </c>
      <c r="H336" s="10">
        <f t="shared" si="12"/>
        <v>168.9</v>
      </c>
    </row>
    <row r="337" spans="1:8" x14ac:dyDescent="0.25">
      <c r="A337" s="7" t="s">
        <v>221</v>
      </c>
      <c r="B337" s="1">
        <v>4</v>
      </c>
      <c r="C337" s="7" t="s">
        <v>134</v>
      </c>
      <c r="D337" s="7" t="s">
        <v>35</v>
      </c>
      <c r="E337" s="1" t="s">
        <v>135</v>
      </c>
      <c r="F337" s="8">
        <v>339.48</v>
      </c>
      <c r="G337" s="9">
        <v>4</v>
      </c>
      <c r="H337" s="10">
        <f t="shared" si="12"/>
        <v>1357.92</v>
      </c>
    </row>
    <row r="338" spans="1:8" x14ac:dyDescent="0.25">
      <c r="A338" s="7" t="s">
        <v>221</v>
      </c>
      <c r="B338" s="1">
        <v>5</v>
      </c>
      <c r="C338" s="7" t="s">
        <v>136</v>
      </c>
      <c r="D338" s="7" t="s">
        <v>16</v>
      </c>
      <c r="E338" s="1" t="s">
        <v>137</v>
      </c>
      <c r="F338" s="8">
        <v>7.64</v>
      </c>
      <c r="G338" s="9">
        <v>147.69999999999999</v>
      </c>
      <c r="H338" s="10">
        <f t="shared" si="12"/>
        <v>1128.43</v>
      </c>
    </row>
    <row r="339" spans="1:8" x14ac:dyDescent="0.25">
      <c r="A339" s="7" t="s">
        <v>221</v>
      </c>
      <c r="B339" s="1">
        <v>6</v>
      </c>
      <c r="C339" s="7" t="s">
        <v>138</v>
      </c>
      <c r="D339" s="7" t="s">
        <v>35</v>
      </c>
      <c r="E339" s="1" t="s">
        <v>139</v>
      </c>
      <c r="F339" s="8">
        <v>32.57</v>
      </c>
      <c r="G339" s="9">
        <v>4</v>
      </c>
      <c r="H339" s="10">
        <f t="shared" si="12"/>
        <v>130.28</v>
      </c>
    </row>
    <row r="340" spans="1:8" x14ac:dyDescent="0.25">
      <c r="A340" s="7" t="s">
        <v>221</v>
      </c>
      <c r="B340" s="1">
        <v>7</v>
      </c>
      <c r="C340" s="7" t="s">
        <v>140</v>
      </c>
      <c r="D340" s="7" t="s">
        <v>16</v>
      </c>
      <c r="E340" s="1" t="s">
        <v>141</v>
      </c>
      <c r="F340" s="8">
        <v>6</v>
      </c>
      <c r="G340" s="9">
        <v>72.7</v>
      </c>
      <c r="H340" s="10">
        <f t="shared" si="12"/>
        <v>436.2</v>
      </c>
    </row>
    <row r="341" spans="1:8" x14ac:dyDescent="0.25">
      <c r="A341" s="7" t="s">
        <v>221</v>
      </c>
      <c r="B341" s="1">
        <v>8</v>
      </c>
      <c r="C341" s="7" t="s">
        <v>142</v>
      </c>
      <c r="D341" s="7" t="s">
        <v>16</v>
      </c>
      <c r="E341" s="1" t="s">
        <v>143</v>
      </c>
      <c r="F341" s="8">
        <v>12.13</v>
      </c>
      <c r="G341" s="9">
        <v>72.7</v>
      </c>
      <c r="H341" s="10">
        <f t="shared" si="12"/>
        <v>881.85</v>
      </c>
    </row>
    <row r="342" spans="1:8" x14ac:dyDescent="0.25">
      <c r="A342" s="7" t="s">
        <v>221</v>
      </c>
      <c r="B342" s="1">
        <v>9</v>
      </c>
      <c r="C342" s="7" t="s">
        <v>144</v>
      </c>
      <c r="D342" s="7" t="s">
        <v>16</v>
      </c>
      <c r="E342" s="1" t="s">
        <v>145</v>
      </c>
      <c r="F342" s="8">
        <v>5.15</v>
      </c>
      <c r="G342" s="9">
        <v>36</v>
      </c>
      <c r="H342" s="10">
        <f t="shared" si="12"/>
        <v>185.4</v>
      </c>
    </row>
    <row r="343" spans="1:8" x14ac:dyDescent="0.25">
      <c r="A343" s="7" t="s">
        <v>221</v>
      </c>
      <c r="B343" s="1">
        <v>10</v>
      </c>
      <c r="C343" s="7" t="s">
        <v>146</v>
      </c>
      <c r="D343" s="7" t="s">
        <v>16</v>
      </c>
      <c r="E343" s="1" t="s">
        <v>147</v>
      </c>
      <c r="F343" s="8">
        <v>3.48</v>
      </c>
      <c r="G343" s="9">
        <v>72.7</v>
      </c>
      <c r="H343" s="10">
        <f t="shared" si="12"/>
        <v>253</v>
      </c>
    </row>
    <row r="344" spans="1:8" x14ac:dyDescent="0.25">
      <c r="A344" s="7" t="s">
        <v>221</v>
      </c>
      <c r="B344" s="1">
        <v>11</v>
      </c>
      <c r="C344" s="7" t="s">
        <v>150</v>
      </c>
      <c r="D344" s="7" t="s">
        <v>35</v>
      </c>
      <c r="E344" s="1" t="s">
        <v>151</v>
      </c>
      <c r="F344" s="8">
        <v>300.58</v>
      </c>
      <c r="G344" s="9">
        <v>4</v>
      </c>
      <c r="H344" s="10">
        <f t="shared" si="12"/>
        <v>1202.32</v>
      </c>
    </row>
    <row r="345" spans="1:8" x14ac:dyDescent="0.25">
      <c r="A345" s="7" t="s">
        <v>221</v>
      </c>
      <c r="B345" s="1">
        <v>12</v>
      </c>
      <c r="C345" s="7" t="s">
        <v>222</v>
      </c>
      <c r="D345" s="7" t="s">
        <v>74</v>
      </c>
      <c r="E345" s="1" t="s">
        <v>153</v>
      </c>
      <c r="F345" s="8">
        <v>750</v>
      </c>
      <c r="G345" s="9">
        <v>1</v>
      </c>
      <c r="H345" s="10">
        <f t="shared" si="12"/>
        <v>750</v>
      </c>
    </row>
    <row r="346" spans="1:8" x14ac:dyDescent="0.25">
      <c r="A346" s="7" t="s">
        <v>221</v>
      </c>
      <c r="B346" s="1">
        <v>13</v>
      </c>
      <c r="C346" s="7" t="s">
        <v>223</v>
      </c>
      <c r="D346" s="7" t="s">
        <v>74</v>
      </c>
      <c r="E346" s="1" t="s">
        <v>157</v>
      </c>
      <c r="F346" s="8">
        <v>300</v>
      </c>
      <c r="G346" s="9">
        <v>1</v>
      </c>
      <c r="H346" s="10">
        <f t="shared" si="12"/>
        <v>300</v>
      </c>
    </row>
    <row r="347" spans="1:8" x14ac:dyDescent="0.25">
      <c r="A347" s="7" t="s">
        <v>221</v>
      </c>
      <c r="B347" s="1">
        <v>14</v>
      </c>
      <c r="C347" s="7" t="s">
        <v>158</v>
      </c>
      <c r="D347" s="7" t="s">
        <v>35</v>
      </c>
      <c r="E347" s="1" t="s">
        <v>159</v>
      </c>
      <c r="F347" s="8">
        <v>302.49</v>
      </c>
      <c r="G347" s="9">
        <v>4</v>
      </c>
      <c r="H347" s="10">
        <f t="shared" si="12"/>
        <v>1209.96</v>
      </c>
    </row>
    <row r="348" spans="1:8" x14ac:dyDescent="0.25">
      <c r="A348" s="7" t="s">
        <v>221</v>
      </c>
      <c r="B348" s="1">
        <v>15</v>
      </c>
      <c r="C348" s="7" t="s">
        <v>101</v>
      </c>
      <c r="D348" s="7" t="s">
        <v>30</v>
      </c>
      <c r="E348" s="1" t="s">
        <v>102</v>
      </c>
      <c r="F348" s="8">
        <v>39.840000000000003</v>
      </c>
      <c r="G348" s="9">
        <v>15.656000000000001</v>
      </c>
      <c r="H348" s="10">
        <f t="shared" si="12"/>
        <v>623.74</v>
      </c>
    </row>
    <row r="349" spans="1:8" x14ac:dyDescent="0.25">
      <c r="E349" s="5" t="s">
        <v>37</v>
      </c>
      <c r="F349" s="5"/>
      <c r="G349" s="5"/>
      <c r="H349" s="11">
        <f>SUM(H334:H348)</f>
        <v>10087.119999999997</v>
      </c>
    </row>
    <row r="351" spans="1:8" x14ac:dyDescent="0.25">
      <c r="C351" s="5" t="s">
        <v>7</v>
      </c>
      <c r="D351" s="6" t="s">
        <v>8</v>
      </c>
      <c r="E351" s="5" t="s">
        <v>9</v>
      </c>
    </row>
    <row r="352" spans="1:8" x14ac:dyDescent="0.25">
      <c r="C352" s="5" t="s">
        <v>10</v>
      </c>
      <c r="D352" s="6" t="s">
        <v>38</v>
      </c>
      <c r="E352" s="5" t="s">
        <v>193</v>
      </c>
    </row>
    <row r="353" spans="1:8" x14ac:dyDescent="0.25">
      <c r="C353" s="5" t="s">
        <v>12</v>
      </c>
      <c r="D353" s="6" t="s">
        <v>8</v>
      </c>
      <c r="E353" s="5" t="s">
        <v>194</v>
      </c>
    </row>
    <row r="354" spans="1:8" x14ac:dyDescent="0.25">
      <c r="C354" s="5" t="s">
        <v>162</v>
      </c>
      <c r="D354" s="6" t="s">
        <v>47</v>
      </c>
      <c r="E354" s="5" t="s">
        <v>161</v>
      </c>
    </row>
    <row r="355" spans="1:8" x14ac:dyDescent="0.25">
      <c r="C355" s="5" t="s">
        <v>196</v>
      </c>
      <c r="D355" s="6" t="s">
        <v>8</v>
      </c>
      <c r="E355" s="5" t="s">
        <v>163</v>
      </c>
    </row>
    <row r="357" spans="1:8" x14ac:dyDescent="0.25">
      <c r="A357" s="7" t="s">
        <v>224</v>
      </c>
      <c r="B357" s="1">
        <v>1</v>
      </c>
      <c r="C357" s="7" t="s">
        <v>165</v>
      </c>
      <c r="D357" s="7" t="s">
        <v>16</v>
      </c>
      <c r="E357" s="1" t="s">
        <v>166</v>
      </c>
      <c r="F357" s="8">
        <v>14.75</v>
      </c>
      <c r="G357" s="9">
        <v>7.5</v>
      </c>
      <c r="H357" s="10">
        <f>ROUND(ROUND(F357,2)*ROUND(G357,3),2)</f>
        <v>110.63</v>
      </c>
    </row>
    <row r="358" spans="1:8" x14ac:dyDescent="0.25">
      <c r="A358" s="7" t="s">
        <v>224</v>
      </c>
      <c r="B358" s="1">
        <v>2</v>
      </c>
      <c r="C358" s="7" t="s">
        <v>167</v>
      </c>
      <c r="D358" s="7" t="s">
        <v>35</v>
      </c>
      <c r="E358" s="1" t="s">
        <v>168</v>
      </c>
      <c r="F358" s="8">
        <v>108.11</v>
      </c>
      <c r="G358" s="9">
        <v>1</v>
      </c>
      <c r="H358" s="10">
        <f>ROUND(ROUND(F358,2)*ROUND(G358,3),2)</f>
        <v>108.11</v>
      </c>
    </row>
    <row r="359" spans="1:8" x14ac:dyDescent="0.25">
      <c r="A359" s="7" t="s">
        <v>224</v>
      </c>
      <c r="B359" s="1">
        <v>3</v>
      </c>
      <c r="C359" s="7" t="s">
        <v>169</v>
      </c>
      <c r="D359" s="7" t="s">
        <v>35</v>
      </c>
      <c r="E359" s="1" t="s">
        <v>170</v>
      </c>
      <c r="F359" s="8">
        <v>108.06</v>
      </c>
      <c r="G359" s="9">
        <v>2</v>
      </c>
      <c r="H359" s="10">
        <f>ROUND(ROUND(F359,2)*ROUND(G359,3),2)</f>
        <v>216.12</v>
      </c>
    </row>
    <row r="360" spans="1:8" x14ac:dyDescent="0.25">
      <c r="A360" s="7" t="s">
        <v>224</v>
      </c>
      <c r="B360" s="1">
        <v>4</v>
      </c>
      <c r="C360" s="7" t="s">
        <v>225</v>
      </c>
      <c r="D360" s="7" t="s">
        <v>35</v>
      </c>
      <c r="E360" s="1" t="s">
        <v>226</v>
      </c>
      <c r="F360" s="8">
        <v>99.23</v>
      </c>
      <c r="G360" s="9">
        <v>1</v>
      </c>
      <c r="H360" s="10">
        <f>ROUND(ROUND(F360,2)*ROUND(G360,3),2)</f>
        <v>99.23</v>
      </c>
    </row>
    <row r="361" spans="1:8" x14ac:dyDescent="0.25">
      <c r="E361" s="5" t="s">
        <v>37</v>
      </c>
      <c r="F361" s="5"/>
      <c r="G361" s="5"/>
      <c r="H361" s="11">
        <f>SUM(H357:H360)</f>
        <v>534.09</v>
      </c>
    </row>
    <row r="363" spans="1:8" x14ac:dyDescent="0.25">
      <c r="C363" s="5" t="s">
        <v>7</v>
      </c>
      <c r="D363" s="6" t="s">
        <v>8</v>
      </c>
      <c r="E363" s="5" t="s">
        <v>9</v>
      </c>
    </row>
    <row r="364" spans="1:8" x14ac:dyDescent="0.25">
      <c r="C364" s="5" t="s">
        <v>10</v>
      </c>
      <c r="D364" s="6" t="s">
        <v>38</v>
      </c>
      <c r="E364" s="5" t="s">
        <v>193</v>
      </c>
    </row>
    <row r="365" spans="1:8" x14ac:dyDescent="0.25">
      <c r="C365" s="5" t="s">
        <v>12</v>
      </c>
      <c r="D365" s="6" t="s">
        <v>8</v>
      </c>
      <c r="E365" s="5" t="s">
        <v>194</v>
      </c>
    </row>
    <row r="366" spans="1:8" x14ac:dyDescent="0.25">
      <c r="C366" s="5" t="s">
        <v>162</v>
      </c>
      <c r="D366" s="6" t="s">
        <v>47</v>
      </c>
      <c r="E366" s="5" t="s">
        <v>161</v>
      </c>
    </row>
    <row r="367" spans="1:8" x14ac:dyDescent="0.25">
      <c r="C367" s="5" t="s">
        <v>196</v>
      </c>
      <c r="D367" s="6" t="s">
        <v>38</v>
      </c>
      <c r="E367" s="5" t="s">
        <v>171</v>
      </c>
    </row>
    <row r="369" spans="1:8" x14ac:dyDescent="0.25">
      <c r="A369" s="7" t="s">
        <v>227</v>
      </c>
      <c r="B369" s="1">
        <v>1</v>
      </c>
      <c r="C369" s="7" t="s">
        <v>175</v>
      </c>
      <c r="D369" s="7" t="s">
        <v>16</v>
      </c>
      <c r="E369" s="1" t="s">
        <v>176</v>
      </c>
      <c r="F369" s="8">
        <v>3.34</v>
      </c>
      <c r="G369" s="9">
        <v>50.69</v>
      </c>
      <c r="H369" s="10">
        <f>ROUND(ROUND(F369,2)*ROUND(G369,3),2)</f>
        <v>169.3</v>
      </c>
    </row>
    <row r="370" spans="1:8" x14ac:dyDescent="0.25">
      <c r="A370" s="7" t="s">
        <v>227</v>
      </c>
      <c r="B370" s="1">
        <v>2</v>
      </c>
      <c r="C370" s="7" t="s">
        <v>177</v>
      </c>
      <c r="D370" s="7" t="s">
        <v>16</v>
      </c>
      <c r="E370" s="1" t="s">
        <v>178</v>
      </c>
      <c r="F370" s="8">
        <v>2.4700000000000002</v>
      </c>
      <c r="G370" s="9">
        <v>25.8</v>
      </c>
      <c r="H370" s="10">
        <f>ROUND(ROUND(F370,2)*ROUND(G370,3),2)</f>
        <v>63.73</v>
      </c>
    </row>
    <row r="371" spans="1:8" x14ac:dyDescent="0.25">
      <c r="A371" s="7" t="s">
        <v>227</v>
      </c>
      <c r="B371" s="1">
        <v>3</v>
      </c>
      <c r="C371" s="7" t="s">
        <v>179</v>
      </c>
      <c r="D371" s="7" t="s">
        <v>21</v>
      </c>
      <c r="E371" s="1" t="s">
        <v>180</v>
      </c>
      <c r="F371" s="8">
        <v>7.31</v>
      </c>
      <c r="G371" s="9">
        <v>7.46</v>
      </c>
      <c r="H371" s="10">
        <f>ROUND(ROUND(F371,2)*ROUND(G371,3),2)</f>
        <v>54.53</v>
      </c>
    </row>
    <row r="372" spans="1:8" x14ac:dyDescent="0.25">
      <c r="E372" s="5" t="s">
        <v>37</v>
      </c>
      <c r="F372" s="5"/>
      <c r="G372" s="5"/>
      <c r="H372" s="11">
        <f>SUM(H369:H371)</f>
        <v>287.56</v>
      </c>
    </row>
    <row r="374" spans="1:8" x14ac:dyDescent="0.25">
      <c r="C374" s="5" t="s">
        <v>7</v>
      </c>
      <c r="D374" s="6" t="s">
        <v>8</v>
      </c>
      <c r="E374" s="5" t="s">
        <v>9</v>
      </c>
    </row>
    <row r="375" spans="1:8" x14ac:dyDescent="0.25">
      <c r="C375" s="5" t="s">
        <v>10</v>
      </c>
      <c r="D375" s="6" t="s">
        <v>38</v>
      </c>
      <c r="E375" s="5" t="s">
        <v>193</v>
      </c>
    </row>
    <row r="376" spans="1:8" x14ac:dyDescent="0.25">
      <c r="C376" s="5" t="s">
        <v>12</v>
      </c>
      <c r="D376" s="6" t="s">
        <v>8</v>
      </c>
      <c r="E376" s="5" t="s">
        <v>194</v>
      </c>
    </row>
    <row r="377" spans="1:8" x14ac:dyDescent="0.25">
      <c r="C377" s="5" t="s">
        <v>162</v>
      </c>
      <c r="D377" s="6" t="s">
        <v>81</v>
      </c>
      <c r="E377" s="5" t="s">
        <v>182</v>
      </c>
    </row>
    <row r="379" spans="1:8" x14ac:dyDescent="0.25">
      <c r="A379" s="7" t="s">
        <v>228</v>
      </c>
      <c r="B379" s="1">
        <v>1</v>
      </c>
      <c r="C379" s="7" t="s">
        <v>229</v>
      </c>
      <c r="D379" s="7" t="s">
        <v>79</v>
      </c>
      <c r="E379" s="1" t="s">
        <v>185</v>
      </c>
      <c r="F379" s="8">
        <v>1350</v>
      </c>
      <c r="G379" s="9">
        <v>1</v>
      </c>
      <c r="H379" s="10">
        <f>ROUND(ROUND(F379,2)*ROUND(G379,3),2)</f>
        <v>1350</v>
      </c>
    </row>
    <row r="380" spans="1:8" x14ac:dyDescent="0.25">
      <c r="A380" s="7" t="s">
        <v>228</v>
      </c>
      <c r="B380" s="1">
        <v>2</v>
      </c>
      <c r="C380" s="7" t="s">
        <v>230</v>
      </c>
      <c r="D380" s="7" t="s">
        <v>79</v>
      </c>
      <c r="E380" s="1" t="s">
        <v>187</v>
      </c>
      <c r="F380" s="8">
        <v>800</v>
      </c>
      <c r="G380" s="9">
        <v>1</v>
      </c>
      <c r="H380" s="10">
        <f>ROUND(ROUND(F380,2)*ROUND(G380,3),2)</f>
        <v>800</v>
      </c>
    </row>
    <row r="381" spans="1:8" x14ac:dyDescent="0.25">
      <c r="E381" s="5" t="s">
        <v>37</v>
      </c>
      <c r="F381" s="5"/>
      <c r="G381" s="5"/>
      <c r="H381" s="11">
        <f>SUM(H379:H380)</f>
        <v>2150</v>
      </c>
    </row>
    <row r="383" spans="1:8" x14ac:dyDescent="0.25">
      <c r="C383" s="5" t="s">
        <v>7</v>
      </c>
      <c r="D383" s="6" t="s">
        <v>8</v>
      </c>
      <c r="E383" s="5" t="s">
        <v>9</v>
      </c>
    </row>
    <row r="384" spans="1:8" x14ac:dyDescent="0.25">
      <c r="C384" s="5" t="s">
        <v>10</v>
      </c>
      <c r="D384" s="6" t="s">
        <v>38</v>
      </c>
      <c r="E384" s="5" t="s">
        <v>193</v>
      </c>
    </row>
    <row r="385" spans="1:8" x14ac:dyDescent="0.25">
      <c r="C385" s="5" t="s">
        <v>12</v>
      </c>
      <c r="D385" s="6" t="s">
        <v>8</v>
      </c>
      <c r="E385" s="5" t="s">
        <v>194</v>
      </c>
    </row>
    <row r="386" spans="1:8" x14ac:dyDescent="0.25">
      <c r="C386" s="5" t="s">
        <v>162</v>
      </c>
      <c r="D386" s="6" t="s">
        <v>88</v>
      </c>
      <c r="E386" s="5" t="s">
        <v>189</v>
      </c>
    </row>
    <row r="388" spans="1:8" x14ac:dyDescent="0.25">
      <c r="A388" s="7" t="s">
        <v>231</v>
      </c>
      <c r="B388" s="1">
        <v>1</v>
      </c>
      <c r="C388" s="7" t="s">
        <v>232</v>
      </c>
      <c r="D388" s="7" t="s">
        <v>74</v>
      </c>
      <c r="E388" s="1" t="s">
        <v>192</v>
      </c>
      <c r="F388" s="8">
        <v>6000</v>
      </c>
      <c r="G388" s="9">
        <v>1</v>
      </c>
      <c r="H388" s="10">
        <f>ROUND(ROUND(F388,2)*ROUND(G388,3),2)</f>
        <v>6000</v>
      </c>
    </row>
    <row r="389" spans="1:8" x14ac:dyDescent="0.25">
      <c r="E389" s="5" t="s">
        <v>37</v>
      </c>
      <c r="F389" s="5"/>
      <c r="G389" s="5"/>
      <c r="H389" s="11">
        <f>SUM(H388:H388)</f>
        <v>6000</v>
      </c>
    </row>
    <row r="391" spans="1:8" x14ac:dyDescent="0.25">
      <c r="C391" s="5" t="s">
        <v>7</v>
      </c>
      <c r="D391" s="6" t="s">
        <v>8</v>
      </c>
      <c r="E391" s="5" t="s">
        <v>9</v>
      </c>
    </row>
    <row r="392" spans="1:8" x14ac:dyDescent="0.25">
      <c r="C392" s="5" t="s">
        <v>10</v>
      </c>
      <c r="D392" s="6" t="s">
        <v>38</v>
      </c>
      <c r="E392" s="5" t="s">
        <v>193</v>
      </c>
    </row>
    <row r="393" spans="1:8" x14ac:dyDescent="0.25">
      <c r="C393" s="5" t="s">
        <v>12</v>
      </c>
      <c r="D393" s="6" t="s">
        <v>38</v>
      </c>
      <c r="E393" s="5" t="s">
        <v>233</v>
      </c>
    </row>
    <row r="394" spans="1:8" x14ac:dyDescent="0.25">
      <c r="C394" s="5" t="s">
        <v>162</v>
      </c>
      <c r="D394" s="6" t="s">
        <v>8</v>
      </c>
      <c r="E394" s="5" t="s">
        <v>234</v>
      </c>
    </row>
    <row r="395" spans="1:8" x14ac:dyDescent="0.25">
      <c r="C395" s="5" t="s">
        <v>196</v>
      </c>
      <c r="D395" s="6" t="s">
        <v>8</v>
      </c>
      <c r="E395" s="5" t="s">
        <v>235</v>
      </c>
    </row>
    <row r="396" spans="1:8" x14ac:dyDescent="0.25">
      <c r="C396" s="5" t="s">
        <v>236</v>
      </c>
      <c r="D396" s="6" t="s">
        <v>8</v>
      </c>
      <c r="E396" s="5" t="s">
        <v>237</v>
      </c>
    </row>
    <row r="397" spans="1:8" x14ac:dyDescent="0.25">
      <c r="C397" s="5" t="s">
        <v>238</v>
      </c>
      <c r="D397" s="6" t="s">
        <v>8</v>
      </c>
      <c r="E397" s="5" t="s">
        <v>13</v>
      </c>
    </row>
    <row r="399" spans="1:8" x14ac:dyDescent="0.25">
      <c r="A399" s="7" t="s">
        <v>239</v>
      </c>
      <c r="B399" s="1">
        <v>1</v>
      </c>
      <c r="C399" s="7" t="s">
        <v>15</v>
      </c>
      <c r="D399" s="7" t="s">
        <v>16</v>
      </c>
      <c r="E399" s="1" t="s">
        <v>17</v>
      </c>
      <c r="F399" s="8">
        <v>5.4</v>
      </c>
      <c r="G399" s="9">
        <v>160.47</v>
      </c>
      <c r="H399" s="10">
        <f t="shared" ref="H399:H405" si="13">ROUND(ROUND(F399,2)*ROUND(G399,3),2)</f>
        <v>866.54</v>
      </c>
    </row>
    <row r="400" spans="1:8" x14ac:dyDescent="0.25">
      <c r="A400" s="7" t="s">
        <v>239</v>
      </c>
      <c r="B400" s="1">
        <v>2</v>
      </c>
      <c r="C400" s="7" t="s">
        <v>18</v>
      </c>
      <c r="D400" s="7" t="s">
        <v>16</v>
      </c>
      <c r="E400" s="1" t="s">
        <v>19</v>
      </c>
      <c r="F400" s="8">
        <v>4.3</v>
      </c>
      <c r="G400" s="9">
        <v>26.26</v>
      </c>
      <c r="H400" s="10">
        <f t="shared" si="13"/>
        <v>112.92</v>
      </c>
    </row>
    <row r="401" spans="1:8" x14ac:dyDescent="0.25">
      <c r="A401" s="7" t="s">
        <v>239</v>
      </c>
      <c r="B401" s="1">
        <v>3</v>
      </c>
      <c r="C401" s="7" t="s">
        <v>20</v>
      </c>
      <c r="D401" s="7" t="s">
        <v>21</v>
      </c>
      <c r="E401" s="1" t="s">
        <v>22</v>
      </c>
      <c r="F401" s="8">
        <v>7.16</v>
      </c>
      <c r="G401" s="9">
        <v>105.13800000000001</v>
      </c>
      <c r="H401" s="10">
        <f t="shared" si="13"/>
        <v>752.79</v>
      </c>
    </row>
    <row r="402" spans="1:8" x14ac:dyDescent="0.25">
      <c r="A402" s="7" t="s">
        <v>239</v>
      </c>
      <c r="B402" s="1">
        <v>4</v>
      </c>
      <c r="C402" s="7" t="s">
        <v>23</v>
      </c>
      <c r="D402" s="7" t="s">
        <v>21</v>
      </c>
      <c r="E402" s="1" t="s">
        <v>24</v>
      </c>
      <c r="F402" s="8">
        <v>5.4</v>
      </c>
      <c r="G402" s="9">
        <v>31.2</v>
      </c>
      <c r="H402" s="10">
        <f t="shared" si="13"/>
        <v>168.48</v>
      </c>
    </row>
    <row r="403" spans="1:8" x14ac:dyDescent="0.25">
      <c r="A403" s="7" t="s">
        <v>239</v>
      </c>
      <c r="B403" s="1">
        <v>5</v>
      </c>
      <c r="C403" s="7" t="s">
        <v>27</v>
      </c>
      <c r="D403" s="7" t="s">
        <v>21</v>
      </c>
      <c r="E403" s="1" t="s">
        <v>28</v>
      </c>
      <c r="F403" s="8">
        <v>1.47</v>
      </c>
      <c r="G403" s="9">
        <v>197.8</v>
      </c>
      <c r="H403" s="10">
        <f t="shared" si="13"/>
        <v>290.77</v>
      </c>
    </row>
    <row r="404" spans="1:8" x14ac:dyDescent="0.25">
      <c r="A404" s="7" t="s">
        <v>239</v>
      </c>
      <c r="B404" s="1">
        <v>6</v>
      </c>
      <c r="C404" s="7" t="s">
        <v>29</v>
      </c>
      <c r="D404" s="7" t="s">
        <v>30</v>
      </c>
      <c r="E404" s="1" t="s">
        <v>31</v>
      </c>
      <c r="F404" s="8">
        <v>12.82</v>
      </c>
      <c r="G404" s="9">
        <v>40.186</v>
      </c>
      <c r="H404" s="10">
        <f t="shared" si="13"/>
        <v>515.17999999999995</v>
      </c>
    </row>
    <row r="405" spans="1:8" x14ac:dyDescent="0.25">
      <c r="A405" s="7" t="s">
        <v>239</v>
      </c>
      <c r="B405" s="1">
        <v>7</v>
      </c>
      <c r="C405" s="7" t="s">
        <v>32</v>
      </c>
      <c r="D405" s="7" t="s">
        <v>30</v>
      </c>
      <c r="E405" s="1" t="s">
        <v>33</v>
      </c>
      <c r="F405" s="8">
        <v>19.940000000000001</v>
      </c>
      <c r="G405" s="9">
        <v>40.186</v>
      </c>
      <c r="H405" s="10">
        <f t="shared" si="13"/>
        <v>801.31</v>
      </c>
    </row>
    <row r="406" spans="1:8" x14ac:dyDescent="0.25">
      <c r="E406" s="5" t="s">
        <v>37</v>
      </c>
      <c r="F406" s="5"/>
      <c r="G406" s="5"/>
      <c r="H406" s="11">
        <f>SUM(H399:H405)</f>
        <v>3507.99</v>
      </c>
    </row>
    <row r="408" spans="1:8" x14ac:dyDescent="0.25">
      <c r="C408" s="5" t="s">
        <v>7</v>
      </c>
      <c r="D408" s="6" t="s">
        <v>8</v>
      </c>
      <c r="E408" s="5" t="s">
        <v>9</v>
      </c>
    </row>
    <row r="409" spans="1:8" x14ac:dyDescent="0.25">
      <c r="C409" s="5" t="s">
        <v>10</v>
      </c>
      <c r="D409" s="6" t="s">
        <v>38</v>
      </c>
      <c r="E409" s="5" t="s">
        <v>193</v>
      </c>
    </row>
    <row r="410" spans="1:8" x14ac:dyDescent="0.25">
      <c r="C410" s="5" t="s">
        <v>12</v>
      </c>
      <c r="D410" s="6" t="s">
        <v>38</v>
      </c>
      <c r="E410" s="5" t="s">
        <v>233</v>
      </c>
    </row>
    <row r="411" spans="1:8" x14ac:dyDescent="0.25">
      <c r="C411" s="5" t="s">
        <v>162</v>
      </c>
      <c r="D411" s="6" t="s">
        <v>8</v>
      </c>
      <c r="E411" s="5" t="s">
        <v>234</v>
      </c>
    </row>
    <row r="412" spans="1:8" x14ac:dyDescent="0.25">
      <c r="C412" s="5" t="s">
        <v>196</v>
      </c>
      <c r="D412" s="6" t="s">
        <v>8</v>
      </c>
      <c r="E412" s="5" t="s">
        <v>235</v>
      </c>
    </row>
    <row r="413" spans="1:8" x14ac:dyDescent="0.25">
      <c r="C413" s="5" t="s">
        <v>236</v>
      </c>
      <c r="D413" s="6" t="s">
        <v>8</v>
      </c>
      <c r="E413" s="5" t="s">
        <v>237</v>
      </c>
    </row>
    <row r="414" spans="1:8" x14ac:dyDescent="0.25">
      <c r="C414" s="5" t="s">
        <v>238</v>
      </c>
      <c r="D414" s="6" t="s">
        <v>38</v>
      </c>
      <c r="E414" s="5" t="s">
        <v>39</v>
      </c>
    </row>
    <row r="416" spans="1:8" x14ac:dyDescent="0.25">
      <c r="A416" s="7" t="s">
        <v>240</v>
      </c>
      <c r="B416" s="1">
        <v>1</v>
      </c>
      <c r="C416" s="7" t="s">
        <v>41</v>
      </c>
      <c r="D416" s="7" t="s">
        <v>30</v>
      </c>
      <c r="E416" s="1" t="s">
        <v>42</v>
      </c>
      <c r="F416" s="8">
        <v>9.1199999999999992</v>
      </c>
      <c r="G416" s="9">
        <v>65.034999999999997</v>
      </c>
      <c r="H416" s="10">
        <f>ROUND(ROUND(F416,2)*ROUND(G416,3),2)</f>
        <v>593.12</v>
      </c>
    </row>
    <row r="417" spans="1:8" x14ac:dyDescent="0.25">
      <c r="A417" s="7" t="s">
        <v>240</v>
      </c>
      <c r="B417" s="1">
        <v>2</v>
      </c>
      <c r="C417" s="7" t="s">
        <v>43</v>
      </c>
      <c r="D417" s="7" t="s">
        <v>30</v>
      </c>
      <c r="E417" s="1" t="s">
        <v>44</v>
      </c>
      <c r="F417" s="8">
        <v>5.42</v>
      </c>
      <c r="G417" s="9">
        <v>38.892000000000003</v>
      </c>
      <c r="H417" s="10">
        <f>ROUND(ROUND(F417,2)*ROUND(G417,3),2)</f>
        <v>210.79</v>
      </c>
    </row>
    <row r="418" spans="1:8" x14ac:dyDescent="0.25">
      <c r="A418" s="7" t="s">
        <v>240</v>
      </c>
      <c r="B418" s="1">
        <v>3</v>
      </c>
      <c r="C418" s="7" t="s">
        <v>45</v>
      </c>
      <c r="D418" s="7" t="s">
        <v>30</v>
      </c>
      <c r="E418" s="1" t="s">
        <v>46</v>
      </c>
      <c r="F418" s="8">
        <v>10.79</v>
      </c>
      <c r="G418" s="9">
        <v>103.92700000000001</v>
      </c>
      <c r="H418" s="10">
        <f>ROUND(ROUND(F418,2)*ROUND(G418,3),2)</f>
        <v>1121.3699999999999</v>
      </c>
    </row>
    <row r="419" spans="1:8" x14ac:dyDescent="0.25">
      <c r="E419" s="5" t="s">
        <v>37</v>
      </c>
      <c r="F419" s="5"/>
      <c r="G419" s="5"/>
      <c r="H419" s="11">
        <f>SUM(H416:H418)</f>
        <v>1925.2799999999997</v>
      </c>
    </row>
    <row r="421" spans="1:8" x14ac:dyDescent="0.25">
      <c r="C421" s="5" t="s">
        <v>7</v>
      </c>
      <c r="D421" s="6" t="s">
        <v>8</v>
      </c>
      <c r="E421" s="5" t="s">
        <v>9</v>
      </c>
    </row>
    <row r="422" spans="1:8" x14ac:dyDescent="0.25">
      <c r="C422" s="5" t="s">
        <v>10</v>
      </c>
      <c r="D422" s="6" t="s">
        <v>38</v>
      </c>
      <c r="E422" s="5" t="s">
        <v>193</v>
      </c>
    </row>
    <row r="423" spans="1:8" x14ac:dyDescent="0.25">
      <c r="C423" s="5" t="s">
        <v>12</v>
      </c>
      <c r="D423" s="6" t="s">
        <v>38</v>
      </c>
      <c r="E423" s="5" t="s">
        <v>233</v>
      </c>
    </row>
    <row r="424" spans="1:8" x14ac:dyDescent="0.25">
      <c r="C424" s="5" t="s">
        <v>162</v>
      </c>
      <c r="D424" s="6" t="s">
        <v>8</v>
      </c>
      <c r="E424" s="5" t="s">
        <v>234</v>
      </c>
    </row>
    <row r="425" spans="1:8" x14ac:dyDescent="0.25">
      <c r="C425" s="5" t="s">
        <v>196</v>
      </c>
      <c r="D425" s="6" t="s">
        <v>8</v>
      </c>
      <c r="E425" s="5" t="s">
        <v>235</v>
      </c>
    </row>
    <row r="426" spans="1:8" x14ac:dyDescent="0.25">
      <c r="C426" s="5" t="s">
        <v>236</v>
      </c>
      <c r="D426" s="6" t="s">
        <v>8</v>
      </c>
      <c r="E426" s="5" t="s">
        <v>237</v>
      </c>
    </row>
    <row r="427" spans="1:8" x14ac:dyDescent="0.25">
      <c r="C427" s="5" t="s">
        <v>238</v>
      </c>
      <c r="D427" s="6" t="s">
        <v>47</v>
      </c>
      <c r="E427" s="5" t="s">
        <v>48</v>
      </c>
    </row>
    <row r="429" spans="1:8" x14ac:dyDescent="0.25">
      <c r="A429" s="7" t="s">
        <v>241</v>
      </c>
      <c r="B429" s="1">
        <v>1</v>
      </c>
      <c r="C429" s="7" t="s">
        <v>50</v>
      </c>
      <c r="D429" s="7" t="s">
        <v>16</v>
      </c>
      <c r="E429" s="1" t="s">
        <v>51</v>
      </c>
      <c r="F429" s="8">
        <v>32.54</v>
      </c>
      <c r="G429" s="9">
        <v>45.15</v>
      </c>
      <c r="H429" s="10">
        <f t="shared" ref="H429:H437" si="14">ROUND(ROUND(F429,2)*ROUND(G429,3),2)</f>
        <v>1469.18</v>
      </c>
    </row>
    <row r="430" spans="1:8" x14ac:dyDescent="0.25">
      <c r="A430" s="7" t="s">
        <v>241</v>
      </c>
      <c r="B430" s="1">
        <v>2</v>
      </c>
      <c r="C430" s="7" t="s">
        <v>52</v>
      </c>
      <c r="D430" s="7" t="s">
        <v>30</v>
      </c>
      <c r="E430" s="1" t="s">
        <v>53</v>
      </c>
      <c r="F430" s="8">
        <v>36.07</v>
      </c>
      <c r="G430" s="9">
        <v>19.864999999999998</v>
      </c>
      <c r="H430" s="10">
        <f t="shared" si="14"/>
        <v>716.53</v>
      </c>
    </row>
    <row r="431" spans="1:8" x14ac:dyDescent="0.25">
      <c r="A431" s="7" t="s">
        <v>241</v>
      </c>
      <c r="B431" s="1">
        <v>3</v>
      </c>
      <c r="C431" s="7" t="s">
        <v>54</v>
      </c>
      <c r="D431" s="7" t="s">
        <v>30</v>
      </c>
      <c r="E431" s="1" t="s">
        <v>55</v>
      </c>
      <c r="F431" s="8">
        <v>128.05000000000001</v>
      </c>
      <c r="G431" s="9">
        <v>15.153</v>
      </c>
      <c r="H431" s="10">
        <f t="shared" si="14"/>
        <v>1940.34</v>
      </c>
    </row>
    <row r="432" spans="1:8" x14ac:dyDescent="0.25">
      <c r="A432" s="7" t="s">
        <v>241</v>
      </c>
      <c r="B432" s="1">
        <v>4</v>
      </c>
      <c r="C432" s="7" t="s">
        <v>56</v>
      </c>
      <c r="D432" s="7" t="s">
        <v>21</v>
      </c>
      <c r="E432" s="1" t="s">
        <v>57</v>
      </c>
      <c r="F432" s="8">
        <v>45.01</v>
      </c>
      <c r="G432" s="9">
        <v>73.900000000000006</v>
      </c>
      <c r="H432" s="10">
        <f t="shared" si="14"/>
        <v>3326.24</v>
      </c>
    </row>
    <row r="433" spans="1:8" x14ac:dyDescent="0.25">
      <c r="A433" s="7" t="s">
        <v>241</v>
      </c>
      <c r="B433" s="1">
        <v>5</v>
      </c>
      <c r="C433" s="7" t="s">
        <v>62</v>
      </c>
      <c r="D433" s="7" t="s">
        <v>21</v>
      </c>
      <c r="E433" s="1" t="s">
        <v>63</v>
      </c>
      <c r="F433" s="8">
        <v>53.88</v>
      </c>
      <c r="G433" s="9">
        <v>2.67</v>
      </c>
      <c r="H433" s="10">
        <f t="shared" si="14"/>
        <v>143.86000000000001</v>
      </c>
    </row>
    <row r="434" spans="1:8" x14ac:dyDescent="0.25">
      <c r="A434" s="7" t="s">
        <v>241</v>
      </c>
      <c r="B434" s="1">
        <v>6</v>
      </c>
      <c r="C434" s="7" t="s">
        <v>64</v>
      </c>
      <c r="D434" s="7" t="s">
        <v>16</v>
      </c>
      <c r="E434" s="1" t="s">
        <v>65</v>
      </c>
      <c r="F434" s="8">
        <v>18.510000000000002</v>
      </c>
      <c r="G434" s="9">
        <v>47.8</v>
      </c>
      <c r="H434" s="10">
        <f t="shared" si="14"/>
        <v>884.78</v>
      </c>
    </row>
    <row r="435" spans="1:8" x14ac:dyDescent="0.25">
      <c r="A435" s="7" t="s">
        <v>241</v>
      </c>
      <c r="B435" s="1">
        <v>7</v>
      </c>
      <c r="C435" s="7" t="s">
        <v>68</v>
      </c>
      <c r="D435" s="7" t="s">
        <v>69</v>
      </c>
      <c r="E435" s="1" t="s">
        <v>70</v>
      </c>
      <c r="F435" s="8">
        <v>92.21</v>
      </c>
      <c r="G435" s="9">
        <v>32.161999999999999</v>
      </c>
      <c r="H435" s="10">
        <f t="shared" si="14"/>
        <v>2965.66</v>
      </c>
    </row>
    <row r="436" spans="1:8" x14ac:dyDescent="0.25">
      <c r="A436" s="7" t="s">
        <v>241</v>
      </c>
      <c r="B436" s="1">
        <v>8</v>
      </c>
      <c r="C436" s="7" t="s">
        <v>73</v>
      </c>
      <c r="D436" s="7" t="s">
        <v>74</v>
      </c>
      <c r="E436" s="1" t="s">
        <v>75</v>
      </c>
      <c r="F436" s="8">
        <v>900</v>
      </c>
      <c r="G436" s="9">
        <v>1</v>
      </c>
      <c r="H436" s="10">
        <f t="shared" si="14"/>
        <v>900</v>
      </c>
    </row>
    <row r="437" spans="1:8" x14ac:dyDescent="0.25">
      <c r="A437" s="7" t="s">
        <v>241</v>
      </c>
      <c r="B437" s="1">
        <v>9</v>
      </c>
      <c r="C437" s="7" t="s">
        <v>78</v>
      </c>
      <c r="D437" s="7" t="s">
        <v>79</v>
      </c>
      <c r="E437" s="1" t="s">
        <v>80</v>
      </c>
      <c r="F437" s="8">
        <v>177.43</v>
      </c>
      <c r="G437" s="9">
        <v>1</v>
      </c>
      <c r="H437" s="10">
        <f t="shared" si="14"/>
        <v>177.43</v>
      </c>
    </row>
    <row r="438" spans="1:8" x14ac:dyDescent="0.25">
      <c r="E438" s="5" t="s">
        <v>37</v>
      </c>
      <c r="F438" s="5"/>
      <c r="G438" s="5"/>
      <c r="H438" s="11">
        <f>SUM(H429:H437)</f>
        <v>12524.02</v>
      </c>
    </row>
    <row r="440" spans="1:8" x14ac:dyDescent="0.25">
      <c r="C440" s="5" t="s">
        <v>7</v>
      </c>
      <c r="D440" s="6" t="s">
        <v>8</v>
      </c>
      <c r="E440" s="5" t="s">
        <v>9</v>
      </c>
    </row>
    <row r="441" spans="1:8" x14ac:dyDescent="0.25">
      <c r="C441" s="5" t="s">
        <v>10</v>
      </c>
      <c r="D441" s="6" t="s">
        <v>38</v>
      </c>
      <c r="E441" s="5" t="s">
        <v>193</v>
      </c>
    </row>
    <row r="442" spans="1:8" x14ac:dyDescent="0.25">
      <c r="C442" s="5" t="s">
        <v>12</v>
      </c>
      <c r="D442" s="6" t="s">
        <v>38</v>
      </c>
      <c r="E442" s="5" t="s">
        <v>233</v>
      </c>
    </row>
    <row r="443" spans="1:8" x14ac:dyDescent="0.25">
      <c r="C443" s="5" t="s">
        <v>162</v>
      </c>
      <c r="D443" s="6" t="s">
        <v>8</v>
      </c>
      <c r="E443" s="5" t="s">
        <v>234</v>
      </c>
    </row>
    <row r="444" spans="1:8" x14ac:dyDescent="0.25">
      <c r="C444" s="5" t="s">
        <v>196</v>
      </c>
      <c r="D444" s="6" t="s">
        <v>8</v>
      </c>
      <c r="E444" s="5" t="s">
        <v>235</v>
      </c>
    </row>
    <row r="445" spans="1:8" x14ac:dyDescent="0.25">
      <c r="C445" s="5" t="s">
        <v>236</v>
      </c>
      <c r="D445" s="6" t="s">
        <v>8</v>
      </c>
      <c r="E445" s="5" t="s">
        <v>237</v>
      </c>
    </row>
    <row r="446" spans="1:8" x14ac:dyDescent="0.25">
      <c r="C446" s="5" t="s">
        <v>238</v>
      </c>
      <c r="D446" s="6" t="s">
        <v>81</v>
      </c>
      <c r="E446" s="5" t="s">
        <v>89</v>
      </c>
    </row>
    <row r="448" spans="1:8" x14ac:dyDescent="0.25">
      <c r="A448" s="7" t="s">
        <v>242</v>
      </c>
      <c r="B448" s="1">
        <v>1</v>
      </c>
      <c r="C448" s="7" t="s">
        <v>91</v>
      </c>
      <c r="D448" s="7" t="s">
        <v>35</v>
      </c>
      <c r="E448" s="1" t="s">
        <v>92</v>
      </c>
      <c r="F448" s="8">
        <v>500.97</v>
      </c>
      <c r="G448" s="9">
        <v>1</v>
      </c>
      <c r="H448" s="10">
        <f t="shared" ref="H448:H454" si="15">ROUND(ROUND(F448,2)*ROUND(G448,3),2)</f>
        <v>500.97</v>
      </c>
    </row>
    <row r="449" spans="1:8" x14ac:dyDescent="0.25">
      <c r="A449" s="7" t="s">
        <v>242</v>
      </c>
      <c r="B449" s="1">
        <v>2</v>
      </c>
      <c r="C449" s="7" t="s">
        <v>93</v>
      </c>
      <c r="D449" s="7" t="s">
        <v>16</v>
      </c>
      <c r="E449" s="1" t="s">
        <v>94</v>
      </c>
      <c r="F449" s="8">
        <v>51.45</v>
      </c>
      <c r="G449" s="9">
        <v>46.91</v>
      </c>
      <c r="H449" s="10">
        <f t="shared" si="15"/>
        <v>2413.52</v>
      </c>
    </row>
    <row r="450" spans="1:8" x14ac:dyDescent="0.25">
      <c r="A450" s="7" t="s">
        <v>242</v>
      </c>
      <c r="B450" s="1">
        <v>3</v>
      </c>
      <c r="C450" s="7" t="s">
        <v>95</v>
      </c>
      <c r="D450" s="7" t="s">
        <v>16</v>
      </c>
      <c r="E450" s="1" t="s">
        <v>96</v>
      </c>
      <c r="F450" s="8">
        <v>23.34</v>
      </c>
      <c r="G450" s="9">
        <v>16.649999999999999</v>
      </c>
      <c r="H450" s="10">
        <f t="shared" si="15"/>
        <v>388.61</v>
      </c>
    </row>
    <row r="451" spans="1:8" x14ac:dyDescent="0.25">
      <c r="A451" s="7" t="s">
        <v>242</v>
      </c>
      <c r="B451" s="1">
        <v>4</v>
      </c>
      <c r="C451" s="7" t="s">
        <v>97</v>
      </c>
      <c r="D451" s="7" t="s">
        <v>35</v>
      </c>
      <c r="E451" s="1" t="s">
        <v>98</v>
      </c>
      <c r="F451" s="8">
        <v>79.319999999999993</v>
      </c>
      <c r="G451" s="9">
        <v>3</v>
      </c>
      <c r="H451" s="10">
        <f t="shared" si="15"/>
        <v>237.96</v>
      </c>
    </row>
    <row r="452" spans="1:8" x14ac:dyDescent="0.25">
      <c r="A452" s="7" t="s">
        <v>242</v>
      </c>
      <c r="B452" s="1">
        <v>5</v>
      </c>
      <c r="C452" s="7" t="s">
        <v>99</v>
      </c>
      <c r="D452" s="7" t="s">
        <v>35</v>
      </c>
      <c r="E452" s="1" t="s">
        <v>100</v>
      </c>
      <c r="F452" s="8">
        <v>97.12</v>
      </c>
      <c r="G452" s="9">
        <v>3</v>
      </c>
      <c r="H452" s="10">
        <f t="shared" si="15"/>
        <v>291.36</v>
      </c>
    </row>
    <row r="453" spans="1:8" x14ac:dyDescent="0.25">
      <c r="A453" s="7" t="s">
        <v>242</v>
      </c>
      <c r="B453" s="1">
        <v>6</v>
      </c>
      <c r="C453" s="7" t="s">
        <v>101</v>
      </c>
      <c r="D453" s="7" t="s">
        <v>30</v>
      </c>
      <c r="E453" s="1" t="s">
        <v>102</v>
      </c>
      <c r="F453" s="8">
        <v>39.840000000000003</v>
      </c>
      <c r="G453" s="9">
        <v>13.974</v>
      </c>
      <c r="H453" s="10">
        <f t="shared" si="15"/>
        <v>556.72</v>
      </c>
    </row>
    <row r="454" spans="1:8" x14ac:dyDescent="0.25">
      <c r="A454" s="7" t="s">
        <v>242</v>
      </c>
      <c r="B454" s="1">
        <v>7</v>
      </c>
      <c r="C454" s="7" t="s">
        <v>217</v>
      </c>
      <c r="D454" s="7" t="s">
        <v>104</v>
      </c>
      <c r="E454" s="1" t="s">
        <v>105</v>
      </c>
      <c r="F454" s="8">
        <v>500</v>
      </c>
      <c r="G454" s="9">
        <v>1</v>
      </c>
      <c r="H454" s="10">
        <f t="shared" si="15"/>
        <v>500</v>
      </c>
    </row>
    <row r="455" spans="1:8" x14ac:dyDescent="0.25">
      <c r="E455" s="5" t="s">
        <v>37</v>
      </c>
      <c r="F455" s="5"/>
      <c r="G455" s="5"/>
      <c r="H455" s="11">
        <f>SUM(H448:H454)</f>
        <v>4889.1400000000003</v>
      </c>
    </row>
    <row r="457" spans="1:8" x14ac:dyDescent="0.25">
      <c r="C457" s="5" t="s">
        <v>7</v>
      </c>
      <c r="D457" s="6" t="s">
        <v>8</v>
      </c>
      <c r="E457" s="5" t="s">
        <v>9</v>
      </c>
    </row>
    <row r="458" spans="1:8" x14ac:dyDescent="0.25">
      <c r="C458" s="5" t="s">
        <v>10</v>
      </c>
      <c r="D458" s="6" t="s">
        <v>38</v>
      </c>
      <c r="E458" s="5" t="s">
        <v>193</v>
      </c>
    </row>
    <row r="459" spans="1:8" x14ac:dyDescent="0.25">
      <c r="C459" s="5" t="s">
        <v>12</v>
      </c>
      <c r="D459" s="6" t="s">
        <v>38</v>
      </c>
      <c r="E459" s="5" t="s">
        <v>233</v>
      </c>
    </row>
    <row r="460" spans="1:8" x14ac:dyDescent="0.25">
      <c r="C460" s="5" t="s">
        <v>162</v>
      </c>
      <c r="D460" s="6" t="s">
        <v>8</v>
      </c>
      <c r="E460" s="5" t="s">
        <v>234</v>
      </c>
    </row>
    <row r="461" spans="1:8" x14ac:dyDescent="0.25">
      <c r="C461" s="5" t="s">
        <v>196</v>
      </c>
      <c r="D461" s="6" t="s">
        <v>8</v>
      </c>
      <c r="E461" s="5" t="s">
        <v>235</v>
      </c>
    </row>
    <row r="462" spans="1:8" x14ac:dyDescent="0.25">
      <c r="C462" s="5" t="s">
        <v>236</v>
      </c>
      <c r="D462" s="6" t="s">
        <v>8</v>
      </c>
      <c r="E462" s="5" t="s">
        <v>237</v>
      </c>
    </row>
    <row r="463" spans="1:8" x14ac:dyDescent="0.25">
      <c r="C463" s="5" t="s">
        <v>238</v>
      </c>
      <c r="D463" s="6" t="s">
        <v>88</v>
      </c>
      <c r="E463" s="5" t="s">
        <v>107</v>
      </c>
    </row>
    <row r="465" spans="1:8" x14ac:dyDescent="0.25">
      <c r="A465" s="7" t="s">
        <v>243</v>
      </c>
      <c r="B465" s="1">
        <v>1</v>
      </c>
      <c r="C465" s="7" t="s">
        <v>111</v>
      </c>
      <c r="D465" s="7" t="s">
        <v>35</v>
      </c>
      <c r="E465" s="1" t="s">
        <v>112</v>
      </c>
      <c r="F465" s="8">
        <v>68.040000000000006</v>
      </c>
      <c r="G465" s="9">
        <v>1</v>
      </c>
      <c r="H465" s="10">
        <f>ROUND(ROUND(F465,2)*ROUND(G465,3),2)</f>
        <v>68.040000000000006</v>
      </c>
    </row>
    <row r="466" spans="1:8" x14ac:dyDescent="0.25">
      <c r="A466" s="7" t="s">
        <v>243</v>
      </c>
      <c r="B466" s="1">
        <v>2</v>
      </c>
      <c r="C466" s="7" t="s">
        <v>113</v>
      </c>
      <c r="D466" s="7" t="s">
        <v>79</v>
      </c>
      <c r="E466" s="1" t="s">
        <v>114</v>
      </c>
      <c r="F466" s="8">
        <v>31.04</v>
      </c>
      <c r="G466" s="9">
        <v>3</v>
      </c>
      <c r="H466" s="10">
        <f>ROUND(ROUND(F466,2)*ROUND(G466,3),2)</f>
        <v>93.12</v>
      </c>
    </row>
    <row r="467" spans="1:8" x14ac:dyDescent="0.25">
      <c r="A467" s="7" t="s">
        <v>243</v>
      </c>
      <c r="B467" s="1">
        <v>3</v>
      </c>
      <c r="C467" s="7" t="s">
        <v>119</v>
      </c>
      <c r="D467" s="7" t="s">
        <v>16</v>
      </c>
      <c r="E467" s="1" t="s">
        <v>120</v>
      </c>
      <c r="F467" s="8">
        <v>22.2</v>
      </c>
      <c r="G467" s="9">
        <v>48.05</v>
      </c>
      <c r="H467" s="10">
        <f>ROUND(ROUND(F467,2)*ROUND(G467,3),2)</f>
        <v>1066.71</v>
      </c>
    </row>
    <row r="468" spans="1:8" x14ac:dyDescent="0.25">
      <c r="A468" s="7" t="s">
        <v>243</v>
      </c>
      <c r="B468" s="1">
        <v>4</v>
      </c>
      <c r="C468" s="7" t="s">
        <v>125</v>
      </c>
      <c r="D468" s="7" t="s">
        <v>35</v>
      </c>
      <c r="E468" s="1" t="s">
        <v>126</v>
      </c>
      <c r="F468" s="8">
        <v>56.3</v>
      </c>
      <c r="G468" s="9">
        <v>1</v>
      </c>
      <c r="H468" s="10">
        <f>ROUND(ROUND(F468,2)*ROUND(G468,3),2)</f>
        <v>56.3</v>
      </c>
    </row>
    <row r="469" spans="1:8" x14ac:dyDescent="0.25">
      <c r="A469" s="7" t="s">
        <v>243</v>
      </c>
      <c r="B469" s="1">
        <v>5</v>
      </c>
      <c r="C469" s="7" t="s">
        <v>244</v>
      </c>
      <c r="D469" s="7" t="s">
        <v>74</v>
      </c>
      <c r="E469" s="1" t="s">
        <v>116</v>
      </c>
      <c r="F469" s="8">
        <v>400</v>
      </c>
      <c r="G469" s="9">
        <v>1</v>
      </c>
      <c r="H469" s="10">
        <f>ROUND(ROUND(F469,2)*ROUND(G469,3),2)</f>
        <v>400</v>
      </c>
    </row>
    <row r="470" spans="1:8" x14ac:dyDescent="0.25">
      <c r="E470" s="5" t="s">
        <v>37</v>
      </c>
      <c r="F470" s="5"/>
      <c r="G470" s="5"/>
      <c r="H470" s="11">
        <f>SUM(H465:H469)</f>
        <v>1684.17</v>
      </c>
    </row>
    <row r="472" spans="1:8" x14ac:dyDescent="0.25">
      <c r="C472" s="5" t="s">
        <v>7</v>
      </c>
      <c r="D472" s="6" t="s">
        <v>8</v>
      </c>
      <c r="E472" s="5" t="s">
        <v>9</v>
      </c>
    </row>
    <row r="473" spans="1:8" x14ac:dyDescent="0.25">
      <c r="C473" s="5" t="s">
        <v>10</v>
      </c>
      <c r="D473" s="6" t="s">
        <v>38</v>
      </c>
      <c r="E473" s="5" t="s">
        <v>193</v>
      </c>
    </row>
    <row r="474" spans="1:8" x14ac:dyDescent="0.25">
      <c r="C474" s="5" t="s">
        <v>12</v>
      </c>
      <c r="D474" s="6" t="s">
        <v>38</v>
      </c>
      <c r="E474" s="5" t="s">
        <v>233</v>
      </c>
    </row>
    <row r="475" spans="1:8" x14ac:dyDescent="0.25">
      <c r="C475" s="5" t="s">
        <v>162</v>
      </c>
      <c r="D475" s="6" t="s">
        <v>8</v>
      </c>
      <c r="E475" s="5" t="s">
        <v>234</v>
      </c>
    </row>
    <row r="476" spans="1:8" x14ac:dyDescent="0.25">
      <c r="C476" s="5" t="s">
        <v>196</v>
      </c>
      <c r="D476" s="6" t="s">
        <v>8</v>
      </c>
      <c r="E476" s="5" t="s">
        <v>235</v>
      </c>
    </row>
    <row r="477" spans="1:8" x14ac:dyDescent="0.25">
      <c r="C477" s="5" t="s">
        <v>236</v>
      </c>
      <c r="D477" s="6" t="s">
        <v>8</v>
      </c>
      <c r="E477" s="5" t="s">
        <v>237</v>
      </c>
    </row>
    <row r="478" spans="1:8" x14ac:dyDescent="0.25">
      <c r="C478" s="5" t="s">
        <v>238</v>
      </c>
      <c r="D478" s="6" t="s">
        <v>106</v>
      </c>
      <c r="E478" s="5" t="s">
        <v>128</v>
      </c>
    </row>
    <row r="480" spans="1:8" x14ac:dyDescent="0.25">
      <c r="A480" s="7" t="s">
        <v>245</v>
      </c>
      <c r="B480" s="1">
        <v>1</v>
      </c>
      <c r="C480" s="7" t="s">
        <v>130</v>
      </c>
      <c r="D480" s="7" t="s">
        <v>35</v>
      </c>
      <c r="E480" s="1" t="s">
        <v>131</v>
      </c>
      <c r="F480" s="8">
        <v>84.84</v>
      </c>
      <c r="G480" s="9">
        <v>2</v>
      </c>
      <c r="H480" s="10">
        <f t="shared" ref="H480:H492" si="16">ROUND(ROUND(F480,2)*ROUND(G480,3),2)</f>
        <v>169.68</v>
      </c>
    </row>
    <row r="481" spans="1:8" x14ac:dyDescent="0.25">
      <c r="A481" s="7" t="s">
        <v>245</v>
      </c>
      <c r="B481" s="1">
        <v>2</v>
      </c>
      <c r="C481" s="7" t="s">
        <v>125</v>
      </c>
      <c r="D481" s="7" t="s">
        <v>35</v>
      </c>
      <c r="E481" s="1" t="s">
        <v>126</v>
      </c>
      <c r="F481" s="8">
        <v>56.3</v>
      </c>
      <c r="G481" s="9">
        <v>2</v>
      </c>
      <c r="H481" s="10">
        <f t="shared" si="16"/>
        <v>112.6</v>
      </c>
    </row>
    <row r="482" spans="1:8" x14ac:dyDescent="0.25">
      <c r="A482" s="7" t="s">
        <v>245</v>
      </c>
      <c r="B482" s="1">
        <v>3</v>
      </c>
      <c r="C482" s="7" t="s">
        <v>136</v>
      </c>
      <c r="D482" s="7" t="s">
        <v>16</v>
      </c>
      <c r="E482" s="1" t="s">
        <v>137</v>
      </c>
      <c r="F482" s="8">
        <v>7.64</v>
      </c>
      <c r="G482" s="9">
        <v>96</v>
      </c>
      <c r="H482" s="10">
        <f t="shared" si="16"/>
        <v>733.44</v>
      </c>
    </row>
    <row r="483" spans="1:8" x14ac:dyDescent="0.25">
      <c r="A483" s="7" t="s">
        <v>245</v>
      </c>
      <c r="B483" s="1">
        <v>4</v>
      </c>
      <c r="C483" s="7" t="s">
        <v>138</v>
      </c>
      <c r="D483" s="7" t="s">
        <v>35</v>
      </c>
      <c r="E483" s="1" t="s">
        <v>139</v>
      </c>
      <c r="F483" s="8">
        <v>32.57</v>
      </c>
      <c r="G483" s="9">
        <v>2</v>
      </c>
      <c r="H483" s="10">
        <f t="shared" si="16"/>
        <v>65.14</v>
      </c>
    </row>
    <row r="484" spans="1:8" x14ac:dyDescent="0.25">
      <c r="A484" s="7" t="s">
        <v>245</v>
      </c>
      <c r="B484" s="1">
        <v>5</v>
      </c>
      <c r="C484" s="7" t="s">
        <v>140</v>
      </c>
      <c r="D484" s="7" t="s">
        <v>16</v>
      </c>
      <c r="E484" s="1" t="s">
        <v>141</v>
      </c>
      <c r="F484" s="8">
        <v>6</v>
      </c>
      <c r="G484" s="9">
        <v>48</v>
      </c>
      <c r="H484" s="10">
        <f t="shared" si="16"/>
        <v>288</v>
      </c>
    </row>
    <row r="485" spans="1:8" x14ac:dyDescent="0.25">
      <c r="A485" s="7" t="s">
        <v>245</v>
      </c>
      <c r="B485" s="1">
        <v>6</v>
      </c>
      <c r="C485" s="7" t="s">
        <v>142</v>
      </c>
      <c r="D485" s="7" t="s">
        <v>16</v>
      </c>
      <c r="E485" s="1" t="s">
        <v>143</v>
      </c>
      <c r="F485" s="8">
        <v>12.13</v>
      </c>
      <c r="G485" s="9">
        <v>48</v>
      </c>
      <c r="H485" s="10">
        <f t="shared" si="16"/>
        <v>582.24</v>
      </c>
    </row>
    <row r="486" spans="1:8" x14ac:dyDescent="0.25">
      <c r="A486" s="7" t="s">
        <v>245</v>
      </c>
      <c r="B486" s="1">
        <v>7</v>
      </c>
      <c r="C486" s="7" t="s">
        <v>144</v>
      </c>
      <c r="D486" s="7" t="s">
        <v>16</v>
      </c>
      <c r="E486" s="1" t="s">
        <v>145</v>
      </c>
      <c r="F486" s="8">
        <v>5.15</v>
      </c>
      <c r="G486" s="9">
        <v>18</v>
      </c>
      <c r="H486" s="10">
        <f t="shared" si="16"/>
        <v>92.7</v>
      </c>
    </row>
    <row r="487" spans="1:8" x14ac:dyDescent="0.25">
      <c r="A487" s="7" t="s">
        <v>245</v>
      </c>
      <c r="B487" s="1">
        <v>8</v>
      </c>
      <c r="C487" s="7" t="s">
        <v>146</v>
      </c>
      <c r="D487" s="7" t="s">
        <v>16</v>
      </c>
      <c r="E487" s="1" t="s">
        <v>147</v>
      </c>
      <c r="F487" s="8">
        <v>3.48</v>
      </c>
      <c r="G487" s="9">
        <v>48</v>
      </c>
      <c r="H487" s="10">
        <f t="shared" si="16"/>
        <v>167.04</v>
      </c>
    </row>
    <row r="488" spans="1:8" x14ac:dyDescent="0.25">
      <c r="A488" s="7" t="s">
        <v>245</v>
      </c>
      <c r="B488" s="1">
        <v>9</v>
      </c>
      <c r="C488" s="7" t="s">
        <v>150</v>
      </c>
      <c r="D488" s="7" t="s">
        <v>35</v>
      </c>
      <c r="E488" s="1" t="s">
        <v>151</v>
      </c>
      <c r="F488" s="8">
        <v>300.58</v>
      </c>
      <c r="G488" s="9">
        <v>2</v>
      </c>
      <c r="H488" s="10">
        <f t="shared" si="16"/>
        <v>601.16</v>
      </c>
    </row>
    <row r="489" spans="1:8" x14ac:dyDescent="0.25">
      <c r="A489" s="7" t="s">
        <v>245</v>
      </c>
      <c r="B489" s="1">
        <v>10</v>
      </c>
      <c r="C489" s="7" t="s">
        <v>246</v>
      </c>
      <c r="D489" s="7" t="s">
        <v>74</v>
      </c>
      <c r="E489" s="1" t="s">
        <v>153</v>
      </c>
      <c r="F489" s="8">
        <v>750</v>
      </c>
      <c r="G489" s="9">
        <v>1</v>
      </c>
      <c r="H489" s="10">
        <f t="shared" si="16"/>
        <v>750</v>
      </c>
    </row>
    <row r="490" spans="1:8" x14ac:dyDescent="0.25">
      <c r="A490" s="7" t="s">
        <v>245</v>
      </c>
      <c r="B490" s="1">
        <v>11</v>
      </c>
      <c r="C490" s="7" t="s">
        <v>247</v>
      </c>
      <c r="D490" s="7" t="s">
        <v>74</v>
      </c>
      <c r="E490" s="1" t="s">
        <v>157</v>
      </c>
      <c r="F490" s="8">
        <v>300</v>
      </c>
      <c r="G490" s="9">
        <v>1</v>
      </c>
      <c r="H490" s="10">
        <f t="shared" si="16"/>
        <v>300</v>
      </c>
    </row>
    <row r="491" spans="1:8" x14ac:dyDescent="0.25">
      <c r="A491" s="7" t="s">
        <v>245</v>
      </c>
      <c r="B491" s="1">
        <v>12</v>
      </c>
      <c r="C491" s="7" t="s">
        <v>158</v>
      </c>
      <c r="D491" s="7" t="s">
        <v>35</v>
      </c>
      <c r="E491" s="1" t="s">
        <v>159</v>
      </c>
      <c r="F491" s="8">
        <v>302.49</v>
      </c>
      <c r="G491" s="9">
        <v>2</v>
      </c>
      <c r="H491" s="10">
        <f t="shared" si="16"/>
        <v>604.98</v>
      </c>
    </row>
    <row r="492" spans="1:8" x14ac:dyDescent="0.25">
      <c r="A492" s="7" t="s">
        <v>245</v>
      </c>
      <c r="B492" s="1">
        <v>13</v>
      </c>
      <c r="C492" s="7" t="s">
        <v>101</v>
      </c>
      <c r="D492" s="7" t="s">
        <v>30</v>
      </c>
      <c r="E492" s="1" t="s">
        <v>102</v>
      </c>
      <c r="F492" s="8">
        <v>39.840000000000003</v>
      </c>
      <c r="G492" s="9">
        <v>10.176</v>
      </c>
      <c r="H492" s="10">
        <f t="shared" si="16"/>
        <v>405.41</v>
      </c>
    </row>
    <row r="493" spans="1:8" x14ac:dyDescent="0.25">
      <c r="E493" s="5" t="s">
        <v>37</v>
      </c>
      <c r="F493" s="5"/>
      <c r="G493" s="5"/>
      <c r="H493" s="11">
        <f>SUM(H480:H492)</f>
        <v>4872.3899999999994</v>
      </c>
    </row>
    <row r="495" spans="1:8" x14ac:dyDescent="0.25">
      <c r="C495" s="5" t="s">
        <v>7</v>
      </c>
      <c r="D495" s="6" t="s">
        <v>8</v>
      </c>
      <c r="E495" s="5" t="s">
        <v>9</v>
      </c>
    </row>
    <row r="496" spans="1:8" x14ac:dyDescent="0.25">
      <c r="C496" s="5" t="s">
        <v>10</v>
      </c>
      <c r="D496" s="6" t="s">
        <v>38</v>
      </c>
      <c r="E496" s="5" t="s">
        <v>193</v>
      </c>
    </row>
    <row r="497" spans="1:8" x14ac:dyDescent="0.25">
      <c r="C497" s="5" t="s">
        <v>12</v>
      </c>
      <c r="D497" s="6" t="s">
        <v>38</v>
      </c>
      <c r="E497" s="5" t="s">
        <v>233</v>
      </c>
    </row>
    <row r="498" spans="1:8" x14ac:dyDescent="0.25">
      <c r="C498" s="5" t="s">
        <v>162</v>
      </c>
      <c r="D498" s="6" t="s">
        <v>8</v>
      </c>
      <c r="E498" s="5" t="s">
        <v>234</v>
      </c>
    </row>
    <row r="499" spans="1:8" x14ac:dyDescent="0.25">
      <c r="C499" s="5" t="s">
        <v>196</v>
      </c>
      <c r="D499" s="6" t="s">
        <v>8</v>
      </c>
      <c r="E499" s="5" t="s">
        <v>235</v>
      </c>
    </row>
    <row r="500" spans="1:8" x14ac:dyDescent="0.25">
      <c r="C500" s="5" t="s">
        <v>236</v>
      </c>
      <c r="D500" s="6" t="s">
        <v>8</v>
      </c>
      <c r="E500" s="5" t="s">
        <v>237</v>
      </c>
    </row>
    <row r="501" spans="1:8" x14ac:dyDescent="0.25">
      <c r="C501" s="5" t="s">
        <v>238</v>
      </c>
      <c r="D501" s="6" t="s">
        <v>127</v>
      </c>
      <c r="E501" s="5" t="s">
        <v>161</v>
      </c>
    </row>
    <row r="502" spans="1:8" x14ac:dyDescent="0.25">
      <c r="C502" s="5" t="s">
        <v>248</v>
      </c>
      <c r="D502" s="6" t="s">
        <v>8</v>
      </c>
      <c r="E502" s="5" t="s">
        <v>163</v>
      </c>
    </row>
    <row r="504" spans="1:8" x14ac:dyDescent="0.25">
      <c r="A504" s="7" t="s">
        <v>249</v>
      </c>
      <c r="B504" s="1">
        <v>1</v>
      </c>
      <c r="C504" s="7" t="s">
        <v>165</v>
      </c>
      <c r="D504" s="7" t="s">
        <v>16</v>
      </c>
      <c r="E504" s="1" t="s">
        <v>166</v>
      </c>
      <c r="F504" s="8">
        <v>14.75</v>
      </c>
      <c r="G504" s="9">
        <v>2.5</v>
      </c>
      <c r="H504" s="10">
        <f>ROUND(ROUND(F504,2)*ROUND(G504,3),2)</f>
        <v>36.880000000000003</v>
      </c>
    </row>
    <row r="505" spans="1:8" x14ac:dyDescent="0.25">
      <c r="A505" s="7" t="s">
        <v>249</v>
      </c>
      <c r="B505" s="1">
        <v>2</v>
      </c>
      <c r="C505" s="7" t="s">
        <v>169</v>
      </c>
      <c r="D505" s="7" t="s">
        <v>35</v>
      </c>
      <c r="E505" s="1" t="s">
        <v>170</v>
      </c>
      <c r="F505" s="8">
        <v>108.06</v>
      </c>
      <c r="G505" s="9">
        <v>1</v>
      </c>
      <c r="H505" s="10">
        <f>ROUND(ROUND(F505,2)*ROUND(G505,3),2)</f>
        <v>108.06</v>
      </c>
    </row>
    <row r="506" spans="1:8" x14ac:dyDescent="0.25">
      <c r="E506" s="5" t="s">
        <v>37</v>
      </c>
      <c r="F506" s="5"/>
      <c r="G506" s="5"/>
      <c r="H506" s="11">
        <f>SUM(H504:H505)</f>
        <v>144.94</v>
      </c>
    </row>
    <row r="508" spans="1:8" x14ac:dyDescent="0.25">
      <c r="C508" s="5" t="s">
        <v>7</v>
      </c>
      <c r="D508" s="6" t="s">
        <v>8</v>
      </c>
      <c r="E508" s="5" t="s">
        <v>9</v>
      </c>
    </row>
    <row r="509" spans="1:8" x14ac:dyDescent="0.25">
      <c r="C509" s="5" t="s">
        <v>10</v>
      </c>
      <c r="D509" s="6" t="s">
        <v>38</v>
      </c>
      <c r="E509" s="5" t="s">
        <v>193</v>
      </c>
    </row>
    <row r="510" spans="1:8" x14ac:dyDescent="0.25">
      <c r="C510" s="5" t="s">
        <v>12</v>
      </c>
      <c r="D510" s="6" t="s">
        <v>38</v>
      </c>
      <c r="E510" s="5" t="s">
        <v>233</v>
      </c>
    </row>
    <row r="511" spans="1:8" x14ac:dyDescent="0.25">
      <c r="C511" s="5" t="s">
        <v>162</v>
      </c>
      <c r="D511" s="6" t="s">
        <v>8</v>
      </c>
      <c r="E511" s="5" t="s">
        <v>234</v>
      </c>
    </row>
    <row r="512" spans="1:8" x14ac:dyDescent="0.25">
      <c r="C512" s="5" t="s">
        <v>196</v>
      </c>
      <c r="D512" s="6" t="s">
        <v>8</v>
      </c>
      <c r="E512" s="5" t="s">
        <v>235</v>
      </c>
    </row>
    <row r="513" spans="1:8" x14ac:dyDescent="0.25">
      <c r="C513" s="5" t="s">
        <v>236</v>
      </c>
      <c r="D513" s="6" t="s">
        <v>8</v>
      </c>
      <c r="E513" s="5" t="s">
        <v>237</v>
      </c>
    </row>
    <row r="514" spans="1:8" x14ac:dyDescent="0.25">
      <c r="C514" s="5" t="s">
        <v>238</v>
      </c>
      <c r="D514" s="6" t="s">
        <v>127</v>
      </c>
      <c r="E514" s="5" t="s">
        <v>161</v>
      </c>
    </row>
    <row r="515" spans="1:8" x14ac:dyDescent="0.25">
      <c r="C515" s="5" t="s">
        <v>248</v>
      </c>
      <c r="D515" s="6" t="s">
        <v>38</v>
      </c>
      <c r="E515" s="5" t="s">
        <v>171</v>
      </c>
    </row>
    <row r="517" spans="1:8" x14ac:dyDescent="0.25">
      <c r="A517" s="7" t="s">
        <v>250</v>
      </c>
      <c r="B517" s="1">
        <v>1</v>
      </c>
      <c r="C517" s="7" t="s">
        <v>173</v>
      </c>
      <c r="D517" s="7" t="s">
        <v>16</v>
      </c>
      <c r="E517" s="1" t="s">
        <v>174</v>
      </c>
      <c r="F517" s="8">
        <v>2.96</v>
      </c>
      <c r="G517" s="9">
        <v>6</v>
      </c>
      <c r="H517" s="10">
        <f>ROUND(ROUND(F517,2)*ROUND(G517,3),2)</f>
        <v>17.760000000000002</v>
      </c>
    </row>
    <row r="518" spans="1:8" x14ac:dyDescent="0.25">
      <c r="A518" s="7" t="s">
        <v>250</v>
      </c>
      <c r="B518" s="1">
        <v>2</v>
      </c>
      <c r="C518" s="7" t="s">
        <v>175</v>
      </c>
      <c r="D518" s="7" t="s">
        <v>16</v>
      </c>
      <c r="E518" s="1" t="s">
        <v>176</v>
      </c>
      <c r="F518" s="8">
        <v>3.34</v>
      </c>
      <c r="G518" s="9">
        <v>30.04</v>
      </c>
      <c r="H518" s="10">
        <f>ROUND(ROUND(F518,2)*ROUND(G518,3),2)</f>
        <v>100.33</v>
      </c>
    </row>
    <row r="519" spans="1:8" x14ac:dyDescent="0.25">
      <c r="A519" s="7" t="s">
        <v>250</v>
      </c>
      <c r="B519" s="1">
        <v>3</v>
      </c>
      <c r="C519" s="7" t="s">
        <v>177</v>
      </c>
      <c r="D519" s="7" t="s">
        <v>16</v>
      </c>
      <c r="E519" s="1" t="s">
        <v>178</v>
      </c>
      <c r="F519" s="8">
        <v>2.4700000000000002</v>
      </c>
      <c r="G519" s="9">
        <v>15.2</v>
      </c>
      <c r="H519" s="10">
        <f>ROUND(ROUND(F519,2)*ROUND(G519,3),2)</f>
        <v>37.54</v>
      </c>
    </row>
    <row r="520" spans="1:8" x14ac:dyDescent="0.25">
      <c r="E520" s="5" t="s">
        <v>37</v>
      </c>
      <c r="F520" s="5"/>
      <c r="G520" s="5"/>
      <c r="H520" s="11">
        <f>SUM(H517:H519)</f>
        <v>155.63</v>
      </c>
    </row>
    <row r="522" spans="1:8" x14ac:dyDescent="0.25">
      <c r="C522" s="5" t="s">
        <v>7</v>
      </c>
      <c r="D522" s="6" t="s">
        <v>8</v>
      </c>
      <c r="E522" s="5" t="s">
        <v>9</v>
      </c>
    </row>
    <row r="523" spans="1:8" x14ac:dyDescent="0.25">
      <c r="C523" s="5" t="s">
        <v>10</v>
      </c>
      <c r="D523" s="6" t="s">
        <v>38</v>
      </c>
      <c r="E523" s="5" t="s">
        <v>193</v>
      </c>
    </row>
    <row r="524" spans="1:8" x14ac:dyDescent="0.25">
      <c r="C524" s="5" t="s">
        <v>12</v>
      </c>
      <c r="D524" s="6" t="s">
        <v>38</v>
      </c>
      <c r="E524" s="5" t="s">
        <v>233</v>
      </c>
    </row>
    <row r="525" spans="1:8" x14ac:dyDescent="0.25">
      <c r="C525" s="5" t="s">
        <v>162</v>
      </c>
      <c r="D525" s="6" t="s">
        <v>8</v>
      </c>
      <c r="E525" s="5" t="s">
        <v>234</v>
      </c>
    </row>
    <row r="526" spans="1:8" x14ac:dyDescent="0.25">
      <c r="C526" s="5" t="s">
        <v>196</v>
      </c>
      <c r="D526" s="6" t="s">
        <v>8</v>
      </c>
      <c r="E526" s="5" t="s">
        <v>235</v>
      </c>
    </row>
    <row r="527" spans="1:8" x14ac:dyDescent="0.25">
      <c r="C527" s="5" t="s">
        <v>236</v>
      </c>
      <c r="D527" s="6" t="s">
        <v>8</v>
      </c>
      <c r="E527" s="5" t="s">
        <v>237</v>
      </c>
    </row>
    <row r="528" spans="1:8" x14ac:dyDescent="0.25">
      <c r="C528" s="5" t="s">
        <v>238</v>
      </c>
      <c r="D528" s="6" t="s">
        <v>160</v>
      </c>
      <c r="E528" s="5" t="s">
        <v>182</v>
      </c>
    </row>
    <row r="530" spans="1:8" x14ac:dyDescent="0.25">
      <c r="A530" s="7" t="s">
        <v>251</v>
      </c>
      <c r="B530" s="1">
        <v>1</v>
      </c>
      <c r="C530" s="7" t="s">
        <v>252</v>
      </c>
      <c r="D530" s="7" t="s">
        <v>79</v>
      </c>
      <c r="E530" s="1" t="s">
        <v>185</v>
      </c>
      <c r="F530" s="8">
        <v>550</v>
      </c>
      <c r="G530" s="9">
        <v>1</v>
      </c>
      <c r="H530" s="10">
        <f>ROUND(ROUND(F530,2)*ROUND(G530,3),2)</f>
        <v>550</v>
      </c>
    </row>
    <row r="531" spans="1:8" x14ac:dyDescent="0.25">
      <c r="A531" s="7" t="s">
        <v>251</v>
      </c>
      <c r="B531" s="1">
        <v>2</v>
      </c>
      <c r="C531" s="7" t="s">
        <v>253</v>
      </c>
      <c r="D531" s="7" t="s">
        <v>79</v>
      </c>
      <c r="E531" s="1" t="s">
        <v>187</v>
      </c>
      <c r="F531" s="8">
        <v>300</v>
      </c>
      <c r="G531" s="9">
        <v>1</v>
      </c>
      <c r="H531" s="10">
        <f>ROUND(ROUND(F531,2)*ROUND(G531,3),2)</f>
        <v>300</v>
      </c>
    </row>
    <row r="532" spans="1:8" x14ac:dyDescent="0.25">
      <c r="E532" s="5" t="s">
        <v>37</v>
      </c>
      <c r="F532" s="5"/>
      <c r="G532" s="5"/>
      <c r="H532" s="11">
        <f>SUM(H530:H531)</f>
        <v>850</v>
      </c>
    </row>
    <row r="534" spans="1:8" x14ac:dyDescent="0.25">
      <c r="C534" s="5" t="s">
        <v>7</v>
      </c>
      <c r="D534" s="6" t="s">
        <v>8</v>
      </c>
      <c r="E534" s="5" t="s">
        <v>9</v>
      </c>
    </row>
    <row r="535" spans="1:8" x14ac:dyDescent="0.25">
      <c r="C535" s="5" t="s">
        <v>10</v>
      </c>
      <c r="D535" s="6" t="s">
        <v>38</v>
      </c>
      <c r="E535" s="5" t="s">
        <v>193</v>
      </c>
    </row>
    <row r="536" spans="1:8" x14ac:dyDescent="0.25">
      <c r="C536" s="5" t="s">
        <v>12</v>
      </c>
      <c r="D536" s="6" t="s">
        <v>38</v>
      </c>
      <c r="E536" s="5" t="s">
        <v>233</v>
      </c>
    </row>
    <row r="537" spans="1:8" x14ac:dyDescent="0.25">
      <c r="C537" s="5" t="s">
        <v>162</v>
      </c>
      <c r="D537" s="6" t="s">
        <v>8</v>
      </c>
      <c r="E537" s="5" t="s">
        <v>234</v>
      </c>
    </row>
    <row r="538" spans="1:8" x14ac:dyDescent="0.25">
      <c r="C538" s="5" t="s">
        <v>196</v>
      </c>
      <c r="D538" s="6" t="s">
        <v>8</v>
      </c>
      <c r="E538" s="5" t="s">
        <v>235</v>
      </c>
    </row>
    <row r="539" spans="1:8" x14ac:dyDescent="0.25">
      <c r="C539" s="5" t="s">
        <v>236</v>
      </c>
      <c r="D539" s="6" t="s">
        <v>8</v>
      </c>
      <c r="E539" s="5" t="s">
        <v>237</v>
      </c>
    </row>
    <row r="540" spans="1:8" x14ac:dyDescent="0.25">
      <c r="C540" s="5" t="s">
        <v>238</v>
      </c>
      <c r="D540" s="6" t="s">
        <v>181</v>
      </c>
      <c r="E540" s="5" t="s">
        <v>189</v>
      </c>
    </row>
    <row r="542" spans="1:8" x14ac:dyDescent="0.25">
      <c r="A542" s="7" t="s">
        <v>254</v>
      </c>
      <c r="B542" s="1">
        <v>1</v>
      </c>
      <c r="C542" s="7" t="s">
        <v>255</v>
      </c>
      <c r="D542" s="7" t="s">
        <v>74</v>
      </c>
      <c r="E542" s="1" t="s">
        <v>256</v>
      </c>
      <c r="F542" s="8">
        <v>2500</v>
      </c>
      <c r="G542" s="9">
        <v>1</v>
      </c>
      <c r="H542" s="10">
        <f>ROUND(ROUND(F542,2)*ROUND(G542,3),2)</f>
        <v>2500</v>
      </c>
    </row>
    <row r="543" spans="1:8" x14ac:dyDescent="0.25">
      <c r="E543" s="5" t="s">
        <v>37</v>
      </c>
      <c r="F543" s="5"/>
      <c r="G543" s="5"/>
      <c r="H543" s="11">
        <f>SUM(H542:H542)</f>
        <v>2500</v>
      </c>
    </row>
    <row r="545" spans="1:8" x14ac:dyDescent="0.25">
      <c r="C545" s="5" t="s">
        <v>7</v>
      </c>
      <c r="D545" s="6" t="s">
        <v>8</v>
      </c>
      <c r="E545" s="5" t="s">
        <v>9</v>
      </c>
    </row>
    <row r="546" spans="1:8" x14ac:dyDescent="0.25">
      <c r="C546" s="5" t="s">
        <v>10</v>
      </c>
      <c r="D546" s="6" t="s">
        <v>38</v>
      </c>
      <c r="E546" s="5" t="s">
        <v>193</v>
      </c>
    </row>
    <row r="547" spans="1:8" x14ac:dyDescent="0.25">
      <c r="C547" s="5" t="s">
        <v>12</v>
      </c>
      <c r="D547" s="6" t="s">
        <v>38</v>
      </c>
      <c r="E547" s="5" t="s">
        <v>233</v>
      </c>
    </row>
    <row r="548" spans="1:8" x14ac:dyDescent="0.25">
      <c r="C548" s="5" t="s">
        <v>162</v>
      </c>
      <c r="D548" s="6" t="s">
        <v>38</v>
      </c>
      <c r="E548" s="5" t="s">
        <v>257</v>
      </c>
    </row>
    <row r="549" spans="1:8" x14ac:dyDescent="0.25">
      <c r="C549" s="5" t="s">
        <v>196</v>
      </c>
      <c r="D549" s="6" t="s">
        <v>8</v>
      </c>
      <c r="E549" s="5" t="s">
        <v>235</v>
      </c>
    </row>
    <row r="550" spans="1:8" x14ac:dyDescent="0.25">
      <c r="C550" s="5" t="s">
        <v>236</v>
      </c>
      <c r="D550" s="6" t="s">
        <v>8</v>
      </c>
      <c r="E550" s="5" t="s">
        <v>258</v>
      </c>
    </row>
    <row r="551" spans="1:8" x14ac:dyDescent="0.25">
      <c r="C551" s="5" t="s">
        <v>238</v>
      </c>
      <c r="D551" s="6" t="s">
        <v>8</v>
      </c>
      <c r="E551" s="5" t="s">
        <v>13</v>
      </c>
    </row>
    <row r="553" spans="1:8" x14ac:dyDescent="0.25">
      <c r="A553" s="7" t="s">
        <v>259</v>
      </c>
      <c r="B553" s="1">
        <v>1</v>
      </c>
      <c r="C553" s="7" t="s">
        <v>15</v>
      </c>
      <c r="D553" s="7" t="s">
        <v>16</v>
      </c>
      <c r="E553" s="1" t="s">
        <v>17</v>
      </c>
      <c r="F553" s="8">
        <v>5.4</v>
      </c>
      <c r="G553" s="9">
        <v>15.4</v>
      </c>
      <c r="H553" s="10">
        <f>ROUND(ROUND(F553,2)*ROUND(G553,3),2)</f>
        <v>83.16</v>
      </c>
    </row>
    <row r="554" spans="1:8" x14ac:dyDescent="0.25">
      <c r="A554" s="7" t="s">
        <v>259</v>
      </c>
      <c r="B554" s="1">
        <v>2</v>
      </c>
      <c r="C554" s="7" t="s">
        <v>20</v>
      </c>
      <c r="D554" s="7" t="s">
        <v>21</v>
      </c>
      <c r="E554" s="1" t="s">
        <v>22</v>
      </c>
      <c r="F554" s="8">
        <v>7.16</v>
      </c>
      <c r="G554" s="9">
        <v>20.41</v>
      </c>
      <c r="H554" s="10">
        <f>ROUND(ROUND(F554,2)*ROUND(G554,3),2)</f>
        <v>146.13999999999999</v>
      </c>
    </row>
    <row r="555" spans="1:8" x14ac:dyDescent="0.25">
      <c r="A555" s="7" t="s">
        <v>259</v>
      </c>
      <c r="B555" s="1">
        <v>3</v>
      </c>
      <c r="C555" s="7" t="s">
        <v>27</v>
      </c>
      <c r="D555" s="7" t="s">
        <v>21</v>
      </c>
      <c r="E555" s="1" t="s">
        <v>28</v>
      </c>
      <c r="F555" s="8">
        <v>1.47</v>
      </c>
      <c r="G555" s="9">
        <v>241.77</v>
      </c>
      <c r="H555" s="10">
        <f>ROUND(ROUND(F555,2)*ROUND(G555,3),2)</f>
        <v>355.4</v>
      </c>
    </row>
    <row r="556" spans="1:8" x14ac:dyDescent="0.25">
      <c r="A556" s="7" t="s">
        <v>259</v>
      </c>
      <c r="B556" s="1">
        <v>4</v>
      </c>
      <c r="C556" s="7" t="s">
        <v>29</v>
      </c>
      <c r="D556" s="7" t="s">
        <v>30</v>
      </c>
      <c r="E556" s="1" t="s">
        <v>31</v>
      </c>
      <c r="F556" s="8">
        <v>12.82</v>
      </c>
      <c r="G556" s="9">
        <v>18.588000000000001</v>
      </c>
      <c r="H556" s="10">
        <f>ROUND(ROUND(F556,2)*ROUND(G556,3),2)</f>
        <v>238.3</v>
      </c>
    </row>
    <row r="557" spans="1:8" x14ac:dyDescent="0.25">
      <c r="A557" s="7" t="s">
        <v>259</v>
      </c>
      <c r="B557" s="1">
        <v>5</v>
      </c>
      <c r="C557" s="7" t="s">
        <v>32</v>
      </c>
      <c r="D557" s="7" t="s">
        <v>30</v>
      </c>
      <c r="E557" s="1" t="s">
        <v>33</v>
      </c>
      <c r="F557" s="8">
        <v>19.940000000000001</v>
      </c>
      <c r="G557" s="9">
        <v>18.588000000000001</v>
      </c>
      <c r="H557" s="10">
        <f>ROUND(ROUND(F557,2)*ROUND(G557,3),2)</f>
        <v>370.64</v>
      </c>
    </row>
    <row r="558" spans="1:8" x14ac:dyDescent="0.25">
      <c r="E558" s="5" t="s">
        <v>37</v>
      </c>
      <c r="F558" s="5"/>
      <c r="G558" s="5"/>
      <c r="H558" s="11">
        <f>SUM(H553:H557)</f>
        <v>1193.6399999999999</v>
      </c>
    </row>
    <row r="560" spans="1:8" x14ac:dyDescent="0.25">
      <c r="C560" s="5" t="s">
        <v>7</v>
      </c>
      <c r="D560" s="6" t="s">
        <v>8</v>
      </c>
      <c r="E560" s="5" t="s">
        <v>9</v>
      </c>
    </row>
    <row r="561" spans="1:8" x14ac:dyDescent="0.25">
      <c r="C561" s="5" t="s">
        <v>10</v>
      </c>
      <c r="D561" s="6" t="s">
        <v>38</v>
      </c>
      <c r="E561" s="5" t="s">
        <v>193</v>
      </c>
    </row>
    <row r="562" spans="1:8" x14ac:dyDescent="0.25">
      <c r="C562" s="5" t="s">
        <v>12</v>
      </c>
      <c r="D562" s="6" t="s">
        <v>38</v>
      </c>
      <c r="E562" s="5" t="s">
        <v>233</v>
      </c>
    </row>
    <row r="563" spans="1:8" x14ac:dyDescent="0.25">
      <c r="C563" s="5" t="s">
        <v>162</v>
      </c>
      <c r="D563" s="6" t="s">
        <v>38</v>
      </c>
      <c r="E563" s="5" t="s">
        <v>257</v>
      </c>
    </row>
    <row r="564" spans="1:8" x14ac:dyDescent="0.25">
      <c r="C564" s="5" t="s">
        <v>196</v>
      </c>
      <c r="D564" s="6" t="s">
        <v>8</v>
      </c>
      <c r="E564" s="5" t="s">
        <v>235</v>
      </c>
    </row>
    <row r="565" spans="1:8" x14ac:dyDescent="0.25">
      <c r="C565" s="5" t="s">
        <v>236</v>
      </c>
      <c r="D565" s="6" t="s">
        <v>8</v>
      </c>
      <c r="E565" s="5" t="s">
        <v>258</v>
      </c>
    </row>
    <row r="566" spans="1:8" x14ac:dyDescent="0.25">
      <c r="C566" s="5" t="s">
        <v>238</v>
      </c>
      <c r="D566" s="6" t="s">
        <v>38</v>
      </c>
      <c r="E566" s="5" t="s">
        <v>39</v>
      </c>
    </row>
    <row r="568" spans="1:8" x14ac:dyDescent="0.25">
      <c r="A568" s="7" t="s">
        <v>260</v>
      </c>
      <c r="B568" s="1">
        <v>1</v>
      </c>
      <c r="C568" s="7" t="s">
        <v>41</v>
      </c>
      <c r="D568" s="7" t="s">
        <v>30</v>
      </c>
      <c r="E568" s="1" t="s">
        <v>42</v>
      </c>
      <c r="F568" s="8">
        <v>9.1199999999999992</v>
      </c>
      <c r="G568" s="9">
        <v>36.941000000000003</v>
      </c>
      <c r="H568" s="10">
        <f>ROUND(ROUND(F568,2)*ROUND(G568,3),2)</f>
        <v>336.9</v>
      </c>
    </row>
    <row r="569" spans="1:8" x14ac:dyDescent="0.25">
      <c r="A569" s="7" t="s">
        <v>260</v>
      </c>
      <c r="B569" s="1">
        <v>2</v>
      </c>
      <c r="C569" s="7" t="s">
        <v>43</v>
      </c>
      <c r="D569" s="7" t="s">
        <v>30</v>
      </c>
      <c r="E569" s="1" t="s">
        <v>44</v>
      </c>
      <c r="F569" s="8">
        <v>5.42</v>
      </c>
      <c r="G569" s="9">
        <v>78.144999999999996</v>
      </c>
      <c r="H569" s="10">
        <f>ROUND(ROUND(F569,2)*ROUND(G569,3),2)</f>
        <v>423.55</v>
      </c>
    </row>
    <row r="570" spans="1:8" x14ac:dyDescent="0.25">
      <c r="A570" s="7" t="s">
        <v>260</v>
      </c>
      <c r="B570" s="1">
        <v>3</v>
      </c>
      <c r="C570" s="7" t="s">
        <v>45</v>
      </c>
      <c r="D570" s="7" t="s">
        <v>30</v>
      </c>
      <c r="E570" s="1" t="s">
        <v>46</v>
      </c>
      <c r="F570" s="8">
        <v>10.79</v>
      </c>
      <c r="G570" s="9">
        <v>115.086</v>
      </c>
      <c r="H570" s="10">
        <f>ROUND(ROUND(F570,2)*ROUND(G570,3),2)</f>
        <v>1241.78</v>
      </c>
    </row>
    <row r="571" spans="1:8" x14ac:dyDescent="0.25">
      <c r="E571" s="5" t="s">
        <v>37</v>
      </c>
      <c r="F571" s="5"/>
      <c r="G571" s="5"/>
      <c r="H571" s="11">
        <f>SUM(H568:H570)</f>
        <v>2002.23</v>
      </c>
    </row>
    <row r="573" spans="1:8" x14ac:dyDescent="0.25">
      <c r="C573" s="5" t="s">
        <v>7</v>
      </c>
      <c r="D573" s="6" t="s">
        <v>8</v>
      </c>
      <c r="E573" s="5" t="s">
        <v>9</v>
      </c>
    </row>
    <row r="574" spans="1:8" x14ac:dyDescent="0.25">
      <c r="C574" s="5" t="s">
        <v>10</v>
      </c>
      <c r="D574" s="6" t="s">
        <v>38</v>
      </c>
      <c r="E574" s="5" t="s">
        <v>193</v>
      </c>
    </row>
    <row r="575" spans="1:8" x14ac:dyDescent="0.25">
      <c r="C575" s="5" t="s">
        <v>12</v>
      </c>
      <c r="D575" s="6" t="s">
        <v>38</v>
      </c>
      <c r="E575" s="5" t="s">
        <v>233</v>
      </c>
    </row>
    <row r="576" spans="1:8" x14ac:dyDescent="0.25">
      <c r="C576" s="5" t="s">
        <v>162</v>
      </c>
      <c r="D576" s="6" t="s">
        <v>38</v>
      </c>
      <c r="E576" s="5" t="s">
        <v>257</v>
      </c>
    </row>
    <row r="577" spans="1:8" x14ac:dyDescent="0.25">
      <c r="C577" s="5" t="s">
        <v>196</v>
      </c>
      <c r="D577" s="6" t="s">
        <v>8</v>
      </c>
      <c r="E577" s="5" t="s">
        <v>235</v>
      </c>
    </row>
    <row r="578" spans="1:8" x14ac:dyDescent="0.25">
      <c r="C578" s="5" t="s">
        <v>236</v>
      </c>
      <c r="D578" s="6" t="s">
        <v>8</v>
      </c>
      <c r="E578" s="5" t="s">
        <v>258</v>
      </c>
    </row>
    <row r="579" spans="1:8" x14ac:dyDescent="0.25">
      <c r="C579" s="5" t="s">
        <v>238</v>
      </c>
      <c r="D579" s="6" t="s">
        <v>47</v>
      </c>
      <c r="E579" s="5" t="s">
        <v>48</v>
      </c>
    </row>
    <row r="581" spans="1:8" x14ac:dyDescent="0.25">
      <c r="A581" s="7" t="s">
        <v>261</v>
      </c>
      <c r="B581" s="1">
        <v>1</v>
      </c>
      <c r="C581" s="7" t="s">
        <v>50</v>
      </c>
      <c r="D581" s="7" t="s">
        <v>16</v>
      </c>
      <c r="E581" s="1" t="s">
        <v>51</v>
      </c>
      <c r="F581" s="8">
        <v>32.54</v>
      </c>
      <c r="G581" s="9">
        <v>46.15</v>
      </c>
      <c r="H581" s="10">
        <f t="shared" ref="H581:H590" si="17">ROUND(ROUND(F581,2)*ROUND(G581,3),2)</f>
        <v>1501.72</v>
      </c>
    </row>
    <row r="582" spans="1:8" x14ac:dyDescent="0.25">
      <c r="A582" s="7" t="s">
        <v>261</v>
      </c>
      <c r="B582" s="1">
        <v>2</v>
      </c>
      <c r="C582" s="7" t="s">
        <v>52</v>
      </c>
      <c r="D582" s="7" t="s">
        <v>30</v>
      </c>
      <c r="E582" s="1" t="s">
        <v>53</v>
      </c>
      <c r="F582" s="8">
        <v>36.07</v>
      </c>
      <c r="G582" s="9">
        <v>197.49199999999999</v>
      </c>
      <c r="H582" s="10">
        <f t="shared" si="17"/>
        <v>7123.54</v>
      </c>
    </row>
    <row r="583" spans="1:8" x14ac:dyDescent="0.25">
      <c r="A583" s="7" t="s">
        <v>261</v>
      </c>
      <c r="B583" s="1">
        <v>3</v>
      </c>
      <c r="C583" s="7" t="s">
        <v>54</v>
      </c>
      <c r="D583" s="7" t="s">
        <v>30</v>
      </c>
      <c r="E583" s="1" t="s">
        <v>55</v>
      </c>
      <c r="F583" s="8">
        <v>128.05000000000001</v>
      </c>
      <c r="G583" s="9">
        <v>28.161999999999999</v>
      </c>
      <c r="H583" s="10">
        <f t="shared" si="17"/>
        <v>3606.14</v>
      </c>
    </row>
    <row r="584" spans="1:8" x14ac:dyDescent="0.25">
      <c r="A584" s="7" t="s">
        <v>261</v>
      </c>
      <c r="B584" s="1">
        <v>4</v>
      </c>
      <c r="C584" s="7" t="s">
        <v>56</v>
      </c>
      <c r="D584" s="7" t="s">
        <v>21</v>
      </c>
      <c r="E584" s="1" t="s">
        <v>57</v>
      </c>
      <c r="F584" s="8">
        <v>45.01</v>
      </c>
      <c r="G584" s="9">
        <v>130.55000000000001</v>
      </c>
      <c r="H584" s="10">
        <f t="shared" si="17"/>
        <v>5876.06</v>
      </c>
    </row>
    <row r="585" spans="1:8" x14ac:dyDescent="0.25">
      <c r="A585" s="7" t="s">
        <v>261</v>
      </c>
      <c r="B585" s="1">
        <v>5</v>
      </c>
      <c r="C585" s="7" t="s">
        <v>62</v>
      </c>
      <c r="D585" s="7" t="s">
        <v>21</v>
      </c>
      <c r="E585" s="1" t="s">
        <v>63</v>
      </c>
      <c r="F585" s="8">
        <v>53.88</v>
      </c>
      <c r="G585" s="9">
        <v>7.45</v>
      </c>
      <c r="H585" s="10">
        <f t="shared" si="17"/>
        <v>401.41</v>
      </c>
    </row>
    <row r="586" spans="1:8" x14ac:dyDescent="0.25">
      <c r="A586" s="7" t="s">
        <v>261</v>
      </c>
      <c r="B586" s="1">
        <v>6</v>
      </c>
      <c r="C586" s="7" t="s">
        <v>64</v>
      </c>
      <c r="D586" s="7" t="s">
        <v>16</v>
      </c>
      <c r="E586" s="1" t="s">
        <v>65</v>
      </c>
      <c r="F586" s="8">
        <v>18.510000000000002</v>
      </c>
      <c r="G586" s="9">
        <v>48.9</v>
      </c>
      <c r="H586" s="10">
        <f t="shared" si="17"/>
        <v>905.14</v>
      </c>
    </row>
    <row r="587" spans="1:8" x14ac:dyDescent="0.25">
      <c r="A587" s="7" t="s">
        <v>261</v>
      </c>
      <c r="B587" s="1">
        <v>7</v>
      </c>
      <c r="C587" s="7" t="s">
        <v>68</v>
      </c>
      <c r="D587" s="7" t="s">
        <v>69</v>
      </c>
      <c r="E587" s="1" t="s">
        <v>70</v>
      </c>
      <c r="F587" s="8">
        <v>92.21</v>
      </c>
      <c r="G587" s="9">
        <v>74.016999999999996</v>
      </c>
      <c r="H587" s="10">
        <f t="shared" si="17"/>
        <v>6825.11</v>
      </c>
    </row>
    <row r="588" spans="1:8" x14ac:dyDescent="0.25">
      <c r="A588" s="7" t="s">
        <v>261</v>
      </c>
      <c r="B588" s="1">
        <v>8</v>
      </c>
      <c r="C588" s="7" t="s">
        <v>73</v>
      </c>
      <c r="D588" s="7" t="s">
        <v>74</v>
      </c>
      <c r="E588" s="1" t="s">
        <v>75</v>
      </c>
      <c r="F588" s="8">
        <v>900</v>
      </c>
      <c r="G588" s="9">
        <v>1</v>
      </c>
      <c r="H588" s="10">
        <f t="shared" si="17"/>
        <v>900</v>
      </c>
    </row>
    <row r="589" spans="1:8" x14ac:dyDescent="0.25">
      <c r="A589" s="7" t="s">
        <v>261</v>
      </c>
      <c r="B589" s="1">
        <v>9</v>
      </c>
      <c r="C589" s="7" t="s">
        <v>78</v>
      </c>
      <c r="D589" s="7" t="s">
        <v>79</v>
      </c>
      <c r="E589" s="1" t="s">
        <v>80</v>
      </c>
      <c r="F589" s="8">
        <v>177.43</v>
      </c>
      <c r="G589" s="9">
        <v>1</v>
      </c>
      <c r="H589" s="10">
        <f t="shared" si="17"/>
        <v>177.43</v>
      </c>
    </row>
    <row r="590" spans="1:8" x14ac:dyDescent="0.25">
      <c r="A590" s="7" t="s">
        <v>261</v>
      </c>
      <c r="B590" s="1">
        <v>10</v>
      </c>
      <c r="C590" s="7" t="s">
        <v>200</v>
      </c>
      <c r="D590" s="7" t="s">
        <v>16</v>
      </c>
      <c r="E590" s="1" t="s">
        <v>201</v>
      </c>
      <c r="F590" s="8">
        <v>23.55</v>
      </c>
      <c r="G590" s="9">
        <v>35.51</v>
      </c>
      <c r="H590" s="10">
        <f t="shared" si="17"/>
        <v>836.26</v>
      </c>
    </row>
    <row r="591" spans="1:8" x14ac:dyDescent="0.25">
      <c r="E591" s="5" t="s">
        <v>37</v>
      </c>
      <c r="F591" s="5"/>
      <c r="G591" s="5"/>
      <c r="H591" s="11">
        <f>SUM(H581:H590)</f>
        <v>28152.809999999998</v>
      </c>
    </row>
    <row r="593" spans="1:8" x14ac:dyDescent="0.25">
      <c r="C593" s="5" t="s">
        <v>7</v>
      </c>
      <c r="D593" s="6" t="s">
        <v>8</v>
      </c>
      <c r="E593" s="5" t="s">
        <v>9</v>
      </c>
    </row>
    <row r="594" spans="1:8" x14ac:dyDescent="0.25">
      <c r="C594" s="5" t="s">
        <v>10</v>
      </c>
      <c r="D594" s="6" t="s">
        <v>38</v>
      </c>
      <c r="E594" s="5" t="s">
        <v>193</v>
      </c>
    </row>
    <row r="595" spans="1:8" x14ac:dyDescent="0.25">
      <c r="C595" s="5" t="s">
        <v>12</v>
      </c>
      <c r="D595" s="6" t="s">
        <v>38</v>
      </c>
      <c r="E595" s="5" t="s">
        <v>233</v>
      </c>
    </row>
    <row r="596" spans="1:8" x14ac:dyDescent="0.25">
      <c r="C596" s="5" t="s">
        <v>162</v>
      </c>
      <c r="D596" s="6" t="s">
        <v>38</v>
      </c>
      <c r="E596" s="5" t="s">
        <v>257</v>
      </c>
    </row>
    <row r="597" spans="1:8" x14ac:dyDescent="0.25">
      <c r="C597" s="5" t="s">
        <v>196</v>
      </c>
      <c r="D597" s="6" t="s">
        <v>8</v>
      </c>
      <c r="E597" s="5" t="s">
        <v>235</v>
      </c>
    </row>
    <row r="598" spans="1:8" x14ac:dyDescent="0.25">
      <c r="C598" s="5" t="s">
        <v>236</v>
      </c>
      <c r="D598" s="6" t="s">
        <v>8</v>
      </c>
      <c r="E598" s="5" t="s">
        <v>258</v>
      </c>
    </row>
    <row r="599" spans="1:8" x14ac:dyDescent="0.25">
      <c r="C599" s="5" t="s">
        <v>238</v>
      </c>
      <c r="D599" s="6" t="s">
        <v>81</v>
      </c>
      <c r="E599" s="5" t="s">
        <v>82</v>
      </c>
    </row>
    <row r="601" spans="1:8" x14ac:dyDescent="0.25">
      <c r="A601" s="7" t="s">
        <v>262</v>
      </c>
      <c r="B601" s="1">
        <v>1</v>
      </c>
      <c r="C601" s="7" t="s">
        <v>86</v>
      </c>
      <c r="D601" s="7" t="s">
        <v>30</v>
      </c>
      <c r="E601" s="1" t="s">
        <v>87</v>
      </c>
      <c r="F601" s="8">
        <v>118.58</v>
      </c>
      <c r="G601" s="9">
        <v>9.3179999999999996</v>
      </c>
      <c r="H601" s="10">
        <f>ROUND(ROUND(F601,2)*ROUND(G601,3),2)</f>
        <v>1104.93</v>
      </c>
    </row>
    <row r="602" spans="1:8" x14ac:dyDescent="0.25">
      <c r="A602" s="7" t="s">
        <v>262</v>
      </c>
      <c r="B602" s="1">
        <v>2</v>
      </c>
      <c r="C602" s="7" t="s">
        <v>263</v>
      </c>
      <c r="D602" s="7" t="s">
        <v>35</v>
      </c>
      <c r="E602" s="1" t="s">
        <v>264</v>
      </c>
      <c r="F602" s="8">
        <v>51.05</v>
      </c>
      <c r="G602" s="9">
        <v>6</v>
      </c>
      <c r="H602" s="10">
        <f>ROUND(ROUND(F602,2)*ROUND(G602,3),2)</f>
        <v>306.3</v>
      </c>
    </row>
    <row r="603" spans="1:8" x14ac:dyDescent="0.25">
      <c r="A603" s="7" t="s">
        <v>262</v>
      </c>
      <c r="B603" s="1">
        <v>3</v>
      </c>
      <c r="C603" s="7" t="s">
        <v>203</v>
      </c>
      <c r="D603" s="7" t="s">
        <v>30</v>
      </c>
      <c r="E603" s="1" t="s">
        <v>204</v>
      </c>
      <c r="F603" s="8">
        <v>33.33</v>
      </c>
      <c r="G603" s="9">
        <v>6.2119999999999997</v>
      </c>
      <c r="H603" s="10">
        <f>ROUND(ROUND(F603,2)*ROUND(G603,3),2)</f>
        <v>207.05</v>
      </c>
    </row>
    <row r="604" spans="1:8" x14ac:dyDescent="0.25">
      <c r="E604" s="5" t="s">
        <v>37</v>
      </c>
      <c r="F604" s="5"/>
      <c r="G604" s="5"/>
      <c r="H604" s="11">
        <f>SUM(H601:H603)</f>
        <v>1618.28</v>
      </c>
    </row>
    <row r="606" spans="1:8" x14ac:dyDescent="0.25">
      <c r="C606" s="5" t="s">
        <v>7</v>
      </c>
      <c r="D606" s="6" t="s">
        <v>8</v>
      </c>
      <c r="E606" s="5" t="s">
        <v>9</v>
      </c>
    </row>
    <row r="607" spans="1:8" x14ac:dyDescent="0.25">
      <c r="C607" s="5" t="s">
        <v>10</v>
      </c>
      <c r="D607" s="6" t="s">
        <v>38</v>
      </c>
      <c r="E607" s="5" t="s">
        <v>193</v>
      </c>
    </row>
    <row r="608" spans="1:8" x14ac:dyDescent="0.25">
      <c r="C608" s="5" t="s">
        <v>12</v>
      </c>
      <c r="D608" s="6" t="s">
        <v>38</v>
      </c>
      <c r="E608" s="5" t="s">
        <v>233</v>
      </c>
    </row>
    <row r="609" spans="1:8" x14ac:dyDescent="0.25">
      <c r="C609" s="5" t="s">
        <v>162</v>
      </c>
      <c r="D609" s="6" t="s">
        <v>38</v>
      </c>
      <c r="E609" s="5" t="s">
        <v>257</v>
      </c>
    </row>
    <row r="610" spans="1:8" x14ac:dyDescent="0.25">
      <c r="C610" s="5" t="s">
        <v>196</v>
      </c>
      <c r="D610" s="6" t="s">
        <v>8</v>
      </c>
      <c r="E610" s="5" t="s">
        <v>235</v>
      </c>
    </row>
    <row r="611" spans="1:8" x14ac:dyDescent="0.25">
      <c r="C611" s="5" t="s">
        <v>236</v>
      </c>
      <c r="D611" s="6" t="s">
        <v>8</v>
      </c>
      <c r="E611" s="5" t="s">
        <v>258</v>
      </c>
    </row>
    <row r="612" spans="1:8" x14ac:dyDescent="0.25">
      <c r="C612" s="5" t="s">
        <v>238</v>
      </c>
      <c r="D612" s="6" t="s">
        <v>88</v>
      </c>
      <c r="E612" s="5" t="s">
        <v>89</v>
      </c>
    </row>
    <row r="614" spans="1:8" x14ac:dyDescent="0.25">
      <c r="A614" s="7" t="s">
        <v>265</v>
      </c>
      <c r="B614" s="1">
        <v>1</v>
      </c>
      <c r="C614" s="7" t="s">
        <v>95</v>
      </c>
      <c r="D614" s="7" t="s">
        <v>16</v>
      </c>
      <c r="E614" s="1" t="s">
        <v>96</v>
      </c>
      <c r="F614" s="8">
        <v>23.34</v>
      </c>
      <c r="G614" s="9">
        <v>3.16</v>
      </c>
      <c r="H614" s="10">
        <f>ROUND(ROUND(F614,2)*ROUND(G614,3),2)</f>
        <v>73.75</v>
      </c>
    </row>
    <row r="615" spans="1:8" x14ac:dyDescent="0.25">
      <c r="A615" s="7" t="s">
        <v>265</v>
      </c>
      <c r="B615" s="1">
        <v>2</v>
      </c>
      <c r="C615" s="7" t="s">
        <v>97</v>
      </c>
      <c r="D615" s="7" t="s">
        <v>35</v>
      </c>
      <c r="E615" s="1" t="s">
        <v>98</v>
      </c>
      <c r="F615" s="8">
        <v>79.319999999999993</v>
      </c>
      <c r="G615" s="9">
        <v>2</v>
      </c>
      <c r="H615" s="10">
        <f>ROUND(ROUND(F615,2)*ROUND(G615,3),2)</f>
        <v>158.63999999999999</v>
      </c>
    </row>
    <row r="616" spans="1:8" x14ac:dyDescent="0.25">
      <c r="A616" s="7" t="s">
        <v>265</v>
      </c>
      <c r="B616" s="1">
        <v>3</v>
      </c>
      <c r="C616" s="7" t="s">
        <v>99</v>
      </c>
      <c r="D616" s="7" t="s">
        <v>35</v>
      </c>
      <c r="E616" s="1" t="s">
        <v>100</v>
      </c>
      <c r="F616" s="8">
        <v>97.12</v>
      </c>
      <c r="G616" s="9">
        <v>2</v>
      </c>
      <c r="H616" s="10">
        <f>ROUND(ROUND(F616,2)*ROUND(G616,3),2)</f>
        <v>194.24</v>
      </c>
    </row>
    <row r="617" spans="1:8" x14ac:dyDescent="0.25">
      <c r="A617" s="7" t="s">
        <v>265</v>
      </c>
      <c r="B617" s="1">
        <v>4</v>
      </c>
      <c r="C617" s="7" t="s">
        <v>101</v>
      </c>
      <c r="D617" s="7" t="s">
        <v>30</v>
      </c>
      <c r="E617" s="1" t="s">
        <v>102</v>
      </c>
      <c r="F617" s="8">
        <v>39.840000000000003</v>
      </c>
      <c r="G617" s="9">
        <v>1.956</v>
      </c>
      <c r="H617" s="10">
        <f>ROUND(ROUND(F617,2)*ROUND(G617,3),2)</f>
        <v>77.930000000000007</v>
      </c>
    </row>
    <row r="618" spans="1:8" x14ac:dyDescent="0.25">
      <c r="A618" s="7" t="s">
        <v>265</v>
      </c>
      <c r="B618" s="1">
        <v>5</v>
      </c>
      <c r="C618" s="7" t="s">
        <v>266</v>
      </c>
      <c r="D618" s="7" t="s">
        <v>104</v>
      </c>
      <c r="E618" s="1" t="s">
        <v>105</v>
      </c>
      <c r="F618" s="8">
        <v>900</v>
      </c>
      <c r="G618" s="9">
        <v>1</v>
      </c>
      <c r="H618" s="10">
        <f>ROUND(ROUND(F618,2)*ROUND(G618,3),2)</f>
        <v>900</v>
      </c>
    </row>
    <row r="619" spans="1:8" x14ac:dyDescent="0.25">
      <c r="E619" s="5" t="s">
        <v>37</v>
      </c>
      <c r="F619" s="5"/>
      <c r="G619" s="5"/>
      <c r="H619" s="11">
        <f>SUM(H614:H618)</f>
        <v>1404.56</v>
      </c>
    </row>
    <row r="621" spans="1:8" x14ac:dyDescent="0.25">
      <c r="C621" s="5" t="s">
        <v>7</v>
      </c>
      <c r="D621" s="6" t="s">
        <v>8</v>
      </c>
      <c r="E621" s="5" t="s">
        <v>9</v>
      </c>
    </row>
    <row r="622" spans="1:8" x14ac:dyDescent="0.25">
      <c r="C622" s="5" t="s">
        <v>10</v>
      </c>
      <c r="D622" s="6" t="s">
        <v>38</v>
      </c>
      <c r="E622" s="5" t="s">
        <v>193</v>
      </c>
    </row>
    <row r="623" spans="1:8" x14ac:dyDescent="0.25">
      <c r="C623" s="5" t="s">
        <v>12</v>
      </c>
      <c r="D623" s="6" t="s">
        <v>38</v>
      </c>
      <c r="E623" s="5" t="s">
        <v>233</v>
      </c>
    </row>
    <row r="624" spans="1:8" x14ac:dyDescent="0.25">
      <c r="C624" s="5" t="s">
        <v>162</v>
      </c>
      <c r="D624" s="6" t="s">
        <v>38</v>
      </c>
      <c r="E624" s="5" t="s">
        <v>257</v>
      </c>
    </row>
    <row r="625" spans="1:8" x14ac:dyDescent="0.25">
      <c r="C625" s="5" t="s">
        <v>196</v>
      </c>
      <c r="D625" s="6" t="s">
        <v>8</v>
      </c>
      <c r="E625" s="5" t="s">
        <v>235</v>
      </c>
    </row>
    <row r="626" spans="1:8" x14ac:dyDescent="0.25">
      <c r="C626" s="5" t="s">
        <v>236</v>
      </c>
      <c r="D626" s="6" t="s">
        <v>8</v>
      </c>
      <c r="E626" s="5" t="s">
        <v>258</v>
      </c>
    </row>
    <row r="627" spans="1:8" x14ac:dyDescent="0.25">
      <c r="C627" s="5" t="s">
        <v>238</v>
      </c>
      <c r="D627" s="6" t="s">
        <v>106</v>
      </c>
      <c r="E627" s="5" t="s">
        <v>107</v>
      </c>
    </row>
    <row r="629" spans="1:8" x14ac:dyDescent="0.25">
      <c r="A629" s="7" t="s">
        <v>267</v>
      </c>
      <c r="B629" s="1">
        <v>1</v>
      </c>
      <c r="C629" s="7" t="s">
        <v>109</v>
      </c>
      <c r="D629" s="7" t="s">
        <v>35</v>
      </c>
      <c r="E629" s="1" t="s">
        <v>110</v>
      </c>
      <c r="F629" s="8">
        <v>264.88</v>
      </c>
      <c r="G629" s="9">
        <v>1</v>
      </c>
      <c r="H629" s="10">
        <f t="shared" ref="H629:H635" si="18">ROUND(ROUND(F629,2)*ROUND(G629,3),2)</f>
        <v>264.88</v>
      </c>
    </row>
    <row r="630" spans="1:8" x14ac:dyDescent="0.25">
      <c r="A630" s="7" t="s">
        <v>267</v>
      </c>
      <c r="B630" s="1">
        <v>2</v>
      </c>
      <c r="C630" s="7" t="s">
        <v>111</v>
      </c>
      <c r="D630" s="7" t="s">
        <v>35</v>
      </c>
      <c r="E630" s="1" t="s">
        <v>112</v>
      </c>
      <c r="F630" s="8">
        <v>68.040000000000006</v>
      </c>
      <c r="G630" s="9">
        <v>2</v>
      </c>
      <c r="H630" s="10">
        <f t="shared" si="18"/>
        <v>136.08000000000001</v>
      </c>
    </row>
    <row r="631" spans="1:8" x14ac:dyDescent="0.25">
      <c r="A631" s="7" t="s">
        <v>267</v>
      </c>
      <c r="B631" s="1">
        <v>3</v>
      </c>
      <c r="C631" s="7" t="s">
        <v>113</v>
      </c>
      <c r="D631" s="7" t="s">
        <v>79</v>
      </c>
      <c r="E631" s="1" t="s">
        <v>114</v>
      </c>
      <c r="F631" s="8">
        <v>31.04</v>
      </c>
      <c r="G631" s="9">
        <v>1</v>
      </c>
      <c r="H631" s="10">
        <f t="shared" si="18"/>
        <v>31.04</v>
      </c>
    </row>
    <row r="632" spans="1:8" x14ac:dyDescent="0.25">
      <c r="A632" s="7" t="s">
        <v>267</v>
      </c>
      <c r="B632" s="1">
        <v>4</v>
      </c>
      <c r="C632" s="7" t="s">
        <v>115</v>
      </c>
      <c r="D632" s="7" t="s">
        <v>74</v>
      </c>
      <c r="E632" s="1" t="s">
        <v>116</v>
      </c>
      <c r="F632" s="8">
        <v>600</v>
      </c>
      <c r="G632" s="9">
        <v>1</v>
      </c>
      <c r="H632" s="10">
        <f t="shared" si="18"/>
        <v>600</v>
      </c>
    </row>
    <row r="633" spans="1:8" x14ac:dyDescent="0.25">
      <c r="A633" s="7" t="s">
        <v>267</v>
      </c>
      <c r="B633" s="1">
        <v>5</v>
      </c>
      <c r="C633" s="7" t="s">
        <v>117</v>
      </c>
      <c r="D633" s="7" t="s">
        <v>16</v>
      </c>
      <c r="E633" s="1" t="s">
        <v>118</v>
      </c>
      <c r="F633" s="8">
        <v>37.25</v>
      </c>
      <c r="G633" s="9">
        <v>46.45</v>
      </c>
      <c r="H633" s="10">
        <f t="shared" si="18"/>
        <v>1730.26</v>
      </c>
    </row>
    <row r="634" spans="1:8" x14ac:dyDescent="0.25">
      <c r="A634" s="7" t="s">
        <v>267</v>
      </c>
      <c r="B634" s="1">
        <v>6</v>
      </c>
      <c r="C634" s="7" t="s">
        <v>123</v>
      </c>
      <c r="D634" s="7" t="s">
        <v>79</v>
      </c>
      <c r="E634" s="1" t="s">
        <v>124</v>
      </c>
      <c r="F634" s="8">
        <v>600</v>
      </c>
      <c r="G634" s="9">
        <v>1</v>
      </c>
      <c r="H634" s="10">
        <f t="shared" si="18"/>
        <v>600</v>
      </c>
    </row>
    <row r="635" spans="1:8" x14ac:dyDescent="0.25">
      <c r="A635" s="7" t="s">
        <v>267</v>
      </c>
      <c r="B635" s="1">
        <v>7</v>
      </c>
      <c r="C635" s="7" t="s">
        <v>125</v>
      </c>
      <c r="D635" s="7" t="s">
        <v>35</v>
      </c>
      <c r="E635" s="1" t="s">
        <v>126</v>
      </c>
      <c r="F635" s="8">
        <v>56.3</v>
      </c>
      <c r="G635" s="9">
        <v>2</v>
      </c>
      <c r="H635" s="10">
        <f t="shared" si="18"/>
        <v>112.6</v>
      </c>
    </row>
    <row r="636" spans="1:8" x14ac:dyDescent="0.25">
      <c r="E636" s="5" t="s">
        <v>37</v>
      </c>
      <c r="F636" s="5"/>
      <c r="G636" s="5"/>
      <c r="H636" s="11">
        <f>SUM(H629:H635)</f>
        <v>3474.86</v>
      </c>
    </row>
    <row r="638" spans="1:8" x14ac:dyDescent="0.25">
      <c r="C638" s="5" t="s">
        <v>7</v>
      </c>
      <c r="D638" s="6" t="s">
        <v>8</v>
      </c>
      <c r="E638" s="5" t="s">
        <v>9</v>
      </c>
    </row>
    <row r="639" spans="1:8" x14ac:dyDescent="0.25">
      <c r="C639" s="5" t="s">
        <v>10</v>
      </c>
      <c r="D639" s="6" t="s">
        <v>38</v>
      </c>
      <c r="E639" s="5" t="s">
        <v>193</v>
      </c>
    </row>
    <row r="640" spans="1:8" x14ac:dyDescent="0.25">
      <c r="C640" s="5" t="s">
        <v>12</v>
      </c>
      <c r="D640" s="6" t="s">
        <v>38</v>
      </c>
      <c r="E640" s="5" t="s">
        <v>233</v>
      </c>
    </row>
    <row r="641" spans="1:8" x14ac:dyDescent="0.25">
      <c r="C641" s="5" t="s">
        <v>162</v>
      </c>
      <c r="D641" s="6" t="s">
        <v>38</v>
      </c>
      <c r="E641" s="5" t="s">
        <v>257</v>
      </c>
    </row>
    <row r="642" spans="1:8" x14ac:dyDescent="0.25">
      <c r="C642" s="5" t="s">
        <v>196</v>
      </c>
      <c r="D642" s="6" t="s">
        <v>8</v>
      </c>
      <c r="E642" s="5" t="s">
        <v>235</v>
      </c>
    </row>
    <row r="643" spans="1:8" x14ac:dyDescent="0.25">
      <c r="C643" s="5" t="s">
        <v>236</v>
      </c>
      <c r="D643" s="6" t="s">
        <v>8</v>
      </c>
      <c r="E643" s="5" t="s">
        <v>258</v>
      </c>
    </row>
    <row r="644" spans="1:8" x14ac:dyDescent="0.25">
      <c r="C644" s="5" t="s">
        <v>238</v>
      </c>
      <c r="D644" s="6" t="s">
        <v>127</v>
      </c>
      <c r="E644" s="5" t="s">
        <v>128</v>
      </c>
    </row>
    <row r="646" spans="1:8" x14ac:dyDescent="0.25">
      <c r="A646" s="7" t="s">
        <v>268</v>
      </c>
      <c r="B646" s="1">
        <v>1</v>
      </c>
      <c r="C646" s="7" t="s">
        <v>130</v>
      </c>
      <c r="D646" s="7" t="s">
        <v>35</v>
      </c>
      <c r="E646" s="1" t="s">
        <v>131</v>
      </c>
      <c r="F646" s="8">
        <v>84.84</v>
      </c>
      <c r="G646" s="9">
        <v>3</v>
      </c>
      <c r="H646" s="10">
        <f t="shared" ref="H646:H660" si="19">ROUND(ROUND(F646,2)*ROUND(G646,3),2)</f>
        <v>254.52</v>
      </c>
    </row>
    <row r="647" spans="1:8" x14ac:dyDescent="0.25">
      <c r="A647" s="7" t="s">
        <v>268</v>
      </c>
      <c r="B647" s="1">
        <v>2</v>
      </c>
      <c r="C647" s="7" t="s">
        <v>132</v>
      </c>
      <c r="D647" s="7" t="s">
        <v>35</v>
      </c>
      <c r="E647" s="1" t="s">
        <v>133</v>
      </c>
      <c r="F647" s="8">
        <v>301.14999999999998</v>
      </c>
      <c r="G647" s="9">
        <v>2</v>
      </c>
      <c r="H647" s="10">
        <f t="shared" si="19"/>
        <v>602.29999999999995</v>
      </c>
    </row>
    <row r="648" spans="1:8" x14ac:dyDescent="0.25">
      <c r="A648" s="7" t="s">
        <v>268</v>
      </c>
      <c r="B648" s="1">
        <v>3</v>
      </c>
      <c r="C648" s="7" t="s">
        <v>125</v>
      </c>
      <c r="D648" s="7" t="s">
        <v>35</v>
      </c>
      <c r="E648" s="1" t="s">
        <v>126</v>
      </c>
      <c r="F648" s="8">
        <v>56.3</v>
      </c>
      <c r="G648" s="9">
        <v>3</v>
      </c>
      <c r="H648" s="10">
        <f t="shared" si="19"/>
        <v>168.9</v>
      </c>
    </row>
    <row r="649" spans="1:8" x14ac:dyDescent="0.25">
      <c r="A649" s="7" t="s">
        <v>268</v>
      </c>
      <c r="B649" s="1">
        <v>4</v>
      </c>
      <c r="C649" s="7" t="s">
        <v>134</v>
      </c>
      <c r="D649" s="7" t="s">
        <v>35</v>
      </c>
      <c r="E649" s="1" t="s">
        <v>135</v>
      </c>
      <c r="F649" s="8">
        <v>339.48</v>
      </c>
      <c r="G649" s="9">
        <v>2</v>
      </c>
      <c r="H649" s="10">
        <f t="shared" si="19"/>
        <v>678.96</v>
      </c>
    </row>
    <row r="650" spans="1:8" x14ac:dyDescent="0.25">
      <c r="A650" s="7" t="s">
        <v>268</v>
      </c>
      <c r="B650" s="1">
        <v>5</v>
      </c>
      <c r="C650" s="7" t="s">
        <v>136</v>
      </c>
      <c r="D650" s="7" t="s">
        <v>16</v>
      </c>
      <c r="E650" s="1" t="s">
        <v>137</v>
      </c>
      <c r="F650" s="8">
        <v>7.64</v>
      </c>
      <c r="G650" s="9">
        <v>90</v>
      </c>
      <c r="H650" s="10">
        <f t="shared" si="19"/>
        <v>687.6</v>
      </c>
    </row>
    <row r="651" spans="1:8" x14ac:dyDescent="0.25">
      <c r="A651" s="7" t="s">
        <v>268</v>
      </c>
      <c r="B651" s="1">
        <v>6</v>
      </c>
      <c r="C651" s="7" t="s">
        <v>138</v>
      </c>
      <c r="D651" s="7" t="s">
        <v>35</v>
      </c>
      <c r="E651" s="1" t="s">
        <v>139</v>
      </c>
      <c r="F651" s="8">
        <v>32.57</v>
      </c>
      <c r="G651" s="9">
        <v>3</v>
      </c>
      <c r="H651" s="10">
        <f t="shared" si="19"/>
        <v>97.71</v>
      </c>
    </row>
    <row r="652" spans="1:8" x14ac:dyDescent="0.25">
      <c r="A652" s="7" t="s">
        <v>268</v>
      </c>
      <c r="B652" s="1">
        <v>7</v>
      </c>
      <c r="C652" s="7" t="s">
        <v>140</v>
      </c>
      <c r="D652" s="7" t="s">
        <v>16</v>
      </c>
      <c r="E652" s="1" t="s">
        <v>141</v>
      </c>
      <c r="F652" s="8">
        <v>6</v>
      </c>
      <c r="G652" s="9">
        <v>47</v>
      </c>
      <c r="H652" s="10">
        <f t="shared" si="19"/>
        <v>282</v>
      </c>
    </row>
    <row r="653" spans="1:8" x14ac:dyDescent="0.25">
      <c r="A653" s="7" t="s">
        <v>268</v>
      </c>
      <c r="B653" s="1">
        <v>8</v>
      </c>
      <c r="C653" s="7" t="s">
        <v>142</v>
      </c>
      <c r="D653" s="7" t="s">
        <v>16</v>
      </c>
      <c r="E653" s="1" t="s">
        <v>143</v>
      </c>
      <c r="F653" s="8">
        <v>12.13</v>
      </c>
      <c r="G653" s="9">
        <v>47</v>
      </c>
      <c r="H653" s="10">
        <f t="shared" si="19"/>
        <v>570.11</v>
      </c>
    </row>
    <row r="654" spans="1:8" x14ac:dyDescent="0.25">
      <c r="A654" s="7" t="s">
        <v>268</v>
      </c>
      <c r="B654" s="1">
        <v>9</v>
      </c>
      <c r="C654" s="7" t="s">
        <v>144</v>
      </c>
      <c r="D654" s="7" t="s">
        <v>16</v>
      </c>
      <c r="E654" s="1" t="s">
        <v>145</v>
      </c>
      <c r="F654" s="8">
        <v>5.15</v>
      </c>
      <c r="G654" s="9">
        <v>15</v>
      </c>
      <c r="H654" s="10">
        <f t="shared" si="19"/>
        <v>77.25</v>
      </c>
    </row>
    <row r="655" spans="1:8" x14ac:dyDescent="0.25">
      <c r="A655" s="7" t="s">
        <v>268</v>
      </c>
      <c r="B655" s="1">
        <v>10</v>
      </c>
      <c r="C655" s="7" t="s">
        <v>146</v>
      </c>
      <c r="D655" s="7" t="s">
        <v>16</v>
      </c>
      <c r="E655" s="1" t="s">
        <v>147</v>
      </c>
      <c r="F655" s="8">
        <v>3.48</v>
      </c>
      <c r="G655" s="9">
        <v>47</v>
      </c>
      <c r="H655" s="10">
        <f t="shared" si="19"/>
        <v>163.56</v>
      </c>
    </row>
    <row r="656" spans="1:8" x14ac:dyDescent="0.25">
      <c r="A656" s="7" t="s">
        <v>268</v>
      </c>
      <c r="B656" s="1">
        <v>11</v>
      </c>
      <c r="C656" s="7" t="s">
        <v>148</v>
      </c>
      <c r="D656" s="7" t="s">
        <v>35</v>
      </c>
      <c r="E656" s="1" t="s">
        <v>149</v>
      </c>
      <c r="F656" s="8">
        <v>394.27</v>
      </c>
      <c r="G656" s="9">
        <v>3</v>
      </c>
      <c r="H656" s="10">
        <f t="shared" si="19"/>
        <v>1182.81</v>
      </c>
    </row>
    <row r="657" spans="1:8" x14ac:dyDescent="0.25">
      <c r="A657" s="7" t="s">
        <v>268</v>
      </c>
      <c r="B657" s="1">
        <v>12</v>
      </c>
      <c r="C657" s="7" t="s">
        <v>269</v>
      </c>
      <c r="D657" s="7" t="s">
        <v>74</v>
      </c>
      <c r="E657" s="1" t="s">
        <v>153</v>
      </c>
      <c r="F657" s="8">
        <v>750</v>
      </c>
      <c r="G657" s="9">
        <v>1</v>
      </c>
      <c r="H657" s="10">
        <f t="shared" si="19"/>
        <v>750</v>
      </c>
    </row>
    <row r="658" spans="1:8" ht="79.5" x14ac:dyDescent="0.25">
      <c r="A658" s="7" t="s">
        <v>268</v>
      </c>
      <c r="B658" s="1">
        <v>13</v>
      </c>
      <c r="C658" s="7" t="s">
        <v>154</v>
      </c>
      <c r="D658" s="7" t="s">
        <v>35</v>
      </c>
      <c r="E658" s="12" t="s">
        <v>155</v>
      </c>
      <c r="F658" s="8">
        <v>429.89</v>
      </c>
      <c r="G658" s="9">
        <v>3</v>
      </c>
      <c r="H658" s="10">
        <f t="shared" si="19"/>
        <v>1289.67</v>
      </c>
    </row>
    <row r="659" spans="1:8" x14ac:dyDescent="0.25">
      <c r="A659" s="7" t="s">
        <v>268</v>
      </c>
      <c r="B659" s="1">
        <v>14</v>
      </c>
      <c r="C659" s="7" t="s">
        <v>270</v>
      </c>
      <c r="D659" s="7" t="s">
        <v>74</v>
      </c>
      <c r="E659" s="1" t="s">
        <v>157</v>
      </c>
      <c r="F659" s="8">
        <v>300</v>
      </c>
      <c r="G659" s="9">
        <v>1</v>
      </c>
      <c r="H659" s="10">
        <f t="shared" si="19"/>
        <v>300</v>
      </c>
    </row>
    <row r="660" spans="1:8" x14ac:dyDescent="0.25">
      <c r="A660" s="7" t="s">
        <v>268</v>
      </c>
      <c r="B660" s="1">
        <v>15</v>
      </c>
      <c r="C660" s="7" t="s">
        <v>101</v>
      </c>
      <c r="D660" s="7" t="s">
        <v>30</v>
      </c>
      <c r="E660" s="1" t="s">
        <v>102</v>
      </c>
      <c r="F660" s="8">
        <v>39.840000000000003</v>
      </c>
      <c r="G660" s="9">
        <v>9.9640000000000004</v>
      </c>
      <c r="H660" s="10">
        <f t="shared" si="19"/>
        <v>396.97</v>
      </c>
    </row>
    <row r="661" spans="1:8" x14ac:dyDescent="0.25">
      <c r="E661" s="5" t="s">
        <v>37</v>
      </c>
      <c r="F661" s="5"/>
      <c r="G661" s="5"/>
      <c r="H661" s="11">
        <f>SUM(H646:H660)</f>
        <v>7502.3600000000006</v>
      </c>
    </row>
    <row r="663" spans="1:8" x14ac:dyDescent="0.25">
      <c r="C663" s="5" t="s">
        <v>7</v>
      </c>
      <c r="D663" s="6" t="s">
        <v>8</v>
      </c>
      <c r="E663" s="5" t="s">
        <v>9</v>
      </c>
    </row>
    <row r="664" spans="1:8" x14ac:dyDescent="0.25">
      <c r="C664" s="5" t="s">
        <v>10</v>
      </c>
      <c r="D664" s="6" t="s">
        <v>38</v>
      </c>
      <c r="E664" s="5" t="s">
        <v>193</v>
      </c>
    </row>
    <row r="665" spans="1:8" x14ac:dyDescent="0.25">
      <c r="C665" s="5" t="s">
        <v>12</v>
      </c>
      <c r="D665" s="6" t="s">
        <v>38</v>
      </c>
      <c r="E665" s="5" t="s">
        <v>233</v>
      </c>
    </row>
    <row r="666" spans="1:8" x14ac:dyDescent="0.25">
      <c r="C666" s="5" t="s">
        <v>162</v>
      </c>
      <c r="D666" s="6" t="s">
        <v>38</v>
      </c>
      <c r="E666" s="5" t="s">
        <v>257</v>
      </c>
    </row>
    <row r="667" spans="1:8" x14ac:dyDescent="0.25">
      <c r="C667" s="5" t="s">
        <v>196</v>
      </c>
      <c r="D667" s="6" t="s">
        <v>8</v>
      </c>
      <c r="E667" s="5" t="s">
        <v>235</v>
      </c>
    </row>
    <row r="668" spans="1:8" x14ac:dyDescent="0.25">
      <c r="C668" s="5" t="s">
        <v>236</v>
      </c>
      <c r="D668" s="6" t="s">
        <v>8</v>
      </c>
      <c r="E668" s="5" t="s">
        <v>258</v>
      </c>
    </row>
    <row r="669" spans="1:8" x14ac:dyDescent="0.25">
      <c r="C669" s="5" t="s">
        <v>238</v>
      </c>
      <c r="D669" s="6" t="s">
        <v>160</v>
      </c>
      <c r="E669" s="5" t="s">
        <v>161</v>
      </c>
    </row>
    <row r="670" spans="1:8" x14ac:dyDescent="0.25">
      <c r="C670" s="5" t="s">
        <v>248</v>
      </c>
      <c r="D670" s="6" t="s">
        <v>8</v>
      </c>
      <c r="E670" s="5" t="s">
        <v>163</v>
      </c>
    </row>
    <row r="672" spans="1:8" x14ac:dyDescent="0.25">
      <c r="A672" s="7" t="s">
        <v>271</v>
      </c>
      <c r="B672" s="1">
        <v>1</v>
      </c>
      <c r="C672" s="7" t="s">
        <v>165</v>
      </c>
      <c r="D672" s="7" t="s">
        <v>16</v>
      </c>
      <c r="E672" s="1" t="s">
        <v>166</v>
      </c>
      <c r="F672" s="8">
        <v>14.75</v>
      </c>
      <c r="G672" s="9">
        <v>7.5</v>
      </c>
      <c r="H672" s="10">
        <f>ROUND(ROUND(F672,2)*ROUND(G672,3),2)</f>
        <v>110.63</v>
      </c>
    </row>
    <row r="673" spans="1:8" x14ac:dyDescent="0.25">
      <c r="A673" s="7" t="s">
        <v>271</v>
      </c>
      <c r="B673" s="1">
        <v>2</v>
      </c>
      <c r="C673" s="7" t="s">
        <v>169</v>
      </c>
      <c r="D673" s="7" t="s">
        <v>35</v>
      </c>
      <c r="E673" s="1" t="s">
        <v>170</v>
      </c>
      <c r="F673" s="8">
        <v>108.06</v>
      </c>
      <c r="G673" s="9">
        <v>2</v>
      </c>
      <c r="H673" s="10">
        <f>ROUND(ROUND(F673,2)*ROUND(G673,3),2)</f>
        <v>216.12</v>
      </c>
    </row>
    <row r="674" spans="1:8" x14ac:dyDescent="0.25">
      <c r="A674" s="7" t="s">
        <v>271</v>
      </c>
      <c r="B674" s="1">
        <v>3</v>
      </c>
      <c r="C674" s="7" t="s">
        <v>225</v>
      </c>
      <c r="D674" s="7" t="s">
        <v>35</v>
      </c>
      <c r="E674" s="1" t="s">
        <v>226</v>
      </c>
      <c r="F674" s="8">
        <v>99.23</v>
      </c>
      <c r="G674" s="9">
        <v>1</v>
      </c>
      <c r="H674" s="10">
        <f>ROUND(ROUND(F674,2)*ROUND(G674,3),2)</f>
        <v>99.23</v>
      </c>
    </row>
    <row r="675" spans="1:8" x14ac:dyDescent="0.25">
      <c r="E675" s="5" t="s">
        <v>37</v>
      </c>
      <c r="F675" s="5"/>
      <c r="G675" s="5"/>
      <c r="H675" s="11">
        <f>SUM(H672:H674)</f>
        <v>425.98</v>
      </c>
    </row>
    <row r="677" spans="1:8" x14ac:dyDescent="0.25">
      <c r="C677" s="5" t="s">
        <v>7</v>
      </c>
      <c r="D677" s="6" t="s">
        <v>8</v>
      </c>
      <c r="E677" s="5" t="s">
        <v>9</v>
      </c>
    </row>
    <row r="678" spans="1:8" x14ac:dyDescent="0.25">
      <c r="C678" s="5" t="s">
        <v>10</v>
      </c>
      <c r="D678" s="6" t="s">
        <v>38</v>
      </c>
      <c r="E678" s="5" t="s">
        <v>193</v>
      </c>
    </row>
    <row r="679" spans="1:8" x14ac:dyDescent="0.25">
      <c r="C679" s="5" t="s">
        <v>12</v>
      </c>
      <c r="D679" s="6" t="s">
        <v>38</v>
      </c>
      <c r="E679" s="5" t="s">
        <v>233</v>
      </c>
    </row>
    <row r="680" spans="1:8" x14ac:dyDescent="0.25">
      <c r="C680" s="5" t="s">
        <v>162</v>
      </c>
      <c r="D680" s="6" t="s">
        <v>38</v>
      </c>
      <c r="E680" s="5" t="s">
        <v>257</v>
      </c>
    </row>
    <row r="681" spans="1:8" x14ac:dyDescent="0.25">
      <c r="C681" s="5" t="s">
        <v>196</v>
      </c>
      <c r="D681" s="6" t="s">
        <v>8</v>
      </c>
      <c r="E681" s="5" t="s">
        <v>235</v>
      </c>
    </row>
    <row r="682" spans="1:8" x14ac:dyDescent="0.25">
      <c r="C682" s="5" t="s">
        <v>236</v>
      </c>
      <c r="D682" s="6" t="s">
        <v>8</v>
      </c>
      <c r="E682" s="5" t="s">
        <v>258</v>
      </c>
    </row>
    <row r="683" spans="1:8" x14ac:dyDescent="0.25">
      <c r="C683" s="5" t="s">
        <v>238</v>
      </c>
      <c r="D683" s="6" t="s">
        <v>160</v>
      </c>
      <c r="E683" s="5" t="s">
        <v>161</v>
      </c>
    </row>
    <row r="684" spans="1:8" x14ac:dyDescent="0.25">
      <c r="C684" s="5" t="s">
        <v>248</v>
      </c>
      <c r="D684" s="6" t="s">
        <v>38</v>
      </c>
      <c r="E684" s="5" t="s">
        <v>171</v>
      </c>
    </row>
    <row r="686" spans="1:8" x14ac:dyDescent="0.25">
      <c r="A686" s="7" t="s">
        <v>272</v>
      </c>
      <c r="B686" s="1">
        <v>1</v>
      </c>
      <c r="C686" s="7" t="s">
        <v>173</v>
      </c>
      <c r="D686" s="7" t="s">
        <v>16</v>
      </c>
      <c r="E686" s="1" t="s">
        <v>174</v>
      </c>
      <c r="F686" s="8">
        <v>2.96</v>
      </c>
      <c r="G686" s="9">
        <v>45</v>
      </c>
      <c r="H686" s="10">
        <f>ROUND(ROUND(F686,2)*ROUND(G686,3),2)</f>
        <v>133.19999999999999</v>
      </c>
    </row>
    <row r="687" spans="1:8" x14ac:dyDescent="0.25">
      <c r="A687" s="7" t="s">
        <v>272</v>
      </c>
      <c r="B687" s="1">
        <v>2</v>
      </c>
      <c r="C687" s="7" t="s">
        <v>175</v>
      </c>
      <c r="D687" s="7" t="s">
        <v>16</v>
      </c>
      <c r="E687" s="1" t="s">
        <v>176</v>
      </c>
      <c r="F687" s="8">
        <v>3.34</v>
      </c>
      <c r="G687" s="9">
        <v>84.81</v>
      </c>
      <c r="H687" s="10">
        <f>ROUND(ROUND(F687,2)*ROUND(G687,3),2)</f>
        <v>283.27</v>
      </c>
    </row>
    <row r="688" spans="1:8" x14ac:dyDescent="0.25">
      <c r="A688" s="7" t="s">
        <v>272</v>
      </c>
      <c r="B688" s="1">
        <v>3</v>
      </c>
      <c r="C688" s="7" t="s">
        <v>177</v>
      </c>
      <c r="D688" s="7" t="s">
        <v>16</v>
      </c>
      <c r="E688" s="1" t="s">
        <v>178</v>
      </c>
      <c r="F688" s="8">
        <v>2.4700000000000002</v>
      </c>
      <c r="G688" s="9">
        <v>14.28</v>
      </c>
      <c r="H688" s="10">
        <f>ROUND(ROUND(F688,2)*ROUND(G688,3),2)</f>
        <v>35.270000000000003</v>
      </c>
    </row>
    <row r="689" spans="1:8" x14ac:dyDescent="0.25">
      <c r="A689" s="7" t="s">
        <v>272</v>
      </c>
      <c r="B689" s="1">
        <v>4</v>
      </c>
      <c r="C689" s="7" t="s">
        <v>179</v>
      </c>
      <c r="D689" s="7" t="s">
        <v>21</v>
      </c>
      <c r="E689" s="1" t="s">
        <v>180</v>
      </c>
      <c r="F689" s="8">
        <v>7.31</v>
      </c>
      <c r="G689" s="9">
        <v>87.28</v>
      </c>
      <c r="H689" s="10">
        <f>ROUND(ROUND(F689,2)*ROUND(G689,3),2)</f>
        <v>638.02</v>
      </c>
    </row>
    <row r="690" spans="1:8" x14ac:dyDescent="0.25">
      <c r="E690" s="5" t="s">
        <v>37</v>
      </c>
      <c r="F690" s="5"/>
      <c r="G690" s="5"/>
      <c r="H690" s="11">
        <f>SUM(H686:H689)</f>
        <v>1089.76</v>
      </c>
    </row>
    <row r="692" spans="1:8" x14ac:dyDescent="0.25">
      <c r="C692" s="5" t="s">
        <v>7</v>
      </c>
      <c r="D692" s="6" t="s">
        <v>8</v>
      </c>
      <c r="E692" s="5" t="s">
        <v>9</v>
      </c>
    </row>
    <row r="693" spans="1:8" x14ac:dyDescent="0.25">
      <c r="C693" s="5" t="s">
        <v>10</v>
      </c>
      <c r="D693" s="6" t="s">
        <v>38</v>
      </c>
      <c r="E693" s="5" t="s">
        <v>193</v>
      </c>
    </row>
    <row r="694" spans="1:8" x14ac:dyDescent="0.25">
      <c r="C694" s="5" t="s">
        <v>12</v>
      </c>
      <c r="D694" s="6" t="s">
        <v>38</v>
      </c>
      <c r="E694" s="5" t="s">
        <v>233</v>
      </c>
    </row>
    <row r="695" spans="1:8" x14ac:dyDescent="0.25">
      <c r="C695" s="5" t="s">
        <v>162</v>
      </c>
      <c r="D695" s="6" t="s">
        <v>38</v>
      </c>
      <c r="E695" s="5" t="s">
        <v>257</v>
      </c>
    </row>
    <row r="696" spans="1:8" x14ac:dyDescent="0.25">
      <c r="C696" s="5" t="s">
        <v>196</v>
      </c>
      <c r="D696" s="6" t="s">
        <v>8</v>
      </c>
      <c r="E696" s="5" t="s">
        <v>235</v>
      </c>
    </row>
    <row r="697" spans="1:8" x14ac:dyDescent="0.25">
      <c r="C697" s="5" t="s">
        <v>236</v>
      </c>
      <c r="D697" s="6" t="s">
        <v>8</v>
      </c>
      <c r="E697" s="5" t="s">
        <v>258</v>
      </c>
    </row>
    <row r="698" spans="1:8" x14ac:dyDescent="0.25">
      <c r="C698" s="5" t="s">
        <v>238</v>
      </c>
      <c r="D698" s="6" t="s">
        <v>181</v>
      </c>
      <c r="E698" s="5" t="s">
        <v>182</v>
      </c>
    </row>
    <row r="700" spans="1:8" x14ac:dyDescent="0.25">
      <c r="A700" s="7" t="s">
        <v>273</v>
      </c>
      <c r="B700" s="1">
        <v>1</v>
      </c>
      <c r="C700" s="7" t="s">
        <v>274</v>
      </c>
      <c r="D700" s="7" t="s">
        <v>79</v>
      </c>
      <c r="E700" s="1" t="s">
        <v>185</v>
      </c>
      <c r="F700" s="8">
        <v>725</v>
      </c>
      <c r="G700" s="9">
        <v>1</v>
      </c>
      <c r="H700" s="10">
        <f>ROUND(ROUND(F700,2)*ROUND(G700,3),2)</f>
        <v>725</v>
      </c>
    </row>
    <row r="701" spans="1:8" x14ac:dyDescent="0.25">
      <c r="A701" s="7" t="s">
        <v>273</v>
      </c>
      <c r="B701" s="1">
        <v>2</v>
      </c>
      <c r="C701" s="7" t="s">
        <v>275</v>
      </c>
      <c r="D701" s="7" t="s">
        <v>79</v>
      </c>
      <c r="E701" s="1" t="s">
        <v>187</v>
      </c>
      <c r="F701" s="8">
        <v>500</v>
      </c>
      <c r="G701" s="9">
        <v>1</v>
      </c>
      <c r="H701" s="10">
        <f>ROUND(ROUND(F701,2)*ROUND(G701,3),2)</f>
        <v>500</v>
      </c>
    </row>
    <row r="702" spans="1:8" x14ac:dyDescent="0.25">
      <c r="E702" s="5" t="s">
        <v>37</v>
      </c>
      <c r="F702" s="5"/>
      <c r="G702" s="5"/>
      <c r="H702" s="11">
        <f>SUM(H700:H701)</f>
        <v>1225</v>
      </c>
    </row>
    <row r="704" spans="1:8" x14ac:dyDescent="0.25">
      <c r="C704" s="5" t="s">
        <v>7</v>
      </c>
      <c r="D704" s="6" t="s">
        <v>8</v>
      </c>
      <c r="E704" s="5" t="s">
        <v>9</v>
      </c>
    </row>
    <row r="705" spans="1:8" x14ac:dyDescent="0.25">
      <c r="C705" s="5" t="s">
        <v>10</v>
      </c>
      <c r="D705" s="6" t="s">
        <v>38</v>
      </c>
      <c r="E705" s="5" t="s">
        <v>193</v>
      </c>
    </row>
    <row r="706" spans="1:8" x14ac:dyDescent="0.25">
      <c r="C706" s="5" t="s">
        <v>12</v>
      </c>
      <c r="D706" s="6" t="s">
        <v>38</v>
      </c>
      <c r="E706" s="5" t="s">
        <v>233</v>
      </c>
    </row>
    <row r="707" spans="1:8" x14ac:dyDescent="0.25">
      <c r="C707" s="5" t="s">
        <v>162</v>
      </c>
      <c r="D707" s="6" t="s">
        <v>38</v>
      </c>
      <c r="E707" s="5" t="s">
        <v>257</v>
      </c>
    </row>
    <row r="708" spans="1:8" x14ac:dyDescent="0.25">
      <c r="C708" s="5" t="s">
        <v>196</v>
      </c>
      <c r="D708" s="6" t="s">
        <v>8</v>
      </c>
      <c r="E708" s="5" t="s">
        <v>235</v>
      </c>
    </row>
    <row r="709" spans="1:8" x14ac:dyDescent="0.25">
      <c r="C709" s="5" t="s">
        <v>236</v>
      </c>
      <c r="D709" s="6" t="s">
        <v>8</v>
      </c>
      <c r="E709" s="5" t="s">
        <v>258</v>
      </c>
    </row>
    <row r="710" spans="1:8" x14ac:dyDescent="0.25">
      <c r="C710" s="5" t="s">
        <v>238</v>
      </c>
      <c r="D710" s="6" t="s">
        <v>188</v>
      </c>
      <c r="E710" s="5" t="s">
        <v>189</v>
      </c>
    </row>
    <row r="712" spans="1:8" x14ac:dyDescent="0.25">
      <c r="A712" s="7" t="s">
        <v>276</v>
      </c>
      <c r="B712" s="1">
        <v>1</v>
      </c>
      <c r="C712" s="7" t="s">
        <v>277</v>
      </c>
      <c r="D712" s="7" t="s">
        <v>74</v>
      </c>
      <c r="E712" s="1" t="s">
        <v>256</v>
      </c>
      <c r="F712" s="8">
        <v>5000</v>
      </c>
      <c r="G712" s="9">
        <v>1</v>
      </c>
      <c r="H712" s="10">
        <f>ROUND(ROUND(F712,2)*ROUND(G712,3),2)</f>
        <v>5000</v>
      </c>
    </row>
    <row r="713" spans="1:8" x14ac:dyDescent="0.25">
      <c r="E713" s="5" t="s">
        <v>37</v>
      </c>
      <c r="F713" s="5"/>
      <c r="G713" s="5"/>
      <c r="H713" s="11">
        <f>SUM(H712:H712)</f>
        <v>5000</v>
      </c>
    </row>
    <row r="715" spans="1:8" x14ac:dyDescent="0.25">
      <c r="C715" s="5" t="s">
        <v>7</v>
      </c>
      <c r="D715" s="6" t="s">
        <v>8</v>
      </c>
      <c r="E715" s="5" t="s">
        <v>9</v>
      </c>
    </row>
    <row r="716" spans="1:8" x14ac:dyDescent="0.25">
      <c r="C716" s="5" t="s">
        <v>10</v>
      </c>
      <c r="D716" s="6" t="s">
        <v>38</v>
      </c>
      <c r="E716" s="5" t="s">
        <v>193</v>
      </c>
    </row>
    <row r="717" spans="1:8" x14ac:dyDescent="0.25">
      <c r="C717" s="5" t="s">
        <v>12</v>
      </c>
      <c r="D717" s="6" t="s">
        <v>38</v>
      </c>
      <c r="E717" s="5" t="s">
        <v>233</v>
      </c>
    </row>
    <row r="718" spans="1:8" x14ac:dyDescent="0.25">
      <c r="C718" s="5" t="s">
        <v>162</v>
      </c>
      <c r="D718" s="6" t="s">
        <v>38</v>
      </c>
      <c r="E718" s="5" t="s">
        <v>257</v>
      </c>
    </row>
    <row r="719" spans="1:8" x14ac:dyDescent="0.25">
      <c r="C719" s="5" t="s">
        <v>196</v>
      </c>
      <c r="D719" s="6" t="s">
        <v>38</v>
      </c>
      <c r="E719" s="5" t="s">
        <v>278</v>
      </c>
    </row>
    <row r="720" spans="1:8" x14ac:dyDescent="0.25">
      <c r="C720" s="5" t="s">
        <v>236</v>
      </c>
      <c r="D720" s="6" t="s">
        <v>8</v>
      </c>
      <c r="E720" s="5" t="s">
        <v>279</v>
      </c>
    </row>
    <row r="721" spans="1:8" x14ac:dyDescent="0.25">
      <c r="C721" s="5" t="s">
        <v>238</v>
      </c>
      <c r="D721" s="6" t="s">
        <v>38</v>
      </c>
      <c r="E721" s="5" t="s">
        <v>39</v>
      </c>
    </row>
    <row r="723" spans="1:8" x14ac:dyDescent="0.25">
      <c r="A723" s="7" t="s">
        <v>280</v>
      </c>
      <c r="B723" s="1">
        <v>1</v>
      </c>
      <c r="C723" s="7" t="s">
        <v>41</v>
      </c>
      <c r="D723" s="7" t="s">
        <v>30</v>
      </c>
      <c r="E723" s="1" t="s">
        <v>42</v>
      </c>
      <c r="F723" s="8">
        <v>9.1199999999999992</v>
      </c>
      <c r="G723" s="9">
        <v>12.085000000000001</v>
      </c>
      <c r="H723" s="10">
        <f>ROUND(ROUND(F723,2)*ROUND(G723,3),2)</f>
        <v>110.22</v>
      </c>
    </row>
    <row r="724" spans="1:8" x14ac:dyDescent="0.25">
      <c r="A724" s="7" t="s">
        <v>280</v>
      </c>
      <c r="B724" s="1">
        <v>2</v>
      </c>
      <c r="C724" s="7" t="s">
        <v>43</v>
      </c>
      <c r="D724" s="7" t="s">
        <v>30</v>
      </c>
      <c r="E724" s="1" t="s">
        <v>44</v>
      </c>
      <c r="F724" s="8">
        <v>5.42</v>
      </c>
      <c r="G724" s="9">
        <v>35.021999999999998</v>
      </c>
      <c r="H724" s="10">
        <f>ROUND(ROUND(F724,2)*ROUND(G724,3),2)</f>
        <v>189.82</v>
      </c>
    </row>
    <row r="725" spans="1:8" x14ac:dyDescent="0.25">
      <c r="A725" s="7" t="s">
        <v>280</v>
      </c>
      <c r="B725" s="1">
        <v>3</v>
      </c>
      <c r="C725" s="7" t="s">
        <v>45</v>
      </c>
      <c r="D725" s="7" t="s">
        <v>30</v>
      </c>
      <c r="E725" s="1" t="s">
        <v>46</v>
      </c>
      <c r="F725" s="8">
        <v>10.79</v>
      </c>
      <c r="G725" s="9">
        <v>47.106999999999999</v>
      </c>
      <c r="H725" s="10">
        <f>ROUND(ROUND(F725,2)*ROUND(G725,3),2)</f>
        <v>508.28</v>
      </c>
    </row>
    <row r="726" spans="1:8" x14ac:dyDescent="0.25">
      <c r="E726" s="5" t="s">
        <v>37</v>
      </c>
      <c r="F726" s="5"/>
      <c r="G726" s="5"/>
      <c r="H726" s="11">
        <f>SUM(H723:H725)</f>
        <v>808.31999999999994</v>
      </c>
    </row>
    <row r="728" spans="1:8" x14ac:dyDescent="0.25">
      <c r="C728" s="5" t="s">
        <v>7</v>
      </c>
      <c r="D728" s="6" t="s">
        <v>8</v>
      </c>
      <c r="E728" s="5" t="s">
        <v>9</v>
      </c>
    </row>
    <row r="729" spans="1:8" x14ac:dyDescent="0.25">
      <c r="C729" s="5" t="s">
        <v>10</v>
      </c>
      <c r="D729" s="6" t="s">
        <v>38</v>
      </c>
      <c r="E729" s="5" t="s">
        <v>193</v>
      </c>
    </row>
    <row r="730" spans="1:8" x14ac:dyDescent="0.25">
      <c r="C730" s="5" t="s">
        <v>12</v>
      </c>
      <c r="D730" s="6" t="s">
        <v>38</v>
      </c>
      <c r="E730" s="5" t="s">
        <v>233</v>
      </c>
    </row>
    <row r="731" spans="1:8" x14ac:dyDescent="0.25">
      <c r="C731" s="5" t="s">
        <v>162</v>
      </c>
      <c r="D731" s="6" t="s">
        <v>38</v>
      </c>
      <c r="E731" s="5" t="s">
        <v>257</v>
      </c>
    </row>
    <row r="732" spans="1:8" x14ac:dyDescent="0.25">
      <c r="C732" s="5" t="s">
        <v>196</v>
      </c>
      <c r="D732" s="6" t="s">
        <v>38</v>
      </c>
      <c r="E732" s="5" t="s">
        <v>278</v>
      </c>
    </row>
    <row r="733" spans="1:8" x14ac:dyDescent="0.25">
      <c r="C733" s="5" t="s">
        <v>236</v>
      </c>
      <c r="D733" s="6" t="s">
        <v>8</v>
      </c>
      <c r="E733" s="5" t="s">
        <v>279</v>
      </c>
    </row>
    <row r="734" spans="1:8" x14ac:dyDescent="0.25">
      <c r="C734" s="5" t="s">
        <v>238</v>
      </c>
      <c r="D734" s="6" t="s">
        <v>47</v>
      </c>
      <c r="E734" s="5" t="s">
        <v>48</v>
      </c>
    </row>
    <row r="736" spans="1:8" x14ac:dyDescent="0.25">
      <c r="A736" s="7" t="s">
        <v>281</v>
      </c>
      <c r="B736" s="1">
        <v>1</v>
      </c>
      <c r="C736" s="7" t="s">
        <v>52</v>
      </c>
      <c r="D736" s="7" t="s">
        <v>30</v>
      </c>
      <c r="E736" s="1" t="s">
        <v>53</v>
      </c>
      <c r="F736" s="8">
        <v>36.07</v>
      </c>
      <c r="G736" s="9">
        <v>83.385000000000005</v>
      </c>
      <c r="H736" s="10">
        <f t="shared" ref="H736:H742" si="20">ROUND(ROUND(F736,2)*ROUND(G736,3),2)</f>
        <v>3007.7</v>
      </c>
    </row>
    <row r="737" spans="1:8" x14ac:dyDescent="0.25">
      <c r="A737" s="7" t="s">
        <v>281</v>
      </c>
      <c r="B737" s="1">
        <v>2</v>
      </c>
      <c r="C737" s="7" t="s">
        <v>54</v>
      </c>
      <c r="D737" s="7" t="s">
        <v>30</v>
      </c>
      <c r="E737" s="1" t="s">
        <v>55</v>
      </c>
      <c r="F737" s="8">
        <v>128.05000000000001</v>
      </c>
      <c r="G737" s="9">
        <v>22.532</v>
      </c>
      <c r="H737" s="10">
        <f t="shared" si="20"/>
        <v>2885.22</v>
      </c>
    </row>
    <row r="738" spans="1:8" x14ac:dyDescent="0.25">
      <c r="A738" s="7" t="s">
        <v>281</v>
      </c>
      <c r="B738" s="1">
        <v>3</v>
      </c>
      <c r="C738" s="7" t="s">
        <v>56</v>
      </c>
      <c r="D738" s="7" t="s">
        <v>21</v>
      </c>
      <c r="E738" s="1" t="s">
        <v>57</v>
      </c>
      <c r="F738" s="8">
        <v>45.01</v>
      </c>
      <c r="G738" s="9">
        <v>146.6</v>
      </c>
      <c r="H738" s="10">
        <f t="shared" si="20"/>
        <v>6598.47</v>
      </c>
    </row>
    <row r="739" spans="1:8" x14ac:dyDescent="0.25">
      <c r="A739" s="7" t="s">
        <v>281</v>
      </c>
      <c r="B739" s="1">
        <v>4</v>
      </c>
      <c r="C739" s="7" t="s">
        <v>62</v>
      </c>
      <c r="D739" s="7" t="s">
        <v>21</v>
      </c>
      <c r="E739" s="1" t="s">
        <v>63</v>
      </c>
      <c r="F739" s="8">
        <v>53.88</v>
      </c>
      <c r="G739" s="9">
        <v>3.55</v>
      </c>
      <c r="H739" s="10">
        <f t="shared" si="20"/>
        <v>191.27</v>
      </c>
    </row>
    <row r="740" spans="1:8" x14ac:dyDescent="0.25">
      <c r="A740" s="7" t="s">
        <v>281</v>
      </c>
      <c r="B740" s="1">
        <v>5</v>
      </c>
      <c r="C740" s="7" t="s">
        <v>73</v>
      </c>
      <c r="D740" s="7" t="s">
        <v>74</v>
      </c>
      <c r="E740" s="1" t="s">
        <v>75</v>
      </c>
      <c r="F740" s="8">
        <v>900</v>
      </c>
      <c r="G740" s="9">
        <v>1</v>
      </c>
      <c r="H740" s="10">
        <f t="shared" si="20"/>
        <v>900</v>
      </c>
    </row>
    <row r="741" spans="1:8" x14ac:dyDescent="0.25">
      <c r="A741" s="7" t="s">
        <v>281</v>
      </c>
      <c r="B741" s="1">
        <v>6</v>
      </c>
      <c r="C741" s="7" t="s">
        <v>78</v>
      </c>
      <c r="D741" s="7" t="s">
        <v>79</v>
      </c>
      <c r="E741" s="1" t="s">
        <v>80</v>
      </c>
      <c r="F741" s="8">
        <v>177.43</v>
      </c>
      <c r="G741" s="9">
        <v>1</v>
      </c>
      <c r="H741" s="10">
        <f t="shared" si="20"/>
        <v>177.43</v>
      </c>
    </row>
    <row r="742" spans="1:8" x14ac:dyDescent="0.25">
      <c r="A742" s="7" t="s">
        <v>281</v>
      </c>
      <c r="B742" s="1">
        <v>7</v>
      </c>
      <c r="C742" s="7" t="s">
        <v>200</v>
      </c>
      <c r="D742" s="7" t="s">
        <v>16</v>
      </c>
      <c r="E742" s="1" t="s">
        <v>201</v>
      </c>
      <c r="F742" s="8">
        <v>23.55</v>
      </c>
      <c r="G742" s="9">
        <v>32.18</v>
      </c>
      <c r="H742" s="10">
        <f t="shared" si="20"/>
        <v>757.84</v>
      </c>
    </row>
    <row r="743" spans="1:8" x14ac:dyDescent="0.25">
      <c r="E743" s="5" t="s">
        <v>37</v>
      </c>
      <c r="F743" s="5"/>
      <c r="G743" s="5"/>
      <c r="H743" s="11">
        <f>SUM(H736:H742)</f>
        <v>14517.93</v>
      </c>
    </row>
    <row r="745" spans="1:8" x14ac:dyDescent="0.25">
      <c r="C745" s="5" t="s">
        <v>7</v>
      </c>
      <c r="D745" s="6" t="s">
        <v>8</v>
      </c>
      <c r="E745" s="5" t="s">
        <v>9</v>
      </c>
    </row>
    <row r="746" spans="1:8" x14ac:dyDescent="0.25">
      <c r="C746" s="5" t="s">
        <v>10</v>
      </c>
      <c r="D746" s="6" t="s">
        <v>38</v>
      </c>
      <c r="E746" s="5" t="s">
        <v>193</v>
      </c>
    </row>
    <row r="747" spans="1:8" x14ac:dyDescent="0.25">
      <c r="C747" s="5" t="s">
        <v>12</v>
      </c>
      <c r="D747" s="6" t="s">
        <v>38</v>
      </c>
      <c r="E747" s="5" t="s">
        <v>233</v>
      </c>
    </row>
    <row r="748" spans="1:8" x14ac:dyDescent="0.25">
      <c r="C748" s="5" t="s">
        <v>162</v>
      </c>
      <c r="D748" s="6" t="s">
        <v>38</v>
      </c>
      <c r="E748" s="5" t="s">
        <v>257</v>
      </c>
    </row>
    <row r="749" spans="1:8" x14ac:dyDescent="0.25">
      <c r="C749" s="5" t="s">
        <v>196</v>
      </c>
      <c r="D749" s="6" t="s">
        <v>38</v>
      </c>
      <c r="E749" s="5" t="s">
        <v>278</v>
      </c>
    </row>
    <row r="750" spans="1:8" x14ac:dyDescent="0.25">
      <c r="C750" s="5" t="s">
        <v>236</v>
      </c>
      <c r="D750" s="6" t="s">
        <v>8</v>
      </c>
      <c r="E750" s="5" t="s">
        <v>279</v>
      </c>
    </row>
    <row r="751" spans="1:8" x14ac:dyDescent="0.25">
      <c r="C751" s="5" t="s">
        <v>238</v>
      </c>
      <c r="D751" s="6" t="s">
        <v>81</v>
      </c>
      <c r="E751" s="5" t="s">
        <v>82</v>
      </c>
    </row>
    <row r="753" spans="1:8" x14ac:dyDescent="0.25">
      <c r="A753" s="7" t="s">
        <v>282</v>
      </c>
      <c r="B753" s="1">
        <v>1</v>
      </c>
      <c r="C753" s="7" t="s">
        <v>86</v>
      </c>
      <c r="D753" s="7" t="s">
        <v>30</v>
      </c>
      <c r="E753" s="1" t="s">
        <v>87</v>
      </c>
      <c r="F753" s="8">
        <v>118.58</v>
      </c>
      <c r="G753" s="9">
        <v>4.9649999999999999</v>
      </c>
      <c r="H753" s="10">
        <f>ROUND(ROUND(F753,2)*ROUND(G753,3),2)</f>
        <v>588.75</v>
      </c>
    </row>
    <row r="754" spans="1:8" x14ac:dyDescent="0.25">
      <c r="A754" s="7" t="s">
        <v>282</v>
      </c>
      <c r="B754" s="1">
        <v>2</v>
      </c>
      <c r="C754" s="7" t="s">
        <v>263</v>
      </c>
      <c r="D754" s="7" t="s">
        <v>35</v>
      </c>
      <c r="E754" s="1" t="s">
        <v>264</v>
      </c>
      <c r="F754" s="8">
        <v>51.05</v>
      </c>
      <c r="G754" s="9">
        <v>6</v>
      </c>
      <c r="H754" s="10">
        <f>ROUND(ROUND(F754,2)*ROUND(G754,3),2)</f>
        <v>306.3</v>
      </c>
    </row>
    <row r="755" spans="1:8" x14ac:dyDescent="0.25">
      <c r="A755" s="7" t="s">
        <v>282</v>
      </c>
      <c r="B755" s="1">
        <v>3</v>
      </c>
      <c r="C755" s="7" t="s">
        <v>203</v>
      </c>
      <c r="D755" s="7" t="s">
        <v>30</v>
      </c>
      <c r="E755" s="1" t="s">
        <v>204</v>
      </c>
      <c r="F755" s="8">
        <v>33.33</v>
      </c>
      <c r="G755" s="9">
        <v>3.31</v>
      </c>
      <c r="H755" s="10">
        <f>ROUND(ROUND(F755,2)*ROUND(G755,3),2)</f>
        <v>110.32</v>
      </c>
    </row>
    <row r="756" spans="1:8" x14ac:dyDescent="0.25">
      <c r="E756" s="5" t="s">
        <v>37</v>
      </c>
      <c r="F756" s="5"/>
      <c r="G756" s="5"/>
      <c r="H756" s="11">
        <f>SUM(H753:H755)</f>
        <v>1005.3699999999999</v>
      </c>
    </row>
    <row r="758" spans="1:8" x14ac:dyDescent="0.25">
      <c r="C758" s="5" t="s">
        <v>7</v>
      </c>
      <c r="D758" s="6" t="s">
        <v>8</v>
      </c>
      <c r="E758" s="5" t="s">
        <v>9</v>
      </c>
    </row>
    <row r="759" spans="1:8" x14ac:dyDescent="0.25">
      <c r="C759" s="5" t="s">
        <v>10</v>
      </c>
      <c r="D759" s="6" t="s">
        <v>38</v>
      </c>
      <c r="E759" s="5" t="s">
        <v>193</v>
      </c>
    </row>
    <row r="760" spans="1:8" x14ac:dyDescent="0.25">
      <c r="C760" s="5" t="s">
        <v>12</v>
      </c>
      <c r="D760" s="6" t="s">
        <v>38</v>
      </c>
      <c r="E760" s="5" t="s">
        <v>233</v>
      </c>
    </row>
    <row r="761" spans="1:8" x14ac:dyDescent="0.25">
      <c r="C761" s="5" t="s">
        <v>162</v>
      </c>
      <c r="D761" s="6" t="s">
        <v>38</v>
      </c>
      <c r="E761" s="5" t="s">
        <v>257</v>
      </c>
    </row>
    <row r="762" spans="1:8" x14ac:dyDescent="0.25">
      <c r="C762" s="5" t="s">
        <v>196</v>
      </c>
      <c r="D762" s="6" t="s">
        <v>38</v>
      </c>
      <c r="E762" s="5" t="s">
        <v>278</v>
      </c>
    </row>
    <row r="763" spans="1:8" x14ac:dyDescent="0.25">
      <c r="C763" s="5" t="s">
        <v>236</v>
      </c>
      <c r="D763" s="6" t="s">
        <v>8</v>
      </c>
      <c r="E763" s="5" t="s">
        <v>279</v>
      </c>
    </row>
    <row r="764" spans="1:8" x14ac:dyDescent="0.25">
      <c r="C764" s="5" t="s">
        <v>238</v>
      </c>
      <c r="D764" s="6" t="s">
        <v>106</v>
      </c>
      <c r="E764" s="5" t="s">
        <v>283</v>
      </c>
    </row>
    <row r="766" spans="1:8" x14ac:dyDescent="0.25">
      <c r="A766" s="7" t="s">
        <v>284</v>
      </c>
      <c r="B766" s="1">
        <v>1</v>
      </c>
      <c r="C766" s="7" t="s">
        <v>109</v>
      </c>
      <c r="D766" s="7" t="s">
        <v>35</v>
      </c>
      <c r="E766" s="1" t="s">
        <v>110</v>
      </c>
      <c r="F766" s="8">
        <v>264.88</v>
      </c>
      <c r="G766" s="9">
        <v>1</v>
      </c>
      <c r="H766" s="10">
        <f t="shared" ref="H766:H771" si="21">ROUND(ROUND(F766,2)*ROUND(G766,3),2)</f>
        <v>264.88</v>
      </c>
    </row>
    <row r="767" spans="1:8" x14ac:dyDescent="0.25">
      <c r="A767" s="7" t="s">
        <v>284</v>
      </c>
      <c r="B767" s="1">
        <v>2</v>
      </c>
      <c r="C767" s="7" t="s">
        <v>111</v>
      </c>
      <c r="D767" s="7" t="s">
        <v>35</v>
      </c>
      <c r="E767" s="1" t="s">
        <v>112</v>
      </c>
      <c r="F767" s="8">
        <v>68.040000000000006</v>
      </c>
      <c r="G767" s="9">
        <v>1</v>
      </c>
      <c r="H767" s="10">
        <f t="shared" si="21"/>
        <v>68.040000000000006</v>
      </c>
    </row>
    <row r="768" spans="1:8" x14ac:dyDescent="0.25">
      <c r="A768" s="7" t="s">
        <v>284</v>
      </c>
      <c r="B768" s="1">
        <v>3</v>
      </c>
      <c r="C768" s="7" t="s">
        <v>115</v>
      </c>
      <c r="D768" s="7" t="s">
        <v>74</v>
      </c>
      <c r="E768" s="1" t="s">
        <v>116</v>
      </c>
      <c r="F768" s="8">
        <v>600</v>
      </c>
      <c r="G768" s="9">
        <v>1</v>
      </c>
      <c r="H768" s="10">
        <f t="shared" si="21"/>
        <v>600</v>
      </c>
    </row>
    <row r="769" spans="1:8" x14ac:dyDescent="0.25">
      <c r="A769" s="7" t="s">
        <v>284</v>
      </c>
      <c r="B769" s="1">
        <v>4</v>
      </c>
      <c r="C769" s="7" t="s">
        <v>117</v>
      </c>
      <c r="D769" s="7" t="s">
        <v>16</v>
      </c>
      <c r="E769" s="1" t="s">
        <v>118</v>
      </c>
      <c r="F769" s="8">
        <v>37.25</v>
      </c>
      <c r="G769" s="9">
        <v>37.700000000000003</v>
      </c>
      <c r="H769" s="10">
        <f t="shared" si="21"/>
        <v>1404.33</v>
      </c>
    </row>
    <row r="770" spans="1:8" x14ac:dyDescent="0.25">
      <c r="A770" s="7" t="s">
        <v>284</v>
      </c>
      <c r="B770" s="1">
        <v>5</v>
      </c>
      <c r="C770" s="7" t="s">
        <v>123</v>
      </c>
      <c r="D770" s="7" t="s">
        <v>79</v>
      </c>
      <c r="E770" s="1" t="s">
        <v>124</v>
      </c>
      <c r="F770" s="8">
        <v>600</v>
      </c>
      <c r="G770" s="9">
        <v>1</v>
      </c>
      <c r="H770" s="10">
        <f t="shared" si="21"/>
        <v>600</v>
      </c>
    </row>
    <row r="771" spans="1:8" x14ac:dyDescent="0.25">
      <c r="A771" s="7" t="s">
        <v>284</v>
      </c>
      <c r="B771" s="1">
        <v>6</v>
      </c>
      <c r="C771" s="7" t="s">
        <v>125</v>
      </c>
      <c r="D771" s="7" t="s">
        <v>35</v>
      </c>
      <c r="E771" s="1" t="s">
        <v>126</v>
      </c>
      <c r="F771" s="8">
        <v>56.3</v>
      </c>
      <c r="G771" s="9">
        <v>1</v>
      </c>
      <c r="H771" s="10">
        <f t="shared" si="21"/>
        <v>56.3</v>
      </c>
    </row>
    <row r="772" spans="1:8" x14ac:dyDescent="0.25">
      <c r="E772" s="5" t="s">
        <v>37</v>
      </c>
      <c r="F772" s="5"/>
      <c r="G772" s="5"/>
      <c r="H772" s="11">
        <f>SUM(H766:H771)</f>
        <v>2993.55</v>
      </c>
    </row>
    <row r="774" spans="1:8" x14ac:dyDescent="0.25">
      <c r="C774" s="5" t="s">
        <v>7</v>
      </c>
      <c r="D774" s="6" t="s">
        <v>8</v>
      </c>
      <c r="E774" s="5" t="s">
        <v>9</v>
      </c>
    </row>
    <row r="775" spans="1:8" x14ac:dyDescent="0.25">
      <c r="C775" s="5" t="s">
        <v>10</v>
      </c>
      <c r="D775" s="6" t="s">
        <v>38</v>
      </c>
      <c r="E775" s="5" t="s">
        <v>193</v>
      </c>
    </row>
    <row r="776" spans="1:8" x14ac:dyDescent="0.25">
      <c r="C776" s="5" t="s">
        <v>12</v>
      </c>
      <c r="D776" s="6" t="s">
        <v>38</v>
      </c>
      <c r="E776" s="5" t="s">
        <v>233</v>
      </c>
    </row>
    <row r="777" spans="1:8" x14ac:dyDescent="0.25">
      <c r="C777" s="5" t="s">
        <v>162</v>
      </c>
      <c r="D777" s="6" t="s">
        <v>38</v>
      </c>
      <c r="E777" s="5" t="s">
        <v>257</v>
      </c>
    </row>
    <row r="778" spans="1:8" x14ac:dyDescent="0.25">
      <c r="C778" s="5" t="s">
        <v>196</v>
      </c>
      <c r="D778" s="6" t="s">
        <v>38</v>
      </c>
      <c r="E778" s="5" t="s">
        <v>278</v>
      </c>
    </row>
    <row r="779" spans="1:8" x14ac:dyDescent="0.25">
      <c r="C779" s="5" t="s">
        <v>236</v>
      </c>
      <c r="D779" s="6" t="s">
        <v>8</v>
      </c>
      <c r="E779" s="5" t="s">
        <v>279</v>
      </c>
    </row>
    <row r="780" spans="1:8" x14ac:dyDescent="0.25">
      <c r="C780" s="5" t="s">
        <v>238</v>
      </c>
      <c r="D780" s="6" t="s">
        <v>127</v>
      </c>
      <c r="E780" s="5" t="s">
        <v>128</v>
      </c>
    </row>
    <row r="782" spans="1:8" x14ac:dyDescent="0.25">
      <c r="A782" s="7" t="s">
        <v>285</v>
      </c>
      <c r="B782" s="1">
        <v>1</v>
      </c>
      <c r="C782" s="7" t="s">
        <v>132</v>
      </c>
      <c r="D782" s="7" t="s">
        <v>35</v>
      </c>
      <c r="E782" s="1" t="s">
        <v>133</v>
      </c>
      <c r="F782" s="8">
        <v>301.14999999999998</v>
      </c>
      <c r="G782" s="9">
        <v>2</v>
      </c>
      <c r="H782" s="10">
        <f>ROUND(ROUND(F782,2)*ROUND(G782,3),2)</f>
        <v>602.29999999999995</v>
      </c>
    </row>
    <row r="783" spans="1:8" x14ac:dyDescent="0.25">
      <c r="A783" s="7" t="s">
        <v>285</v>
      </c>
      <c r="B783" s="1">
        <v>2</v>
      </c>
      <c r="C783" s="7" t="s">
        <v>134</v>
      </c>
      <c r="D783" s="7" t="s">
        <v>35</v>
      </c>
      <c r="E783" s="1" t="s">
        <v>135</v>
      </c>
      <c r="F783" s="8">
        <v>339.48</v>
      </c>
      <c r="G783" s="9">
        <v>2</v>
      </c>
      <c r="H783" s="10">
        <f>ROUND(ROUND(F783,2)*ROUND(G783,3),2)</f>
        <v>678.96</v>
      </c>
    </row>
    <row r="784" spans="1:8" x14ac:dyDescent="0.25">
      <c r="A784" s="7" t="s">
        <v>285</v>
      </c>
      <c r="B784" s="1">
        <v>3</v>
      </c>
      <c r="C784" s="7" t="s">
        <v>136</v>
      </c>
      <c r="D784" s="7" t="s">
        <v>16</v>
      </c>
      <c r="E784" s="1" t="s">
        <v>137</v>
      </c>
      <c r="F784" s="8">
        <v>7.64</v>
      </c>
      <c r="G784" s="9">
        <v>73.5</v>
      </c>
      <c r="H784" s="10">
        <f>ROUND(ROUND(F784,2)*ROUND(G784,3),2)</f>
        <v>561.54</v>
      </c>
    </row>
    <row r="785" spans="1:8" x14ac:dyDescent="0.25">
      <c r="A785" s="7" t="s">
        <v>285</v>
      </c>
      <c r="B785" s="1">
        <v>4</v>
      </c>
      <c r="C785" s="7" t="s">
        <v>286</v>
      </c>
      <c r="D785" s="7" t="s">
        <v>74</v>
      </c>
      <c r="E785" s="1" t="s">
        <v>287</v>
      </c>
      <c r="F785" s="8">
        <v>600</v>
      </c>
      <c r="G785" s="9">
        <v>1</v>
      </c>
      <c r="H785" s="10">
        <f>ROUND(ROUND(F785,2)*ROUND(G785,3),2)</f>
        <v>600</v>
      </c>
    </row>
    <row r="786" spans="1:8" x14ac:dyDescent="0.25">
      <c r="A786" s="7" t="s">
        <v>285</v>
      </c>
      <c r="B786" s="1">
        <v>5</v>
      </c>
      <c r="C786" s="7" t="s">
        <v>101</v>
      </c>
      <c r="D786" s="7" t="s">
        <v>30</v>
      </c>
      <c r="E786" s="1" t="s">
        <v>102</v>
      </c>
      <c r="F786" s="8">
        <v>39.840000000000003</v>
      </c>
      <c r="G786" s="9">
        <v>7.7910000000000004</v>
      </c>
      <c r="H786" s="10">
        <f>ROUND(ROUND(F786,2)*ROUND(G786,3),2)</f>
        <v>310.39</v>
      </c>
    </row>
    <row r="787" spans="1:8" x14ac:dyDescent="0.25">
      <c r="E787" s="5" t="s">
        <v>37</v>
      </c>
      <c r="F787" s="5"/>
      <c r="G787" s="5"/>
      <c r="H787" s="11">
        <f>SUM(H782:H786)</f>
        <v>2753.19</v>
      </c>
    </row>
    <row r="789" spans="1:8" x14ac:dyDescent="0.25">
      <c r="C789" s="5" t="s">
        <v>7</v>
      </c>
      <c r="D789" s="6" t="s">
        <v>8</v>
      </c>
      <c r="E789" s="5" t="s">
        <v>9</v>
      </c>
    </row>
    <row r="790" spans="1:8" x14ac:dyDescent="0.25">
      <c r="C790" s="5" t="s">
        <v>10</v>
      </c>
      <c r="D790" s="6" t="s">
        <v>38</v>
      </c>
      <c r="E790" s="5" t="s">
        <v>193</v>
      </c>
    </row>
    <row r="791" spans="1:8" x14ac:dyDescent="0.25">
      <c r="C791" s="5" t="s">
        <v>12</v>
      </c>
      <c r="D791" s="6" t="s">
        <v>38</v>
      </c>
      <c r="E791" s="5" t="s">
        <v>233</v>
      </c>
    </row>
    <row r="792" spans="1:8" x14ac:dyDescent="0.25">
      <c r="C792" s="5" t="s">
        <v>162</v>
      </c>
      <c r="D792" s="6" t="s">
        <v>38</v>
      </c>
      <c r="E792" s="5" t="s">
        <v>257</v>
      </c>
    </row>
    <row r="793" spans="1:8" x14ac:dyDescent="0.25">
      <c r="C793" s="5" t="s">
        <v>196</v>
      </c>
      <c r="D793" s="6" t="s">
        <v>38</v>
      </c>
      <c r="E793" s="5" t="s">
        <v>278</v>
      </c>
    </row>
    <row r="794" spans="1:8" x14ac:dyDescent="0.25">
      <c r="C794" s="5" t="s">
        <v>236</v>
      </c>
      <c r="D794" s="6" t="s">
        <v>8</v>
      </c>
      <c r="E794" s="5" t="s">
        <v>279</v>
      </c>
    </row>
    <row r="795" spans="1:8" x14ac:dyDescent="0.25">
      <c r="C795" s="5" t="s">
        <v>238</v>
      </c>
      <c r="D795" s="6" t="s">
        <v>181</v>
      </c>
      <c r="E795" s="5" t="s">
        <v>182</v>
      </c>
    </row>
    <row r="797" spans="1:8" x14ac:dyDescent="0.25">
      <c r="A797" s="7" t="s">
        <v>288</v>
      </c>
      <c r="B797" s="1">
        <v>1</v>
      </c>
      <c r="C797" s="7" t="s">
        <v>289</v>
      </c>
      <c r="D797" s="7" t="s">
        <v>79</v>
      </c>
      <c r="E797" s="1" t="s">
        <v>185</v>
      </c>
      <c r="F797" s="8">
        <v>350</v>
      </c>
      <c r="G797" s="9">
        <v>1</v>
      </c>
      <c r="H797" s="10">
        <f>ROUND(ROUND(F797,2)*ROUND(G797,3),2)</f>
        <v>350</v>
      </c>
    </row>
    <row r="798" spans="1:8" x14ac:dyDescent="0.25">
      <c r="A798" s="7" t="s">
        <v>288</v>
      </c>
      <c r="B798" s="1">
        <v>2</v>
      </c>
      <c r="C798" s="7" t="s">
        <v>290</v>
      </c>
      <c r="D798" s="7" t="s">
        <v>79</v>
      </c>
      <c r="E798" s="1" t="s">
        <v>187</v>
      </c>
      <c r="F798" s="8">
        <v>300</v>
      </c>
      <c r="G798" s="9">
        <v>1</v>
      </c>
      <c r="H798" s="10">
        <f>ROUND(ROUND(F798,2)*ROUND(G798,3),2)</f>
        <v>300</v>
      </c>
    </row>
    <row r="799" spans="1:8" x14ac:dyDescent="0.25">
      <c r="E799" s="5" t="s">
        <v>37</v>
      </c>
      <c r="F799" s="5"/>
      <c r="G799" s="5"/>
      <c r="H799" s="11">
        <f>SUM(H797:H798)</f>
        <v>650</v>
      </c>
    </row>
    <row r="801" spans="1:8" x14ac:dyDescent="0.25">
      <c r="C801" s="5" t="s">
        <v>7</v>
      </c>
      <c r="D801" s="6" t="s">
        <v>8</v>
      </c>
      <c r="E801" s="5" t="s">
        <v>9</v>
      </c>
    </row>
    <row r="802" spans="1:8" x14ac:dyDescent="0.25">
      <c r="C802" s="5" t="s">
        <v>10</v>
      </c>
      <c r="D802" s="6" t="s">
        <v>38</v>
      </c>
      <c r="E802" s="5" t="s">
        <v>193</v>
      </c>
    </row>
    <row r="803" spans="1:8" x14ac:dyDescent="0.25">
      <c r="C803" s="5" t="s">
        <v>12</v>
      </c>
      <c r="D803" s="6" t="s">
        <v>38</v>
      </c>
      <c r="E803" s="5" t="s">
        <v>233</v>
      </c>
    </row>
    <row r="804" spans="1:8" x14ac:dyDescent="0.25">
      <c r="C804" s="5" t="s">
        <v>162</v>
      </c>
      <c r="D804" s="6" t="s">
        <v>38</v>
      </c>
      <c r="E804" s="5" t="s">
        <v>257</v>
      </c>
    </row>
    <row r="805" spans="1:8" x14ac:dyDescent="0.25">
      <c r="C805" s="5" t="s">
        <v>196</v>
      </c>
      <c r="D805" s="6" t="s">
        <v>38</v>
      </c>
      <c r="E805" s="5" t="s">
        <v>278</v>
      </c>
    </row>
    <row r="806" spans="1:8" x14ac:dyDescent="0.25">
      <c r="C806" s="5" t="s">
        <v>236</v>
      </c>
      <c r="D806" s="6" t="s">
        <v>8</v>
      </c>
      <c r="E806" s="5" t="s">
        <v>279</v>
      </c>
    </row>
    <row r="807" spans="1:8" x14ac:dyDescent="0.25">
      <c r="C807" s="5" t="s">
        <v>238</v>
      </c>
      <c r="D807" s="6" t="s">
        <v>188</v>
      </c>
      <c r="E807" s="5" t="s">
        <v>189</v>
      </c>
    </row>
    <row r="809" spans="1:8" x14ac:dyDescent="0.25">
      <c r="A809" s="7" t="s">
        <v>291</v>
      </c>
      <c r="B809" s="1">
        <v>1</v>
      </c>
      <c r="C809" s="7" t="s">
        <v>292</v>
      </c>
      <c r="D809" s="7" t="s">
        <v>74</v>
      </c>
      <c r="E809" s="1" t="s">
        <v>256</v>
      </c>
      <c r="F809" s="8">
        <v>2500</v>
      </c>
      <c r="G809" s="9">
        <v>1</v>
      </c>
      <c r="H809" s="10">
        <f>ROUND(ROUND(F809,2)*ROUND(G809,3),2)</f>
        <v>2500</v>
      </c>
    </row>
    <row r="810" spans="1:8" x14ac:dyDescent="0.25">
      <c r="E810" s="5" t="s">
        <v>37</v>
      </c>
      <c r="F810" s="5"/>
      <c r="G810" s="5"/>
      <c r="H810" s="11">
        <f>SUM(H809:H809)</f>
        <v>2500</v>
      </c>
    </row>
    <row r="812" spans="1:8" x14ac:dyDescent="0.25">
      <c r="E812" s="13" t="s">
        <v>736</v>
      </c>
      <c r="H812" s="14">
        <f>SUM(H9:H811)/2</f>
        <v>250218.36999999985</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47"/>
  <sheetViews>
    <sheetView workbookViewId="0"/>
  </sheetViews>
  <sheetFormatPr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24" t="s">
        <v>0</v>
      </c>
      <c r="F1" s="24" t="s">
        <v>0</v>
      </c>
      <c r="G1" s="24" t="s">
        <v>0</v>
      </c>
      <c r="H1" s="24" t="s">
        <v>0</v>
      </c>
    </row>
    <row r="2" spans="1:8" x14ac:dyDescent="0.25">
      <c r="E2" s="24" t="s">
        <v>1</v>
      </c>
      <c r="F2" s="24" t="s">
        <v>1</v>
      </c>
      <c r="G2" s="24" t="s">
        <v>1</v>
      </c>
      <c r="H2" s="24" t="s">
        <v>1</v>
      </c>
    </row>
    <row r="3" spans="1:8" x14ac:dyDescent="0.25">
      <c r="E3" s="24" t="s">
        <v>2</v>
      </c>
      <c r="F3" s="24" t="s">
        <v>2</v>
      </c>
      <c r="G3" s="24" t="s">
        <v>2</v>
      </c>
      <c r="H3" s="24" t="s">
        <v>2</v>
      </c>
    </row>
    <row r="4" spans="1:8" x14ac:dyDescent="0.25">
      <c r="E4" s="24"/>
      <c r="F4" s="24"/>
      <c r="G4" s="24"/>
      <c r="H4" s="24"/>
    </row>
    <row r="6" spans="1:8" ht="18.75" x14ac:dyDescent="0.3">
      <c r="C6" s="25" t="s">
        <v>293</v>
      </c>
      <c r="D6" s="25" t="s">
        <v>293</v>
      </c>
      <c r="E6" s="25" t="s">
        <v>293</v>
      </c>
      <c r="F6" s="25" t="s">
        <v>293</v>
      </c>
      <c r="G6" s="25" t="s">
        <v>293</v>
      </c>
    </row>
    <row r="10" spans="1:8" x14ac:dyDescent="0.25">
      <c r="B10" t="s">
        <v>294</v>
      </c>
      <c r="C10" s="15" t="s">
        <v>7</v>
      </c>
      <c r="D10" s="16" t="s">
        <v>8</v>
      </c>
      <c r="E10" s="15" t="s">
        <v>9</v>
      </c>
    </row>
    <row r="11" spans="1:8" x14ac:dyDescent="0.25">
      <c r="B11" t="s">
        <v>294</v>
      </c>
      <c r="C11" s="15" t="s">
        <v>10</v>
      </c>
      <c r="D11" s="16" t="s">
        <v>8</v>
      </c>
      <c r="E11" s="15" t="s">
        <v>11</v>
      </c>
    </row>
    <row r="12" spans="1:8" x14ac:dyDescent="0.25">
      <c r="B12" t="s">
        <v>294</v>
      </c>
      <c r="C12" s="15" t="s">
        <v>12</v>
      </c>
      <c r="D12" s="16" t="s">
        <v>8</v>
      </c>
      <c r="E12" s="15" t="s">
        <v>13</v>
      </c>
    </row>
    <row r="14" spans="1:8" ht="45" customHeight="1" x14ac:dyDescent="0.25">
      <c r="A14" s="17" t="s">
        <v>295</v>
      </c>
      <c r="B14" s="18" t="s">
        <v>296</v>
      </c>
      <c r="C14" s="17" t="s">
        <v>15</v>
      </c>
      <c r="D14" s="17" t="s">
        <v>16</v>
      </c>
      <c r="E14" s="23" t="s">
        <v>17</v>
      </c>
      <c r="F14" s="23" t="s">
        <v>17</v>
      </c>
      <c r="G14" s="19">
        <f>SUM(G15:G22)</f>
        <v>106.96</v>
      </c>
    </row>
    <row r="15" spans="1:8" x14ac:dyDescent="0.25">
      <c r="A15" s="20" t="s">
        <v>297</v>
      </c>
      <c r="B15" s="20"/>
      <c r="C15" s="21"/>
      <c r="D15" s="21"/>
      <c r="E15" s="21"/>
      <c r="F15" s="21"/>
      <c r="G15" s="21"/>
    </row>
    <row r="16" spans="1:8" x14ac:dyDescent="0.25">
      <c r="A16" s="20" t="s">
        <v>298</v>
      </c>
      <c r="B16" s="20"/>
      <c r="C16" s="21">
        <v>31.8</v>
      </c>
      <c r="D16" s="21"/>
      <c r="E16" s="21"/>
      <c r="F16" s="21"/>
      <c r="G16" s="21">
        <f>PRODUCT(C16:F16)</f>
        <v>31.8</v>
      </c>
    </row>
    <row r="17" spans="1:7" x14ac:dyDescent="0.25">
      <c r="A17" s="20" t="s">
        <v>299</v>
      </c>
      <c r="B17" s="20"/>
      <c r="C17" s="21">
        <v>13.16</v>
      </c>
      <c r="D17" s="21"/>
      <c r="E17" s="21"/>
      <c r="F17" s="21"/>
      <c r="G17" s="21">
        <f>PRODUCT(C17:F17)</f>
        <v>13.16</v>
      </c>
    </row>
    <row r="18" spans="1:7" x14ac:dyDescent="0.25">
      <c r="A18" s="20" t="s">
        <v>300</v>
      </c>
      <c r="B18" s="20"/>
      <c r="C18" s="21"/>
      <c r="D18" s="21"/>
      <c r="E18" s="21"/>
      <c r="F18" s="21"/>
      <c r="G18" s="21"/>
    </row>
    <row r="19" spans="1:7" x14ac:dyDescent="0.25">
      <c r="A19" s="20" t="s">
        <v>298</v>
      </c>
      <c r="B19" s="20"/>
      <c r="C19" s="21">
        <v>32.4</v>
      </c>
      <c r="D19" s="21"/>
      <c r="E19" s="21"/>
      <c r="F19" s="21"/>
      <c r="G19" s="21">
        <f>PRODUCT(C19:F19)</f>
        <v>32.4</v>
      </c>
    </row>
    <row r="20" spans="1:7" x14ac:dyDescent="0.25">
      <c r="A20" s="20" t="s">
        <v>301</v>
      </c>
      <c r="B20" s="20"/>
      <c r="C20" s="21"/>
      <c r="D20" s="21"/>
      <c r="E20" s="21"/>
      <c r="F20" s="21"/>
      <c r="G20" s="21"/>
    </row>
    <row r="21" spans="1:7" x14ac:dyDescent="0.25">
      <c r="A21" s="20" t="s">
        <v>302</v>
      </c>
      <c r="B21" s="20"/>
      <c r="C21" s="21">
        <v>8.6999999999999993</v>
      </c>
      <c r="D21" s="21">
        <v>2</v>
      </c>
      <c r="E21" s="21"/>
      <c r="F21" s="21"/>
      <c r="G21" s="21">
        <f>PRODUCT(C21:F21)</f>
        <v>17.399999999999999</v>
      </c>
    </row>
    <row r="22" spans="1:7" x14ac:dyDescent="0.25">
      <c r="A22" s="20"/>
      <c r="B22" s="20"/>
      <c r="C22" s="21">
        <v>6.1</v>
      </c>
      <c r="D22" s="21">
        <v>2</v>
      </c>
      <c r="E22" s="21"/>
      <c r="F22" s="21"/>
      <c r="G22" s="21">
        <f>PRODUCT(C22:F22)</f>
        <v>12.2</v>
      </c>
    </row>
    <row r="24" spans="1:7" ht="45" customHeight="1" x14ac:dyDescent="0.25">
      <c r="A24" s="17" t="s">
        <v>303</v>
      </c>
      <c r="B24" s="18" t="s">
        <v>296</v>
      </c>
      <c r="C24" s="17" t="s">
        <v>18</v>
      </c>
      <c r="D24" s="17" t="s">
        <v>16</v>
      </c>
      <c r="E24" s="23" t="s">
        <v>19</v>
      </c>
      <c r="F24" s="23" t="s">
        <v>19</v>
      </c>
      <c r="G24" s="19">
        <f>SUM(G25:G29)</f>
        <v>60.900000000000006</v>
      </c>
    </row>
    <row r="25" spans="1:7" x14ac:dyDescent="0.25">
      <c r="A25" s="20" t="s">
        <v>297</v>
      </c>
      <c r="B25" s="20"/>
      <c r="C25" s="21"/>
      <c r="D25" s="21"/>
      <c r="E25" s="21"/>
      <c r="F25" s="21"/>
      <c r="G25" s="21"/>
    </row>
    <row r="26" spans="1:7" x14ac:dyDescent="0.25">
      <c r="A26" s="20" t="s">
        <v>298</v>
      </c>
      <c r="B26" s="20"/>
      <c r="C26" s="21">
        <v>27.6</v>
      </c>
      <c r="D26" s="21"/>
      <c r="E26" s="21"/>
      <c r="F26" s="21"/>
      <c r="G26" s="21">
        <f>PRODUCT(C26:F26)</f>
        <v>27.6</v>
      </c>
    </row>
    <row r="27" spans="1:7" x14ac:dyDescent="0.25">
      <c r="A27" s="20" t="s">
        <v>299</v>
      </c>
      <c r="B27" s="20"/>
      <c r="C27" s="21">
        <v>3.3</v>
      </c>
      <c r="D27" s="21"/>
      <c r="E27" s="21"/>
      <c r="F27" s="21"/>
      <c r="G27" s="21">
        <f>PRODUCT(C27:F27)</f>
        <v>3.3</v>
      </c>
    </row>
    <row r="28" spans="1:7" x14ac:dyDescent="0.25">
      <c r="A28" s="20" t="s">
        <v>300</v>
      </c>
      <c r="B28" s="20"/>
      <c r="C28" s="21"/>
      <c r="D28" s="21"/>
      <c r="E28" s="21"/>
      <c r="F28" s="21"/>
      <c r="G28" s="21"/>
    </row>
    <row r="29" spans="1:7" x14ac:dyDescent="0.25">
      <c r="A29" s="20" t="s">
        <v>298</v>
      </c>
      <c r="B29" s="20"/>
      <c r="C29" s="21">
        <v>30</v>
      </c>
      <c r="D29" s="21"/>
      <c r="E29" s="21"/>
      <c r="F29" s="21"/>
      <c r="G29" s="21">
        <f>PRODUCT(C29:F29)</f>
        <v>30</v>
      </c>
    </row>
    <row r="31" spans="1:7" ht="45" customHeight="1" x14ac:dyDescent="0.25">
      <c r="A31" s="17" t="s">
        <v>304</v>
      </c>
      <c r="B31" s="18" t="s">
        <v>296</v>
      </c>
      <c r="C31" s="17" t="s">
        <v>20</v>
      </c>
      <c r="D31" s="17" t="s">
        <v>21</v>
      </c>
      <c r="E31" s="23" t="s">
        <v>22</v>
      </c>
      <c r="F31" s="23" t="s">
        <v>22</v>
      </c>
      <c r="G31" s="19">
        <f>SUM(G32:G41)</f>
        <v>117.39800000000001</v>
      </c>
    </row>
    <row r="32" spans="1:7" x14ac:dyDescent="0.25">
      <c r="A32" s="20" t="s">
        <v>297</v>
      </c>
      <c r="B32" s="20"/>
      <c r="C32" s="21"/>
      <c r="D32" s="21"/>
      <c r="E32" s="21"/>
      <c r="F32" s="21"/>
      <c r="G32" s="21"/>
    </row>
    <row r="33" spans="1:7" x14ac:dyDescent="0.25">
      <c r="A33" s="20" t="s">
        <v>298</v>
      </c>
      <c r="B33" s="20"/>
      <c r="C33" s="21">
        <v>33.700000000000003</v>
      </c>
      <c r="D33" s="21"/>
      <c r="E33" s="21"/>
      <c r="F33" s="21"/>
      <c r="G33" s="21">
        <f>PRODUCT(C33:F33)</f>
        <v>33.700000000000003</v>
      </c>
    </row>
    <row r="34" spans="1:7" x14ac:dyDescent="0.25">
      <c r="A34" s="20" t="s">
        <v>299</v>
      </c>
      <c r="B34" s="20"/>
      <c r="C34" s="21">
        <v>5.83</v>
      </c>
      <c r="D34" s="21"/>
      <c r="E34" s="21"/>
      <c r="F34" s="21"/>
      <c r="G34" s="21">
        <f>PRODUCT(C34:F34)</f>
        <v>5.83</v>
      </c>
    </row>
    <row r="35" spans="1:7" x14ac:dyDescent="0.25">
      <c r="A35" s="20" t="s">
        <v>300</v>
      </c>
      <c r="B35" s="20"/>
      <c r="C35" s="21"/>
      <c r="D35" s="21"/>
      <c r="E35" s="21"/>
      <c r="F35" s="21"/>
      <c r="G35" s="21"/>
    </row>
    <row r="36" spans="1:7" x14ac:dyDescent="0.25">
      <c r="A36" s="20" t="s">
        <v>298</v>
      </c>
      <c r="B36" s="20"/>
      <c r="C36" s="21">
        <v>17.899999999999999</v>
      </c>
      <c r="D36" s="21"/>
      <c r="E36" s="21"/>
      <c r="F36" s="21"/>
      <c r="G36" s="21">
        <f>PRODUCT(C36:F36)</f>
        <v>17.899999999999999</v>
      </c>
    </row>
    <row r="37" spans="1:7" x14ac:dyDescent="0.25">
      <c r="A37" s="20"/>
      <c r="B37" s="20"/>
      <c r="C37" s="21">
        <v>2.16</v>
      </c>
      <c r="D37" s="21"/>
      <c r="E37" s="21"/>
      <c r="F37" s="21"/>
      <c r="G37" s="21">
        <f>PRODUCT(C37:F37)</f>
        <v>2.16</v>
      </c>
    </row>
    <row r="38" spans="1:7" x14ac:dyDescent="0.25">
      <c r="A38" s="20" t="s">
        <v>305</v>
      </c>
      <c r="B38" s="20"/>
      <c r="C38" s="21">
        <v>55.02</v>
      </c>
      <c r="D38" s="21"/>
      <c r="E38" s="21"/>
      <c r="F38" s="21"/>
      <c r="G38" s="21">
        <f>PRODUCT(C38:F38)</f>
        <v>55.02</v>
      </c>
    </row>
    <row r="39" spans="1:7" x14ac:dyDescent="0.25">
      <c r="A39" s="20" t="s">
        <v>301</v>
      </c>
      <c r="B39" s="20"/>
      <c r="C39" s="21"/>
      <c r="D39" s="21"/>
      <c r="E39" s="21"/>
      <c r="F39" s="21"/>
      <c r="G39" s="21"/>
    </row>
    <row r="40" spans="1:7" x14ac:dyDescent="0.25">
      <c r="A40" s="20" t="s">
        <v>302</v>
      </c>
      <c r="B40" s="20"/>
      <c r="C40" s="21">
        <v>8.11</v>
      </c>
      <c r="D40" s="21">
        <v>0.2</v>
      </c>
      <c r="E40" s="21"/>
      <c r="F40" s="21"/>
      <c r="G40" s="21">
        <f>PRODUCT(C40:F40)</f>
        <v>1.6219999999999999</v>
      </c>
    </row>
    <row r="41" spans="1:7" x14ac:dyDescent="0.25">
      <c r="A41" s="20"/>
      <c r="B41" s="20"/>
      <c r="C41" s="21">
        <v>5.83</v>
      </c>
      <c r="D41" s="21">
        <v>0.2</v>
      </c>
      <c r="E41" s="21"/>
      <c r="F41" s="21"/>
      <c r="G41" s="21">
        <f>PRODUCT(C41:F41)</f>
        <v>1.1660000000000001</v>
      </c>
    </row>
    <row r="43" spans="1:7" ht="45" customHeight="1" x14ac:dyDescent="0.25">
      <c r="A43" s="17" t="s">
        <v>306</v>
      </c>
      <c r="B43" s="18" t="s">
        <v>296</v>
      </c>
      <c r="C43" s="17" t="s">
        <v>23</v>
      </c>
      <c r="D43" s="17" t="s">
        <v>21</v>
      </c>
      <c r="E43" s="23" t="s">
        <v>24</v>
      </c>
      <c r="F43" s="23" t="s">
        <v>24</v>
      </c>
      <c r="G43" s="19">
        <f>SUM(G44:G48)</f>
        <v>84.5</v>
      </c>
    </row>
    <row r="44" spans="1:7" x14ac:dyDescent="0.25">
      <c r="A44" s="20" t="s">
        <v>297</v>
      </c>
      <c r="B44" s="20"/>
      <c r="C44" s="21"/>
      <c r="D44" s="21"/>
      <c r="E44" s="21"/>
      <c r="F44" s="21"/>
      <c r="G44" s="21"/>
    </row>
    <row r="45" spans="1:7" x14ac:dyDescent="0.25">
      <c r="A45" s="20" t="s">
        <v>298</v>
      </c>
      <c r="B45" s="20"/>
      <c r="C45" s="21">
        <v>45.15</v>
      </c>
      <c r="D45" s="21"/>
      <c r="E45" s="21"/>
      <c r="F45" s="21"/>
      <c r="G45" s="21">
        <f>PRODUCT(C45:F45)</f>
        <v>45.15</v>
      </c>
    </row>
    <row r="46" spans="1:7" x14ac:dyDescent="0.25">
      <c r="A46" s="20" t="s">
        <v>299</v>
      </c>
      <c r="B46" s="20"/>
      <c r="C46" s="21">
        <v>9.9499999999999993</v>
      </c>
      <c r="D46" s="21"/>
      <c r="E46" s="21"/>
      <c r="F46" s="21"/>
      <c r="G46" s="21">
        <f>PRODUCT(C46:F46)</f>
        <v>9.9499999999999993</v>
      </c>
    </row>
    <row r="47" spans="1:7" x14ac:dyDescent="0.25">
      <c r="A47" s="20" t="s">
        <v>300</v>
      </c>
      <c r="B47" s="20"/>
      <c r="C47" s="21"/>
      <c r="D47" s="21"/>
      <c r="E47" s="21"/>
      <c r="F47" s="21"/>
      <c r="G47" s="21"/>
    </row>
    <row r="48" spans="1:7" x14ac:dyDescent="0.25">
      <c r="A48" s="20" t="s">
        <v>298</v>
      </c>
      <c r="B48" s="20"/>
      <c r="C48" s="21">
        <v>29.4</v>
      </c>
      <c r="D48" s="21"/>
      <c r="E48" s="21"/>
      <c r="F48" s="21"/>
      <c r="G48" s="21">
        <f>PRODUCT(C48:F48)</f>
        <v>29.4</v>
      </c>
    </row>
    <row r="50" spans="1:7" ht="45" customHeight="1" x14ac:dyDescent="0.25">
      <c r="A50" s="17" t="s">
        <v>307</v>
      </c>
      <c r="B50" s="18" t="s">
        <v>296</v>
      </c>
      <c r="C50" s="17" t="s">
        <v>25</v>
      </c>
      <c r="D50" s="17" t="s">
        <v>16</v>
      </c>
      <c r="E50" s="23" t="s">
        <v>26</v>
      </c>
      <c r="F50" s="23" t="s">
        <v>26</v>
      </c>
      <c r="G50" s="19">
        <f>SUM(G51:G51)</f>
        <v>10.6</v>
      </c>
    </row>
    <row r="51" spans="1:7" x14ac:dyDescent="0.25">
      <c r="A51" s="20"/>
      <c r="B51" s="20"/>
      <c r="C51" s="21">
        <v>5.3</v>
      </c>
      <c r="D51" s="21">
        <v>2</v>
      </c>
      <c r="E51" s="21"/>
      <c r="F51" s="21"/>
      <c r="G51" s="21">
        <f>PRODUCT(C51:F51)</f>
        <v>10.6</v>
      </c>
    </row>
    <row r="53" spans="1:7" ht="45" customHeight="1" x14ac:dyDescent="0.25">
      <c r="A53" s="17" t="s">
        <v>308</v>
      </c>
      <c r="B53" s="18" t="s">
        <v>296</v>
      </c>
      <c r="C53" s="17" t="s">
        <v>27</v>
      </c>
      <c r="D53" s="17" t="s">
        <v>21</v>
      </c>
      <c r="E53" s="23" t="s">
        <v>28</v>
      </c>
      <c r="F53" s="23" t="s">
        <v>28</v>
      </c>
      <c r="G53" s="19">
        <f>SUM(G54:G54)</f>
        <v>292.55</v>
      </c>
    </row>
    <row r="54" spans="1:7" x14ac:dyDescent="0.25">
      <c r="A54" s="20" t="s">
        <v>309</v>
      </c>
      <c r="B54" s="20"/>
      <c r="C54" s="21">
        <v>292.55</v>
      </c>
      <c r="D54" s="21"/>
      <c r="E54" s="21"/>
      <c r="F54" s="21"/>
      <c r="G54" s="21">
        <f>PRODUCT(C54:F54)</f>
        <v>292.55</v>
      </c>
    </row>
    <row r="56" spans="1:7" ht="45" customHeight="1" x14ac:dyDescent="0.25">
      <c r="A56" s="17" t="s">
        <v>310</v>
      </c>
      <c r="B56" s="18" t="s">
        <v>296</v>
      </c>
      <c r="C56" s="17" t="s">
        <v>29</v>
      </c>
      <c r="D56" s="17" t="s">
        <v>30</v>
      </c>
      <c r="E56" s="23" t="s">
        <v>31</v>
      </c>
      <c r="F56" s="23" t="s">
        <v>31</v>
      </c>
      <c r="G56" s="19">
        <f>SUM(G57:G61)</f>
        <v>60.580600000000004</v>
      </c>
    </row>
    <row r="57" spans="1:7" x14ac:dyDescent="0.25">
      <c r="A57" s="20" t="s">
        <v>311</v>
      </c>
      <c r="B57" s="20"/>
      <c r="C57" s="21">
        <v>60.9</v>
      </c>
      <c r="D57" s="21">
        <v>0.2</v>
      </c>
      <c r="E57" s="21">
        <v>0.2</v>
      </c>
      <c r="F57" s="21"/>
      <c r="G57" s="21">
        <f>PRODUCT(C57:F57)</f>
        <v>2.4359999999999999</v>
      </c>
    </row>
    <row r="58" spans="1:7" x14ac:dyDescent="0.25">
      <c r="A58" s="20" t="s">
        <v>312</v>
      </c>
      <c r="B58" s="20"/>
      <c r="C58" s="21">
        <v>117.398</v>
      </c>
      <c r="D58" s="21">
        <v>0.2</v>
      </c>
      <c r="E58" s="21"/>
      <c r="F58" s="21"/>
      <c r="G58" s="21">
        <f>PRODUCT(C58:F58)</f>
        <v>23.479600000000001</v>
      </c>
    </row>
    <row r="59" spans="1:7" x14ac:dyDescent="0.25">
      <c r="A59" s="20" t="s">
        <v>313</v>
      </c>
      <c r="B59" s="20"/>
      <c r="C59" s="21">
        <v>84.5</v>
      </c>
      <c r="D59" s="21">
        <v>0.2</v>
      </c>
      <c r="E59" s="21"/>
      <c r="F59" s="21"/>
      <c r="G59" s="21">
        <f>PRODUCT(C59:F59)</f>
        <v>16.900000000000002</v>
      </c>
    </row>
    <row r="60" spans="1:7" x14ac:dyDescent="0.25">
      <c r="A60" s="20" t="s">
        <v>314</v>
      </c>
      <c r="B60" s="20"/>
      <c r="C60" s="21">
        <v>292.55</v>
      </c>
      <c r="D60" s="21">
        <v>0.06</v>
      </c>
      <c r="E60" s="21"/>
      <c r="F60" s="21"/>
      <c r="G60" s="21">
        <f>PRODUCT(C60:F60)</f>
        <v>17.553000000000001</v>
      </c>
    </row>
    <row r="61" spans="1:7" x14ac:dyDescent="0.25">
      <c r="A61" s="20" t="s">
        <v>315</v>
      </c>
      <c r="B61" s="20"/>
      <c r="C61" s="21">
        <v>10.6</v>
      </c>
      <c r="D61" s="21">
        <v>0.2</v>
      </c>
      <c r="E61" s="21">
        <v>0.1</v>
      </c>
      <c r="F61" s="21"/>
      <c r="G61" s="21">
        <f>PRODUCT(C61:F61)</f>
        <v>0.21200000000000002</v>
      </c>
    </row>
    <row r="63" spans="1:7" ht="45" customHeight="1" x14ac:dyDescent="0.25">
      <c r="A63" s="17" t="s">
        <v>316</v>
      </c>
      <c r="B63" s="18" t="s">
        <v>296</v>
      </c>
      <c r="C63" s="17" t="s">
        <v>32</v>
      </c>
      <c r="D63" s="17" t="s">
        <v>30</v>
      </c>
      <c r="E63" s="23" t="s">
        <v>33</v>
      </c>
      <c r="F63" s="23" t="s">
        <v>33</v>
      </c>
      <c r="G63" s="19">
        <f>SUM(G64:G68)</f>
        <v>60.580600000000004</v>
      </c>
    </row>
    <row r="64" spans="1:7" x14ac:dyDescent="0.25">
      <c r="A64" s="20" t="s">
        <v>311</v>
      </c>
      <c r="B64" s="20"/>
      <c r="C64" s="21">
        <v>60.9</v>
      </c>
      <c r="D64" s="21">
        <v>0.2</v>
      </c>
      <c r="E64" s="21">
        <v>0.2</v>
      </c>
      <c r="F64" s="21"/>
      <c r="G64" s="21">
        <f>PRODUCT(C64:F64)</f>
        <v>2.4359999999999999</v>
      </c>
    </row>
    <row r="65" spans="1:7" x14ac:dyDescent="0.25">
      <c r="A65" s="20" t="s">
        <v>312</v>
      </c>
      <c r="B65" s="20"/>
      <c r="C65" s="21">
        <v>117.398</v>
      </c>
      <c r="D65" s="21">
        <v>0.2</v>
      </c>
      <c r="E65" s="21"/>
      <c r="F65" s="21"/>
      <c r="G65" s="21">
        <f>PRODUCT(C65:F65)</f>
        <v>23.479600000000001</v>
      </c>
    </row>
    <row r="66" spans="1:7" x14ac:dyDescent="0.25">
      <c r="A66" s="20" t="s">
        <v>313</v>
      </c>
      <c r="B66" s="20"/>
      <c r="C66" s="21">
        <v>84.5</v>
      </c>
      <c r="D66" s="21">
        <v>0.2</v>
      </c>
      <c r="E66" s="21"/>
      <c r="F66" s="21"/>
      <c r="G66" s="21">
        <f>PRODUCT(C66:F66)</f>
        <v>16.900000000000002</v>
      </c>
    </row>
    <row r="67" spans="1:7" x14ac:dyDescent="0.25">
      <c r="A67" s="20" t="s">
        <v>314</v>
      </c>
      <c r="B67" s="20"/>
      <c r="C67" s="21">
        <v>292.55</v>
      </c>
      <c r="D67" s="21">
        <v>0.06</v>
      </c>
      <c r="E67" s="21"/>
      <c r="F67" s="21"/>
      <c r="G67" s="21">
        <f>PRODUCT(C67:F67)</f>
        <v>17.553000000000001</v>
      </c>
    </row>
    <row r="68" spans="1:7" x14ac:dyDescent="0.25">
      <c r="A68" s="20" t="s">
        <v>315</v>
      </c>
      <c r="B68" s="20"/>
      <c r="C68" s="21">
        <v>10.6</v>
      </c>
      <c r="D68" s="21">
        <v>0.2</v>
      </c>
      <c r="E68" s="21">
        <v>0.1</v>
      </c>
      <c r="F68" s="21"/>
      <c r="G68" s="21">
        <f>PRODUCT(C68:F68)</f>
        <v>0.21200000000000002</v>
      </c>
    </row>
    <row r="70" spans="1:7" ht="45" customHeight="1" x14ac:dyDescent="0.25">
      <c r="A70" s="17" t="s">
        <v>317</v>
      </c>
      <c r="B70" s="18" t="s">
        <v>296</v>
      </c>
      <c r="C70" s="17" t="s">
        <v>34</v>
      </c>
      <c r="D70" s="17" t="s">
        <v>35</v>
      </c>
      <c r="E70" s="23" t="s">
        <v>36</v>
      </c>
      <c r="F70" s="23" t="s">
        <v>36</v>
      </c>
      <c r="G70" s="19">
        <f>SUM(G71:G71)</f>
        <v>2</v>
      </c>
    </row>
    <row r="71" spans="1:7" x14ac:dyDescent="0.25">
      <c r="A71" s="20"/>
      <c r="B71" s="20"/>
      <c r="C71" s="21">
        <v>2</v>
      </c>
      <c r="D71" s="21"/>
      <c r="E71" s="21"/>
      <c r="F71" s="21"/>
      <c r="G71" s="21">
        <f>PRODUCT(C71:F71)</f>
        <v>2</v>
      </c>
    </row>
    <row r="73" spans="1:7" x14ac:dyDescent="0.25">
      <c r="B73" t="s">
        <v>294</v>
      </c>
      <c r="C73" s="15" t="s">
        <v>7</v>
      </c>
      <c r="D73" s="16" t="s">
        <v>8</v>
      </c>
      <c r="E73" s="15" t="s">
        <v>9</v>
      </c>
    </row>
    <row r="74" spans="1:7" x14ac:dyDescent="0.25">
      <c r="B74" t="s">
        <v>294</v>
      </c>
      <c r="C74" s="15" t="s">
        <v>10</v>
      </c>
      <c r="D74" s="16" t="s">
        <v>8</v>
      </c>
      <c r="E74" s="15" t="s">
        <v>11</v>
      </c>
    </row>
    <row r="75" spans="1:7" x14ac:dyDescent="0.25">
      <c r="B75" t="s">
        <v>294</v>
      </c>
      <c r="C75" s="15" t="s">
        <v>12</v>
      </c>
      <c r="D75" s="16" t="s">
        <v>38</v>
      </c>
      <c r="E75" s="15" t="s">
        <v>39</v>
      </c>
    </row>
    <row r="77" spans="1:7" ht="45" customHeight="1" x14ac:dyDescent="0.25">
      <c r="A77" s="17" t="s">
        <v>318</v>
      </c>
      <c r="B77" s="18" t="s">
        <v>296</v>
      </c>
      <c r="C77" s="17" t="s">
        <v>41</v>
      </c>
      <c r="D77" s="17" t="s">
        <v>30</v>
      </c>
      <c r="E77" s="23" t="s">
        <v>42</v>
      </c>
      <c r="F77" s="23" t="s">
        <v>42</v>
      </c>
      <c r="G77" s="19">
        <f>SUM(G78:G99)</f>
        <v>44.268799999999999</v>
      </c>
    </row>
    <row r="78" spans="1:7" x14ac:dyDescent="0.25">
      <c r="A78" s="20" t="s">
        <v>319</v>
      </c>
      <c r="B78" s="20"/>
      <c r="C78" s="21"/>
      <c r="D78" s="21"/>
      <c r="E78" s="21"/>
      <c r="F78" s="21"/>
      <c r="G78" s="21"/>
    </row>
    <row r="79" spans="1:7" x14ac:dyDescent="0.25">
      <c r="A79" s="20" t="s">
        <v>320</v>
      </c>
      <c r="B79" s="20"/>
      <c r="C79" s="21">
        <v>13.75</v>
      </c>
      <c r="D79" s="21">
        <v>0.4</v>
      </c>
      <c r="E79" s="21">
        <v>1</v>
      </c>
      <c r="F79" s="21"/>
      <c r="G79" s="21">
        <f>PRODUCT(C79:F79)</f>
        <v>5.5</v>
      </c>
    </row>
    <row r="80" spans="1:7" x14ac:dyDescent="0.25">
      <c r="A80" s="20" t="s">
        <v>321</v>
      </c>
      <c r="B80" s="20"/>
      <c r="C80" s="21">
        <v>7.85</v>
      </c>
      <c r="D80" s="21">
        <v>0.4</v>
      </c>
      <c r="E80" s="21">
        <v>0.7</v>
      </c>
      <c r="F80" s="21"/>
      <c r="G80" s="21">
        <f>PRODUCT(C80:F80)</f>
        <v>2.198</v>
      </c>
    </row>
    <row r="81" spans="1:7" x14ac:dyDescent="0.25">
      <c r="A81" s="20" t="s">
        <v>322</v>
      </c>
      <c r="B81" s="20"/>
      <c r="C81" s="21"/>
      <c r="D81" s="21"/>
      <c r="E81" s="21"/>
      <c r="F81" s="21"/>
      <c r="G81" s="21"/>
    </row>
    <row r="82" spans="1:7" x14ac:dyDescent="0.25">
      <c r="A82" s="20" t="s">
        <v>323</v>
      </c>
      <c r="B82" s="20"/>
      <c r="C82" s="21">
        <v>2</v>
      </c>
      <c r="D82" s="21">
        <v>1</v>
      </c>
      <c r="E82" s="21">
        <v>1</v>
      </c>
      <c r="F82" s="21"/>
      <c r="G82" s="21">
        <f>PRODUCT(C82:F82)</f>
        <v>2</v>
      </c>
    </row>
    <row r="83" spans="1:7" x14ac:dyDescent="0.25">
      <c r="A83" s="20" t="s">
        <v>324</v>
      </c>
      <c r="B83" s="20"/>
      <c r="C83" s="21">
        <v>2</v>
      </c>
      <c r="D83" s="21">
        <v>0.8</v>
      </c>
      <c r="E83" s="21">
        <v>0.3</v>
      </c>
      <c r="F83" s="21">
        <v>0.9</v>
      </c>
      <c r="G83" s="21">
        <f>PRODUCT(C83:F83)</f>
        <v>0.432</v>
      </c>
    </row>
    <row r="84" spans="1:7" x14ac:dyDescent="0.25">
      <c r="A84" s="20" t="s">
        <v>325</v>
      </c>
      <c r="B84" s="20"/>
      <c r="C84" s="21"/>
      <c r="D84" s="21"/>
      <c r="E84" s="21"/>
      <c r="F84" s="21"/>
      <c r="G84" s="21"/>
    </row>
    <row r="85" spans="1:7" x14ac:dyDescent="0.25">
      <c r="A85" s="20" t="s">
        <v>302</v>
      </c>
      <c r="B85" s="20"/>
      <c r="C85" s="21">
        <v>8.11</v>
      </c>
      <c r="D85" s="21">
        <v>0.2</v>
      </c>
      <c r="E85" s="21">
        <v>0.6</v>
      </c>
      <c r="F85" s="21"/>
      <c r="G85" s="21">
        <f>PRODUCT(C85:F85)</f>
        <v>0.97319999999999984</v>
      </c>
    </row>
    <row r="86" spans="1:7" x14ac:dyDescent="0.25">
      <c r="A86" s="20"/>
      <c r="B86" s="20"/>
      <c r="C86" s="21">
        <v>5.83</v>
      </c>
      <c r="D86" s="21">
        <v>0.2</v>
      </c>
      <c r="E86" s="21">
        <v>0.6</v>
      </c>
      <c r="F86" s="21"/>
      <c r="G86" s="21">
        <f>PRODUCT(C86:F86)</f>
        <v>0.69960000000000011</v>
      </c>
    </row>
    <row r="87" spans="1:7" x14ac:dyDescent="0.25">
      <c r="A87" s="20" t="s">
        <v>326</v>
      </c>
      <c r="B87" s="20"/>
      <c r="C87" s="21">
        <v>30</v>
      </c>
      <c r="D87" s="21">
        <v>0.2</v>
      </c>
      <c r="E87" s="21">
        <v>0.6</v>
      </c>
      <c r="F87" s="21"/>
      <c r="G87" s="21">
        <f>PRODUCT(C87:F87)</f>
        <v>3.5999999999999996</v>
      </c>
    </row>
    <row r="88" spans="1:7" x14ac:dyDescent="0.25">
      <c r="A88" s="20" t="s">
        <v>327</v>
      </c>
      <c r="B88" s="20"/>
      <c r="C88" s="21">
        <v>24</v>
      </c>
      <c r="D88" s="21">
        <v>0.2</v>
      </c>
      <c r="E88" s="21">
        <v>0.6</v>
      </c>
      <c r="F88" s="21"/>
      <c r="G88" s="21">
        <f>PRODUCT(C88:F88)</f>
        <v>2.8800000000000003</v>
      </c>
    </row>
    <row r="89" spans="1:7" x14ac:dyDescent="0.25">
      <c r="A89" s="20" t="s">
        <v>328</v>
      </c>
      <c r="B89" s="20"/>
      <c r="C89" s="21"/>
      <c r="D89" s="21"/>
      <c r="E89" s="21"/>
      <c r="F89" s="21"/>
      <c r="G89" s="21"/>
    </row>
    <row r="90" spans="1:7" x14ac:dyDescent="0.25">
      <c r="A90" s="20" t="s">
        <v>329</v>
      </c>
      <c r="B90" s="20"/>
      <c r="C90" s="21"/>
      <c r="D90" s="21"/>
      <c r="E90" s="21"/>
      <c r="F90" s="21"/>
      <c r="G90" s="21"/>
    </row>
    <row r="91" spans="1:7" x14ac:dyDescent="0.25">
      <c r="A91" s="20" t="s">
        <v>298</v>
      </c>
      <c r="B91" s="20"/>
      <c r="C91" s="21">
        <v>32.25</v>
      </c>
      <c r="D91" s="21">
        <v>0.2</v>
      </c>
      <c r="E91" s="21">
        <v>0.4</v>
      </c>
      <c r="F91" s="21"/>
      <c r="G91" s="21">
        <f>PRODUCT(C91:F91)</f>
        <v>2.58</v>
      </c>
    </row>
    <row r="92" spans="1:7" x14ac:dyDescent="0.25">
      <c r="A92" s="20" t="s">
        <v>330</v>
      </c>
      <c r="B92" s="20"/>
      <c r="C92" s="21"/>
      <c r="D92" s="21"/>
      <c r="E92" s="21"/>
      <c r="F92" s="21"/>
      <c r="G92" s="21"/>
    </row>
    <row r="93" spans="1:7" x14ac:dyDescent="0.25">
      <c r="A93" s="20" t="s">
        <v>298</v>
      </c>
      <c r="B93" s="20"/>
      <c r="C93" s="21">
        <v>26.9</v>
      </c>
      <c r="D93" s="21">
        <v>0.2</v>
      </c>
      <c r="E93" s="21">
        <v>0.4</v>
      </c>
      <c r="F93" s="21"/>
      <c r="G93" s="21">
        <f>PRODUCT(C93:F93)</f>
        <v>2.1520000000000001</v>
      </c>
    </row>
    <row r="94" spans="1:7" x14ac:dyDescent="0.25">
      <c r="A94" s="20" t="s">
        <v>331</v>
      </c>
      <c r="B94" s="20"/>
      <c r="C94" s="21">
        <v>2</v>
      </c>
      <c r="D94" s="21">
        <v>0.4</v>
      </c>
      <c r="E94" s="21">
        <v>0.4</v>
      </c>
      <c r="F94" s="21">
        <v>0.6</v>
      </c>
      <c r="G94" s="21">
        <f>PRODUCT(C94:F94)</f>
        <v>0.19200000000000003</v>
      </c>
    </row>
    <row r="95" spans="1:7" x14ac:dyDescent="0.25">
      <c r="A95" s="20" t="s">
        <v>332</v>
      </c>
      <c r="B95" s="20"/>
      <c r="C95" s="21"/>
      <c r="D95" s="21"/>
      <c r="E95" s="21"/>
      <c r="F95" s="21"/>
      <c r="G95" s="21"/>
    </row>
    <row r="96" spans="1:7" x14ac:dyDescent="0.25">
      <c r="A96" s="20" t="s">
        <v>330</v>
      </c>
      <c r="B96" s="20"/>
      <c r="C96" s="21"/>
      <c r="D96" s="21"/>
      <c r="E96" s="21"/>
      <c r="F96" s="21"/>
      <c r="G96" s="21"/>
    </row>
    <row r="97" spans="1:7" x14ac:dyDescent="0.25">
      <c r="A97" s="20" t="s">
        <v>298</v>
      </c>
      <c r="B97" s="20"/>
      <c r="C97" s="21">
        <v>26.9</v>
      </c>
      <c r="D97" s="21">
        <v>0.4</v>
      </c>
      <c r="E97" s="21">
        <v>0.9</v>
      </c>
      <c r="F97" s="21"/>
      <c r="G97" s="21">
        <f>PRODUCT(C97:F97)</f>
        <v>9.6839999999999993</v>
      </c>
    </row>
    <row r="98" spans="1:7" x14ac:dyDescent="0.25">
      <c r="A98" s="20" t="s">
        <v>333</v>
      </c>
      <c r="B98" s="20"/>
      <c r="C98" s="21">
        <v>4</v>
      </c>
      <c r="D98" s="21">
        <v>1</v>
      </c>
      <c r="E98" s="21">
        <v>1</v>
      </c>
      <c r="F98" s="21">
        <v>1</v>
      </c>
      <c r="G98" s="21">
        <f>PRODUCT(C98:F98)</f>
        <v>4</v>
      </c>
    </row>
    <row r="99" spans="1:7" x14ac:dyDescent="0.25">
      <c r="A99" s="20" t="s">
        <v>334</v>
      </c>
      <c r="B99" s="20"/>
      <c r="C99" s="21">
        <v>20</v>
      </c>
      <c r="D99" s="21">
        <v>36.89</v>
      </c>
      <c r="E99" s="21"/>
      <c r="F99" s="21"/>
      <c r="G99" s="21">
        <f>C99 * D99/100</f>
        <v>7.3779999999999992</v>
      </c>
    </row>
    <row r="101" spans="1:7" ht="45" customHeight="1" x14ac:dyDescent="0.25">
      <c r="A101" s="17" t="s">
        <v>335</v>
      </c>
      <c r="B101" s="18" t="s">
        <v>296</v>
      </c>
      <c r="C101" s="17" t="s">
        <v>43</v>
      </c>
      <c r="D101" s="17" t="s">
        <v>30</v>
      </c>
      <c r="E101" s="23" t="s">
        <v>44</v>
      </c>
      <c r="F101" s="23" t="s">
        <v>44</v>
      </c>
      <c r="G101" s="19">
        <f>SUM(G102:G107)</f>
        <v>59.345999999999997</v>
      </c>
    </row>
    <row r="102" spans="1:7" x14ac:dyDescent="0.25">
      <c r="A102" s="20" t="s">
        <v>297</v>
      </c>
      <c r="B102" s="20"/>
      <c r="C102" s="21"/>
      <c r="D102" s="21"/>
      <c r="E102" s="21"/>
      <c r="F102" s="21"/>
      <c r="G102" s="21"/>
    </row>
    <row r="103" spans="1:7" x14ac:dyDescent="0.25">
      <c r="A103" s="20" t="s">
        <v>298</v>
      </c>
      <c r="B103" s="20"/>
      <c r="C103" s="21">
        <v>80</v>
      </c>
      <c r="D103" s="21">
        <v>0.35</v>
      </c>
      <c r="E103" s="21"/>
      <c r="F103" s="21"/>
      <c r="G103" s="21">
        <f>PRODUCT(C103:F103)</f>
        <v>28</v>
      </c>
    </row>
    <row r="104" spans="1:7" x14ac:dyDescent="0.25">
      <c r="A104" s="20" t="s">
        <v>299</v>
      </c>
      <c r="B104" s="20"/>
      <c r="C104" s="21">
        <v>14.1</v>
      </c>
      <c r="D104" s="21">
        <v>0.35</v>
      </c>
      <c r="E104" s="21"/>
      <c r="F104" s="21"/>
      <c r="G104" s="21">
        <f>PRODUCT(C104:F104)</f>
        <v>4.9349999999999996</v>
      </c>
    </row>
    <row r="105" spans="1:7" x14ac:dyDescent="0.25">
      <c r="A105" s="20" t="s">
        <v>300</v>
      </c>
      <c r="B105" s="20"/>
      <c r="C105" s="21"/>
      <c r="D105" s="21"/>
      <c r="E105" s="21"/>
      <c r="F105" s="21"/>
      <c r="G105" s="21"/>
    </row>
    <row r="106" spans="1:7" x14ac:dyDescent="0.25">
      <c r="A106" s="20" t="s">
        <v>298</v>
      </c>
      <c r="B106" s="20"/>
      <c r="C106" s="21">
        <v>47.2</v>
      </c>
      <c r="D106" s="21">
        <v>0.35</v>
      </c>
      <c r="E106" s="21"/>
      <c r="F106" s="21"/>
      <c r="G106" s="21">
        <f>PRODUCT(C106:F106)</f>
        <v>16.52</v>
      </c>
    </row>
    <row r="107" spans="1:7" x14ac:dyDescent="0.25">
      <c r="A107" s="20" t="s">
        <v>334</v>
      </c>
      <c r="B107" s="20"/>
      <c r="C107" s="21">
        <v>20</v>
      </c>
      <c r="D107" s="21">
        <v>49.454999999999998</v>
      </c>
      <c r="E107" s="21"/>
      <c r="F107" s="21"/>
      <c r="G107" s="21">
        <f>C107 * D107/100</f>
        <v>9.8909999999999982</v>
      </c>
    </row>
    <row r="109" spans="1:7" ht="45" customHeight="1" x14ac:dyDescent="0.25">
      <c r="A109" s="17" t="s">
        <v>336</v>
      </c>
      <c r="B109" s="18" t="s">
        <v>296</v>
      </c>
      <c r="C109" s="17" t="s">
        <v>45</v>
      </c>
      <c r="D109" s="17" t="s">
        <v>30</v>
      </c>
      <c r="E109" s="23" t="s">
        <v>46</v>
      </c>
      <c r="F109" s="23" t="s">
        <v>46</v>
      </c>
      <c r="G109" s="19">
        <f>SUM(G110:G111)</f>
        <v>103.61499999999999</v>
      </c>
    </row>
    <row r="110" spans="1:7" x14ac:dyDescent="0.25">
      <c r="A110" s="20" t="s">
        <v>337</v>
      </c>
      <c r="B110" s="20"/>
      <c r="C110" s="21">
        <v>44.268999999999998</v>
      </c>
      <c r="D110" s="21"/>
      <c r="E110" s="21"/>
      <c r="F110" s="21"/>
      <c r="G110" s="21">
        <f>PRODUCT(C110:F110)</f>
        <v>44.268999999999998</v>
      </c>
    </row>
    <row r="111" spans="1:7" x14ac:dyDescent="0.25">
      <c r="A111" s="20" t="s">
        <v>338</v>
      </c>
      <c r="B111" s="20"/>
      <c r="C111" s="21">
        <v>59.345999999999997</v>
      </c>
      <c r="D111" s="21"/>
      <c r="E111" s="21"/>
      <c r="F111" s="21"/>
      <c r="G111" s="21">
        <f>PRODUCT(C111:F111)</f>
        <v>59.345999999999997</v>
      </c>
    </row>
    <row r="113" spans="1:7" x14ac:dyDescent="0.25">
      <c r="B113" t="s">
        <v>294</v>
      </c>
      <c r="C113" s="15" t="s">
        <v>7</v>
      </c>
      <c r="D113" s="16" t="s">
        <v>8</v>
      </c>
      <c r="E113" s="15" t="s">
        <v>9</v>
      </c>
    </row>
    <row r="114" spans="1:7" x14ac:dyDescent="0.25">
      <c r="B114" t="s">
        <v>294</v>
      </c>
      <c r="C114" s="15" t="s">
        <v>10</v>
      </c>
      <c r="D114" s="16" t="s">
        <v>8</v>
      </c>
      <c r="E114" s="15" t="s">
        <v>11</v>
      </c>
    </row>
    <row r="115" spans="1:7" x14ac:dyDescent="0.25">
      <c r="B115" t="s">
        <v>294</v>
      </c>
      <c r="C115" s="15" t="s">
        <v>12</v>
      </c>
      <c r="D115" s="16" t="s">
        <v>47</v>
      </c>
      <c r="E115" s="15" t="s">
        <v>48</v>
      </c>
    </row>
    <row r="117" spans="1:7" ht="45" customHeight="1" x14ac:dyDescent="0.25">
      <c r="A117" s="17" t="s">
        <v>339</v>
      </c>
      <c r="B117" s="18" t="s">
        <v>296</v>
      </c>
      <c r="C117" s="17" t="s">
        <v>50</v>
      </c>
      <c r="D117" s="17" t="s">
        <v>16</v>
      </c>
      <c r="E117" s="23" t="s">
        <v>51</v>
      </c>
      <c r="F117" s="23" t="s">
        <v>51</v>
      </c>
      <c r="G117" s="19">
        <f>SUM(G118:G123)</f>
        <v>45.06</v>
      </c>
    </row>
    <row r="118" spans="1:7" x14ac:dyDescent="0.25">
      <c r="A118" s="20" t="s">
        <v>297</v>
      </c>
      <c r="B118" s="20"/>
      <c r="C118" s="21"/>
      <c r="D118" s="21"/>
      <c r="E118" s="21"/>
      <c r="F118" s="21"/>
      <c r="G118" s="21"/>
    </row>
    <row r="119" spans="1:7" x14ac:dyDescent="0.25">
      <c r="A119" s="20" t="s">
        <v>298</v>
      </c>
      <c r="B119" s="20"/>
      <c r="C119" s="21">
        <v>23</v>
      </c>
      <c r="D119" s="21"/>
      <c r="E119" s="21"/>
      <c r="F119" s="21"/>
      <c r="G119" s="21">
        <f>PRODUCT(C119:F119)</f>
        <v>23</v>
      </c>
    </row>
    <row r="120" spans="1:7" x14ac:dyDescent="0.25">
      <c r="A120" s="20" t="s">
        <v>299</v>
      </c>
      <c r="B120" s="20"/>
      <c r="C120" s="21">
        <v>7.8</v>
      </c>
      <c r="D120" s="21"/>
      <c r="E120" s="21"/>
      <c r="F120" s="21"/>
      <c r="G120" s="21">
        <f>PRODUCT(C120:F120)</f>
        <v>7.8</v>
      </c>
    </row>
    <row r="121" spans="1:7" x14ac:dyDescent="0.25">
      <c r="A121" s="20" t="s">
        <v>300</v>
      </c>
      <c r="B121" s="20"/>
      <c r="C121" s="21"/>
      <c r="D121" s="21"/>
      <c r="E121" s="21"/>
      <c r="F121" s="21"/>
      <c r="G121" s="21"/>
    </row>
    <row r="122" spans="1:7" x14ac:dyDescent="0.25">
      <c r="A122" s="20" t="s">
        <v>298</v>
      </c>
      <c r="B122" s="20"/>
      <c r="C122" s="21">
        <v>25.06</v>
      </c>
      <c r="D122" s="21"/>
      <c r="E122" s="21"/>
      <c r="F122" s="21"/>
      <c r="G122" s="21">
        <f>PRODUCT(C122:F122)</f>
        <v>25.06</v>
      </c>
    </row>
    <row r="123" spans="1:7" x14ac:dyDescent="0.25">
      <c r="A123" s="20" t="s">
        <v>340</v>
      </c>
      <c r="B123" s="20"/>
      <c r="C123" s="21">
        <v>-4</v>
      </c>
      <c r="D123" s="21">
        <v>2.7</v>
      </c>
      <c r="E123" s="21"/>
      <c r="F123" s="21"/>
      <c r="G123" s="21">
        <f>PRODUCT(C123:F123)</f>
        <v>-10.8</v>
      </c>
    </row>
    <row r="125" spans="1:7" ht="45" customHeight="1" x14ac:dyDescent="0.25">
      <c r="A125" s="17" t="s">
        <v>341</v>
      </c>
      <c r="B125" s="18" t="s">
        <v>296</v>
      </c>
      <c r="C125" s="17" t="s">
        <v>52</v>
      </c>
      <c r="D125" s="17" t="s">
        <v>30</v>
      </c>
      <c r="E125" s="23" t="s">
        <v>53</v>
      </c>
      <c r="F125" s="23" t="s">
        <v>53</v>
      </c>
      <c r="G125" s="19">
        <f>SUM(G126:G134)</f>
        <v>28.004000000000005</v>
      </c>
    </row>
    <row r="126" spans="1:7" x14ac:dyDescent="0.25">
      <c r="A126" s="20" t="s">
        <v>342</v>
      </c>
      <c r="B126" s="20"/>
      <c r="C126" s="21"/>
      <c r="D126" s="21"/>
      <c r="E126" s="21"/>
      <c r="F126" s="21"/>
      <c r="G126" s="21"/>
    </row>
    <row r="127" spans="1:7" x14ac:dyDescent="0.25">
      <c r="A127" s="20" t="s">
        <v>297</v>
      </c>
      <c r="B127" s="20"/>
      <c r="C127" s="21"/>
      <c r="D127" s="21"/>
      <c r="E127" s="21"/>
      <c r="F127" s="21"/>
      <c r="G127" s="21"/>
    </row>
    <row r="128" spans="1:7" x14ac:dyDescent="0.25">
      <c r="A128" s="20" t="s">
        <v>298</v>
      </c>
      <c r="B128" s="20"/>
      <c r="C128" s="21">
        <v>68.209999999999994</v>
      </c>
      <c r="D128" s="21">
        <v>0.2</v>
      </c>
      <c r="E128" s="21"/>
      <c r="F128" s="21"/>
      <c r="G128" s="21">
        <f>PRODUCT(C128:F128)</f>
        <v>13.641999999999999</v>
      </c>
    </row>
    <row r="129" spans="1:7" x14ac:dyDescent="0.25">
      <c r="A129" s="20" t="s">
        <v>299</v>
      </c>
      <c r="B129" s="20"/>
      <c r="C129" s="21">
        <v>10.92</v>
      </c>
      <c r="D129" s="21">
        <v>0.2</v>
      </c>
      <c r="E129" s="21"/>
      <c r="F129" s="21"/>
      <c r="G129" s="21">
        <f>PRODUCT(C129:F129)</f>
        <v>2.1840000000000002</v>
      </c>
    </row>
    <row r="130" spans="1:7" x14ac:dyDescent="0.25">
      <c r="A130" s="20" t="s">
        <v>300</v>
      </c>
      <c r="B130" s="20"/>
      <c r="C130" s="21"/>
      <c r="D130" s="21"/>
      <c r="E130" s="21"/>
      <c r="F130" s="21"/>
      <c r="G130" s="21"/>
    </row>
    <row r="131" spans="1:7" x14ac:dyDescent="0.25">
      <c r="A131" s="20" t="s">
        <v>298</v>
      </c>
      <c r="B131" s="20"/>
      <c r="C131" s="21">
        <v>52.25</v>
      </c>
      <c r="D131" s="21">
        <v>0.2</v>
      </c>
      <c r="E131" s="21"/>
      <c r="F131" s="21"/>
      <c r="G131" s="21">
        <f>PRODUCT(C131:F131)</f>
        <v>10.450000000000001</v>
      </c>
    </row>
    <row r="132" spans="1:7" x14ac:dyDescent="0.25">
      <c r="A132" s="20" t="s">
        <v>319</v>
      </c>
      <c r="B132" s="20"/>
      <c r="C132" s="21"/>
      <c r="D132" s="21"/>
      <c r="E132" s="21"/>
      <c r="F132" s="21"/>
      <c r="G132" s="21"/>
    </row>
    <row r="133" spans="1:7" x14ac:dyDescent="0.25">
      <c r="A133" s="20" t="s">
        <v>320</v>
      </c>
      <c r="B133" s="20"/>
      <c r="C133" s="21">
        <v>13.75</v>
      </c>
      <c r="D133" s="21">
        <v>0.4</v>
      </c>
      <c r="E133" s="21">
        <v>0.2</v>
      </c>
      <c r="F133" s="21"/>
      <c r="G133" s="21">
        <f>PRODUCT(C133:F133)</f>
        <v>1.1000000000000001</v>
      </c>
    </row>
    <row r="134" spans="1:7" x14ac:dyDescent="0.25">
      <c r="A134" s="20" t="s">
        <v>321</v>
      </c>
      <c r="B134" s="20"/>
      <c r="C134" s="21">
        <v>7.85</v>
      </c>
      <c r="D134" s="21">
        <v>0.4</v>
      </c>
      <c r="E134" s="21">
        <v>0.2</v>
      </c>
      <c r="F134" s="21"/>
      <c r="G134" s="21">
        <f>PRODUCT(C134:F134)</f>
        <v>0.62800000000000011</v>
      </c>
    </row>
    <row r="136" spans="1:7" ht="45" customHeight="1" x14ac:dyDescent="0.25">
      <c r="A136" s="17" t="s">
        <v>343</v>
      </c>
      <c r="B136" s="18" t="s">
        <v>296</v>
      </c>
      <c r="C136" s="17" t="s">
        <v>54</v>
      </c>
      <c r="D136" s="17" t="s">
        <v>30</v>
      </c>
      <c r="E136" s="23" t="s">
        <v>55</v>
      </c>
      <c r="F136" s="23" t="s">
        <v>55</v>
      </c>
      <c r="G136" s="19">
        <f>SUM(G137:G145)</f>
        <v>21.089399999999998</v>
      </c>
    </row>
    <row r="137" spans="1:7" x14ac:dyDescent="0.25">
      <c r="A137" s="20" t="s">
        <v>342</v>
      </c>
      <c r="B137" s="20"/>
      <c r="C137" s="21"/>
      <c r="D137" s="21"/>
      <c r="E137" s="21"/>
      <c r="F137" s="21"/>
      <c r="G137" s="21"/>
    </row>
    <row r="138" spans="1:7" x14ac:dyDescent="0.25">
      <c r="A138" s="20" t="s">
        <v>297</v>
      </c>
      <c r="B138" s="20"/>
      <c r="C138" s="21"/>
      <c r="D138" s="21"/>
      <c r="E138" s="21"/>
      <c r="F138" s="21"/>
      <c r="G138" s="21"/>
    </row>
    <row r="139" spans="1:7" x14ac:dyDescent="0.25">
      <c r="A139" s="20" t="s">
        <v>298</v>
      </c>
      <c r="B139" s="20"/>
      <c r="C139" s="21">
        <v>68.209999999999994</v>
      </c>
      <c r="D139" s="21">
        <v>0.15</v>
      </c>
      <c r="E139" s="21"/>
      <c r="F139" s="21"/>
      <c r="G139" s="21">
        <f>PRODUCT(C139:F139)</f>
        <v>10.231499999999999</v>
      </c>
    </row>
    <row r="140" spans="1:7" x14ac:dyDescent="0.25">
      <c r="A140" s="20" t="s">
        <v>299</v>
      </c>
      <c r="B140" s="20"/>
      <c r="C140" s="21">
        <v>10.92</v>
      </c>
      <c r="D140" s="21">
        <v>0.15</v>
      </c>
      <c r="E140" s="21"/>
      <c r="F140" s="21"/>
      <c r="G140" s="21">
        <f>PRODUCT(C140:F140)</f>
        <v>1.6379999999999999</v>
      </c>
    </row>
    <row r="141" spans="1:7" x14ac:dyDescent="0.25">
      <c r="A141" s="20" t="s">
        <v>300</v>
      </c>
      <c r="B141" s="20"/>
      <c r="C141" s="21"/>
      <c r="D141" s="21"/>
      <c r="E141" s="21"/>
      <c r="F141" s="21"/>
      <c r="G141" s="21"/>
    </row>
    <row r="142" spans="1:7" x14ac:dyDescent="0.25">
      <c r="A142" s="20" t="s">
        <v>298</v>
      </c>
      <c r="B142" s="20"/>
      <c r="C142" s="21">
        <v>52.25</v>
      </c>
      <c r="D142" s="21">
        <v>0.15</v>
      </c>
      <c r="E142" s="21"/>
      <c r="F142" s="21"/>
      <c r="G142" s="21">
        <f>PRODUCT(C142:F142)</f>
        <v>7.8374999999999995</v>
      </c>
    </row>
    <row r="143" spans="1:7" x14ac:dyDescent="0.25">
      <c r="A143" s="20" t="s">
        <v>319</v>
      </c>
      <c r="B143" s="20"/>
      <c r="C143" s="21"/>
      <c r="D143" s="21"/>
      <c r="E143" s="21"/>
      <c r="F143" s="21"/>
      <c r="G143" s="21"/>
    </row>
    <row r="144" spans="1:7" x14ac:dyDescent="0.25">
      <c r="A144" s="20" t="s">
        <v>320</v>
      </c>
      <c r="B144" s="20"/>
      <c r="C144" s="21">
        <v>13.75</v>
      </c>
      <c r="D144" s="21">
        <v>0.4</v>
      </c>
      <c r="E144" s="21">
        <v>0.16</v>
      </c>
      <c r="F144" s="21"/>
      <c r="G144" s="21">
        <f>PRODUCT(C144:F144)</f>
        <v>0.88</v>
      </c>
    </row>
    <row r="145" spans="1:7" x14ac:dyDescent="0.25">
      <c r="A145" s="20" t="s">
        <v>321</v>
      </c>
      <c r="B145" s="20"/>
      <c r="C145" s="21">
        <v>7.85</v>
      </c>
      <c r="D145" s="21">
        <v>0.4</v>
      </c>
      <c r="E145" s="21">
        <v>0.16</v>
      </c>
      <c r="F145" s="21"/>
      <c r="G145" s="21">
        <f>PRODUCT(C145:F145)</f>
        <v>0.50240000000000007</v>
      </c>
    </row>
    <row r="147" spans="1:7" ht="45" customHeight="1" x14ac:dyDescent="0.25">
      <c r="A147" s="17" t="s">
        <v>344</v>
      </c>
      <c r="B147" s="18" t="s">
        <v>296</v>
      </c>
      <c r="C147" s="17" t="s">
        <v>56</v>
      </c>
      <c r="D147" s="17" t="s">
        <v>21</v>
      </c>
      <c r="E147" s="23" t="s">
        <v>57</v>
      </c>
      <c r="F147" s="23" t="s">
        <v>57</v>
      </c>
      <c r="G147" s="19">
        <f>SUM(G148:G155)</f>
        <v>90</v>
      </c>
    </row>
    <row r="148" spans="1:7" x14ac:dyDescent="0.25">
      <c r="A148" s="20" t="s">
        <v>342</v>
      </c>
      <c r="B148" s="20"/>
      <c r="C148" s="21"/>
      <c r="D148" s="21"/>
      <c r="E148" s="21"/>
      <c r="F148" s="21"/>
      <c r="G148" s="21"/>
    </row>
    <row r="149" spans="1:7" x14ac:dyDescent="0.25">
      <c r="A149" s="20" t="s">
        <v>297</v>
      </c>
      <c r="B149" s="20"/>
      <c r="C149" s="21"/>
      <c r="D149" s="21"/>
      <c r="E149" s="21"/>
      <c r="F149" s="21"/>
      <c r="G149" s="21"/>
    </row>
    <row r="150" spans="1:7" x14ac:dyDescent="0.25">
      <c r="A150" s="20" t="s">
        <v>298</v>
      </c>
      <c r="B150" s="20"/>
      <c r="C150" s="21">
        <v>42.21</v>
      </c>
      <c r="D150" s="21"/>
      <c r="E150" s="21"/>
      <c r="F150" s="21"/>
      <c r="G150" s="21">
        <f>PRODUCT(C150:F150)</f>
        <v>42.21</v>
      </c>
    </row>
    <row r="151" spans="1:7" x14ac:dyDescent="0.25">
      <c r="A151" s="20"/>
      <c r="B151" s="20"/>
      <c r="C151" s="21">
        <v>7.35</v>
      </c>
      <c r="D151" s="21"/>
      <c r="E151" s="21"/>
      <c r="F151" s="21"/>
      <c r="G151" s="21">
        <f>PRODUCT(C151:F151)</f>
        <v>7.35</v>
      </c>
    </row>
    <row r="152" spans="1:7" x14ac:dyDescent="0.25">
      <c r="A152" s="20" t="s">
        <v>299</v>
      </c>
      <c r="B152" s="20"/>
      <c r="C152" s="21">
        <v>5.15</v>
      </c>
      <c r="D152" s="21"/>
      <c r="E152" s="21"/>
      <c r="F152" s="21"/>
      <c r="G152" s="21">
        <f>PRODUCT(C152:F152)</f>
        <v>5.15</v>
      </c>
    </row>
    <row r="153" spans="1:7" x14ac:dyDescent="0.25">
      <c r="A153" s="20" t="s">
        <v>300</v>
      </c>
      <c r="B153" s="20"/>
      <c r="C153" s="21"/>
      <c r="D153" s="21"/>
      <c r="E153" s="21"/>
      <c r="F153" s="21"/>
      <c r="G153" s="21"/>
    </row>
    <row r="154" spans="1:7" x14ac:dyDescent="0.25">
      <c r="A154" s="20" t="s">
        <v>298</v>
      </c>
      <c r="B154" s="20"/>
      <c r="C154" s="21">
        <v>11.53</v>
      </c>
      <c r="D154" s="21"/>
      <c r="E154" s="21"/>
      <c r="F154" s="21"/>
      <c r="G154" s="21">
        <f>PRODUCT(C154:F154)</f>
        <v>11.53</v>
      </c>
    </row>
    <row r="155" spans="1:7" x14ac:dyDescent="0.25">
      <c r="A155" s="20"/>
      <c r="B155" s="20"/>
      <c r="C155" s="21">
        <v>23.76</v>
      </c>
      <c r="D155" s="21"/>
      <c r="E155" s="21"/>
      <c r="F155" s="21"/>
      <c r="G155" s="21">
        <f>PRODUCT(C155:F155)</f>
        <v>23.76</v>
      </c>
    </row>
    <row r="157" spans="1:7" ht="45" customHeight="1" x14ac:dyDescent="0.25">
      <c r="A157" s="17" t="s">
        <v>345</v>
      </c>
      <c r="B157" s="18" t="s">
        <v>296</v>
      </c>
      <c r="C157" s="17" t="s">
        <v>58</v>
      </c>
      <c r="D157" s="17" t="s">
        <v>21</v>
      </c>
      <c r="E157" s="23" t="s">
        <v>59</v>
      </c>
      <c r="F157" s="23" t="s">
        <v>59</v>
      </c>
      <c r="G157" s="19">
        <f>SUM(G158:G160)</f>
        <v>5.0999999999999996</v>
      </c>
    </row>
    <row r="158" spans="1:7" x14ac:dyDescent="0.25">
      <c r="A158" s="20" t="s">
        <v>342</v>
      </c>
      <c r="B158" s="20"/>
      <c r="C158" s="21"/>
      <c r="D158" s="21"/>
      <c r="E158" s="21"/>
      <c r="F158" s="21"/>
      <c r="G158" s="21"/>
    </row>
    <row r="159" spans="1:7" x14ac:dyDescent="0.25">
      <c r="A159" s="20" t="s">
        <v>297</v>
      </c>
      <c r="B159" s="20"/>
      <c r="C159" s="21"/>
      <c r="D159" s="21"/>
      <c r="E159" s="21"/>
      <c r="F159" s="21"/>
      <c r="G159" s="21"/>
    </row>
    <row r="160" spans="1:7" x14ac:dyDescent="0.25">
      <c r="A160" s="20" t="s">
        <v>299</v>
      </c>
      <c r="B160" s="20"/>
      <c r="C160" s="21">
        <v>5.0999999999999996</v>
      </c>
      <c r="D160" s="21"/>
      <c r="E160" s="21"/>
      <c r="F160" s="21"/>
      <c r="G160" s="21">
        <f>PRODUCT(C160:F160)</f>
        <v>5.0999999999999996</v>
      </c>
    </row>
    <row r="162" spans="1:7" ht="45" customHeight="1" x14ac:dyDescent="0.25">
      <c r="A162" s="17" t="s">
        <v>346</v>
      </c>
      <c r="B162" s="18" t="s">
        <v>296</v>
      </c>
      <c r="C162" s="17" t="s">
        <v>60</v>
      </c>
      <c r="D162" s="17" t="s">
        <v>16</v>
      </c>
      <c r="E162" s="23" t="s">
        <v>61</v>
      </c>
      <c r="F162" s="23" t="s">
        <v>61</v>
      </c>
      <c r="G162" s="19">
        <f>SUM(G163:G166)</f>
        <v>10.4</v>
      </c>
    </row>
    <row r="163" spans="1:7" x14ac:dyDescent="0.25">
      <c r="A163" s="20" t="s">
        <v>297</v>
      </c>
      <c r="B163" s="20"/>
      <c r="C163" s="21"/>
      <c r="D163" s="21"/>
      <c r="E163" s="21"/>
      <c r="F163" s="21"/>
      <c r="G163" s="21"/>
    </row>
    <row r="164" spans="1:7" x14ac:dyDescent="0.25">
      <c r="A164" s="20" t="s">
        <v>298</v>
      </c>
      <c r="B164" s="20"/>
      <c r="C164" s="21">
        <v>5.15</v>
      </c>
      <c r="D164" s="21"/>
      <c r="E164" s="21"/>
      <c r="F164" s="21"/>
      <c r="G164" s="21">
        <f>PRODUCT(C164:F164)</f>
        <v>5.15</v>
      </c>
    </row>
    <row r="165" spans="1:7" x14ac:dyDescent="0.25">
      <c r="A165" s="20" t="s">
        <v>300</v>
      </c>
      <c r="B165" s="20"/>
      <c r="C165" s="21"/>
      <c r="D165" s="21"/>
      <c r="E165" s="21"/>
      <c r="F165" s="21"/>
      <c r="G165" s="21"/>
    </row>
    <row r="166" spans="1:7" x14ac:dyDescent="0.25">
      <c r="A166" s="20" t="s">
        <v>298</v>
      </c>
      <c r="B166" s="20"/>
      <c r="C166" s="21">
        <v>5.25</v>
      </c>
      <c r="D166" s="21"/>
      <c r="E166" s="21"/>
      <c r="F166" s="21"/>
      <c r="G166" s="21">
        <f>PRODUCT(C166:F166)</f>
        <v>5.25</v>
      </c>
    </row>
    <row r="168" spans="1:7" ht="45" customHeight="1" x14ac:dyDescent="0.25">
      <c r="A168" s="17" t="s">
        <v>347</v>
      </c>
      <c r="B168" s="18" t="s">
        <v>296</v>
      </c>
      <c r="C168" s="17" t="s">
        <v>62</v>
      </c>
      <c r="D168" s="17" t="s">
        <v>21</v>
      </c>
      <c r="E168" s="23" t="s">
        <v>63</v>
      </c>
      <c r="F168" s="23" t="s">
        <v>63</v>
      </c>
      <c r="G168" s="19">
        <f>SUM(G169:G174)</f>
        <v>12.71</v>
      </c>
    </row>
    <row r="169" spans="1:7" x14ac:dyDescent="0.25">
      <c r="A169" s="20" t="s">
        <v>342</v>
      </c>
      <c r="B169" s="20"/>
      <c r="C169" s="21"/>
      <c r="D169" s="21"/>
      <c r="E169" s="21"/>
      <c r="F169" s="21"/>
      <c r="G169" s="21"/>
    </row>
    <row r="170" spans="1:7" x14ac:dyDescent="0.25">
      <c r="A170" s="20" t="s">
        <v>297</v>
      </c>
      <c r="B170" s="20"/>
      <c r="C170" s="21"/>
      <c r="D170" s="21"/>
      <c r="E170" s="21"/>
      <c r="F170" s="21"/>
      <c r="G170" s="21"/>
    </row>
    <row r="171" spans="1:7" x14ac:dyDescent="0.25">
      <c r="A171" s="20" t="s">
        <v>298</v>
      </c>
      <c r="B171" s="20"/>
      <c r="C171" s="21">
        <v>7.46</v>
      </c>
      <c r="D171" s="21"/>
      <c r="E171" s="21"/>
      <c r="F171" s="21"/>
      <c r="G171" s="21">
        <f>PRODUCT(C171:F171)</f>
        <v>7.46</v>
      </c>
    </row>
    <row r="172" spans="1:7" x14ac:dyDescent="0.25">
      <c r="A172" s="20" t="s">
        <v>299</v>
      </c>
      <c r="B172" s="20"/>
      <c r="C172" s="21">
        <v>2.75</v>
      </c>
      <c r="D172" s="21"/>
      <c r="E172" s="21"/>
      <c r="F172" s="21"/>
      <c r="G172" s="21">
        <f>PRODUCT(C172:F172)</f>
        <v>2.75</v>
      </c>
    </row>
    <row r="173" spans="1:7" x14ac:dyDescent="0.25">
      <c r="A173" s="20" t="s">
        <v>300</v>
      </c>
      <c r="B173" s="20"/>
      <c r="C173" s="21"/>
      <c r="D173" s="21"/>
      <c r="E173" s="21"/>
      <c r="F173" s="21"/>
      <c r="G173" s="21"/>
    </row>
    <row r="174" spans="1:7" x14ac:dyDescent="0.25">
      <c r="A174" s="20" t="s">
        <v>298</v>
      </c>
      <c r="B174" s="20"/>
      <c r="C174" s="21">
        <v>2.5</v>
      </c>
      <c r="D174" s="21"/>
      <c r="E174" s="21"/>
      <c r="F174" s="21"/>
      <c r="G174" s="21">
        <f>PRODUCT(C174:F174)</f>
        <v>2.5</v>
      </c>
    </row>
    <row r="176" spans="1:7" ht="45" customHeight="1" x14ac:dyDescent="0.25">
      <c r="A176" s="17" t="s">
        <v>348</v>
      </c>
      <c r="B176" s="18" t="s">
        <v>296</v>
      </c>
      <c r="C176" s="17" t="s">
        <v>64</v>
      </c>
      <c r="D176" s="17" t="s">
        <v>16</v>
      </c>
      <c r="E176" s="23" t="s">
        <v>65</v>
      </c>
      <c r="F176" s="23" t="s">
        <v>65</v>
      </c>
      <c r="G176" s="19">
        <f>SUM(G177:G182)</f>
        <v>56.5</v>
      </c>
    </row>
    <row r="177" spans="1:7" x14ac:dyDescent="0.25">
      <c r="A177" s="20" t="s">
        <v>342</v>
      </c>
      <c r="B177" s="20"/>
      <c r="C177" s="21"/>
      <c r="D177" s="21"/>
      <c r="E177" s="21"/>
      <c r="F177" s="21"/>
      <c r="G177" s="21"/>
    </row>
    <row r="178" spans="1:7" x14ac:dyDescent="0.25">
      <c r="A178" s="20" t="s">
        <v>297</v>
      </c>
      <c r="B178" s="20"/>
      <c r="C178" s="21"/>
      <c r="D178" s="21"/>
      <c r="E178" s="21"/>
      <c r="F178" s="21"/>
      <c r="G178" s="21"/>
    </row>
    <row r="179" spans="1:7" x14ac:dyDescent="0.25">
      <c r="A179" s="20" t="s">
        <v>298</v>
      </c>
      <c r="B179" s="20"/>
      <c r="C179" s="21">
        <v>23.45</v>
      </c>
      <c r="D179" s="21"/>
      <c r="E179" s="21"/>
      <c r="F179" s="21"/>
      <c r="G179" s="21">
        <f>PRODUCT(C179:F179)</f>
        <v>23.45</v>
      </c>
    </row>
    <row r="180" spans="1:7" x14ac:dyDescent="0.25">
      <c r="A180" s="20" t="s">
        <v>299</v>
      </c>
      <c r="B180" s="20"/>
      <c r="C180" s="21">
        <v>8</v>
      </c>
      <c r="D180" s="21"/>
      <c r="E180" s="21"/>
      <c r="F180" s="21"/>
      <c r="G180" s="21">
        <f>PRODUCT(C180:F180)</f>
        <v>8</v>
      </c>
    </row>
    <row r="181" spans="1:7" x14ac:dyDescent="0.25">
      <c r="A181" s="20" t="s">
        <v>300</v>
      </c>
      <c r="B181" s="20"/>
      <c r="C181" s="21"/>
      <c r="D181" s="21"/>
      <c r="E181" s="21"/>
      <c r="F181" s="21"/>
      <c r="G181" s="21"/>
    </row>
    <row r="182" spans="1:7" x14ac:dyDescent="0.25">
      <c r="A182" s="20" t="s">
        <v>298</v>
      </c>
      <c r="B182" s="20"/>
      <c r="C182" s="21">
        <v>25.05</v>
      </c>
      <c r="D182" s="21"/>
      <c r="E182" s="21"/>
      <c r="F182" s="21"/>
      <c r="G182" s="21">
        <f>PRODUCT(C182:F182)</f>
        <v>25.05</v>
      </c>
    </row>
    <row r="184" spans="1:7" ht="45" customHeight="1" x14ac:dyDescent="0.25">
      <c r="A184" s="17" t="s">
        <v>349</v>
      </c>
      <c r="B184" s="18" t="s">
        <v>296</v>
      </c>
      <c r="C184" s="17" t="s">
        <v>66</v>
      </c>
      <c r="D184" s="17" t="s">
        <v>16</v>
      </c>
      <c r="E184" s="23" t="s">
        <v>67</v>
      </c>
      <c r="F184" s="23" t="s">
        <v>67</v>
      </c>
      <c r="G184" s="19">
        <f>SUM(G185:G189)</f>
        <v>10.5</v>
      </c>
    </row>
    <row r="185" spans="1:7" x14ac:dyDescent="0.25">
      <c r="A185" s="20" t="s">
        <v>342</v>
      </c>
      <c r="B185" s="20"/>
      <c r="C185" s="21"/>
      <c r="D185" s="21"/>
      <c r="E185" s="21"/>
      <c r="F185" s="21"/>
      <c r="G185" s="21"/>
    </row>
    <row r="186" spans="1:7" x14ac:dyDescent="0.25">
      <c r="A186" s="20" t="s">
        <v>297</v>
      </c>
      <c r="B186" s="20"/>
      <c r="C186" s="21"/>
      <c r="D186" s="21"/>
      <c r="E186" s="21"/>
      <c r="F186" s="21"/>
      <c r="G186" s="21"/>
    </row>
    <row r="187" spans="1:7" x14ac:dyDescent="0.25">
      <c r="A187" s="20" t="s">
        <v>298</v>
      </c>
      <c r="B187" s="20"/>
      <c r="C187" s="21">
        <v>5.35</v>
      </c>
      <c r="D187" s="21"/>
      <c r="E187" s="21"/>
      <c r="F187" s="21"/>
      <c r="G187" s="21">
        <f>PRODUCT(C187:F187)</f>
        <v>5.35</v>
      </c>
    </row>
    <row r="188" spans="1:7" x14ac:dyDescent="0.25">
      <c r="A188" s="20" t="s">
        <v>300</v>
      </c>
      <c r="B188" s="20"/>
      <c r="C188" s="21"/>
      <c r="D188" s="21"/>
      <c r="E188" s="21"/>
      <c r="F188" s="21"/>
      <c r="G188" s="21"/>
    </row>
    <row r="189" spans="1:7" x14ac:dyDescent="0.25">
      <c r="A189" s="20" t="s">
        <v>298</v>
      </c>
      <c r="B189" s="20"/>
      <c r="C189" s="21">
        <v>5.15</v>
      </c>
      <c r="D189" s="21"/>
      <c r="E189" s="21"/>
      <c r="F189" s="21"/>
      <c r="G189" s="21">
        <f>PRODUCT(C189:F189)</f>
        <v>5.15</v>
      </c>
    </row>
    <row r="191" spans="1:7" ht="45" customHeight="1" x14ac:dyDescent="0.25">
      <c r="A191" s="17" t="s">
        <v>350</v>
      </c>
      <c r="B191" s="18" t="s">
        <v>296</v>
      </c>
      <c r="C191" s="17" t="s">
        <v>68</v>
      </c>
      <c r="D191" s="17" t="s">
        <v>69</v>
      </c>
      <c r="E191" s="23" t="s">
        <v>70</v>
      </c>
      <c r="F191" s="23" t="s">
        <v>70</v>
      </c>
      <c r="G191" s="19">
        <f>SUM(G192:G193)</f>
        <v>47.610906</v>
      </c>
    </row>
    <row r="192" spans="1:7" x14ac:dyDescent="0.25">
      <c r="A192" s="20" t="s">
        <v>351</v>
      </c>
      <c r="B192" s="20"/>
      <c r="C192" s="21">
        <v>285.06</v>
      </c>
      <c r="D192" s="21">
        <v>0.06</v>
      </c>
      <c r="E192" s="21">
        <v>2.71</v>
      </c>
      <c r="F192" s="21"/>
      <c r="G192" s="21">
        <f>PRODUCT(C192:F192)</f>
        <v>46.350755999999997</v>
      </c>
    </row>
    <row r="193" spans="1:7" x14ac:dyDescent="0.25">
      <c r="A193" s="20"/>
      <c r="B193" s="20"/>
      <c r="C193" s="21">
        <v>7.75</v>
      </c>
      <c r="D193" s="21">
        <v>0.06</v>
      </c>
      <c r="E193" s="21">
        <v>2.71</v>
      </c>
      <c r="F193" s="21"/>
      <c r="G193" s="21">
        <f>PRODUCT(C193:F193)</f>
        <v>1.2601499999999999</v>
      </c>
    </row>
    <row r="195" spans="1:7" ht="45" customHeight="1" x14ac:dyDescent="0.25">
      <c r="A195" s="17" t="s">
        <v>352</v>
      </c>
      <c r="B195" s="18" t="s">
        <v>296</v>
      </c>
      <c r="C195" s="17" t="s">
        <v>71</v>
      </c>
      <c r="D195" s="17" t="s">
        <v>21</v>
      </c>
      <c r="E195" s="23" t="s">
        <v>72</v>
      </c>
      <c r="F195" s="23" t="s">
        <v>72</v>
      </c>
      <c r="G195" s="19">
        <f>SUM(G196:G196)</f>
        <v>1.9200000000000004</v>
      </c>
    </row>
    <row r="196" spans="1:7" x14ac:dyDescent="0.25">
      <c r="A196" s="20" t="s">
        <v>353</v>
      </c>
      <c r="B196" s="20"/>
      <c r="C196" s="21">
        <v>3</v>
      </c>
      <c r="D196" s="21">
        <v>0.8</v>
      </c>
      <c r="E196" s="21">
        <v>0.8</v>
      </c>
      <c r="F196" s="21"/>
      <c r="G196" s="21">
        <f>PRODUCT(C196:F196)</f>
        <v>1.9200000000000004</v>
      </c>
    </row>
    <row r="198" spans="1:7" ht="45" customHeight="1" x14ac:dyDescent="0.25">
      <c r="A198" s="17" t="s">
        <v>354</v>
      </c>
      <c r="B198" s="18" t="s">
        <v>296</v>
      </c>
      <c r="C198" s="17" t="s">
        <v>73</v>
      </c>
      <c r="D198" s="17" t="s">
        <v>74</v>
      </c>
      <c r="E198" s="23" t="s">
        <v>75</v>
      </c>
      <c r="F198" s="23" t="s">
        <v>75</v>
      </c>
      <c r="G198" s="19">
        <f>SUM(G199:G199)</f>
        <v>1</v>
      </c>
    </row>
    <row r="199" spans="1:7" x14ac:dyDescent="0.25">
      <c r="A199" s="20"/>
      <c r="B199" s="20"/>
      <c r="C199" s="21">
        <v>1</v>
      </c>
      <c r="D199" s="21"/>
      <c r="E199" s="21"/>
      <c r="F199" s="21"/>
      <c r="G199" s="21">
        <f>PRODUCT(C199:F199)</f>
        <v>1</v>
      </c>
    </row>
    <row r="201" spans="1:7" ht="45" customHeight="1" x14ac:dyDescent="0.25">
      <c r="A201" s="17" t="s">
        <v>355</v>
      </c>
      <c r="B201" s="18" t="s">
        <v>296</v>
      </c>
      <c r="C201" s="17" t="s">
        <v>76</v>
      </c>
      <c r="D201" s="17" t="s">
        <v>21</v>
      </c>
      <c r="E201" s="23" t="s">
        <v>77</v>
      </c>
      <c r="F201" s="23" t="s">
        <v>77</v>
      </c>
      <c r="G201" s="19">
        <f>SUM(G202:G204)</f>
        <v>10.23</v>
      </c>
    </row>
    <row r="202" spans="1:7" x14ac:dyDescent="0.25">
      <c r="A202" s="20" t="s">
        <v>342</v>
      </c>
      <c r="B202" s="20"/>
      <c r="C202" s="21"/>
      <c r="D202" s="21"/>
      <c r="E202" s="21"/>
      <c r="F202" s="21"/>
      <c r="G202" s="21"/>
    </row>
    <row r="203" spans="1:7" x14ac:dyDescent="0.25">
      <c r="A203" s="20" t="s">
        <v>297</v>
      </c>
      <c r="B203" s="20"/>
      <c r="C203" s="21"/>
      <c r="D203" s="21"/>
      <c r="E203" s="21"/>
      <c r="F203" s="21"/>
      <c r="G203" s="21">
        <v>0</v>
      </c>
    </row>
    <row r="204" spans="1:7" x14ac:dyDescent="0.25">
      <c r="A204" s="20" t="s">
        <v>298</v>
      </c>
      <c r="B204" s="20"/>
      <c r="C204" s="21">
        <v>10.23</v>
      </c>
      <c r="D204" s="21"/>
      <c r="E204" s="21"/>
      <c r="F204" s="21"/>
      <c r="G204" s="21">
        <f>PRODUCT(C204:F204)</f>
        <v>10.23</v>
      </c>
    </row>
    <row r="206" spans="1:7" ht="45" customHeight="1" x14ac:dyDescent="0.25">
      <c r="A206" s="17" t="s">
        <v>356</v>
      </c>
      <c r="B206" s="18" t="s">
        <v>296</v>
      </c>
      <c r="C206" s="17" t="s">
        <v>78</v>
      </c>
      <c r="D206" s="17" t="s">
        <v>79</v>
      </c>
      <c r="E206" s="23" t="s">
        <v>80</v>
      </c>
      <c r="F206" s="23" t="s">
        <v>80</v>
      </c>
      <c r="G206" s="19">
        <f>SUM(G207:G207)</f>
        <v>1</v>
      </c>
    </row>
    <row r="207" spans="1:7" x14ac:dyDescent="0.25">
      <c r="A207" s="20"/>
      <c r="B207" s="20"/>
      <c r="C207" s="21">
        <v>1</v>
      </c>
      <c r="D207" s="21"/>
      <c r="E207" s="21"/>
      <c r="F207" s="21"/>
      <c r="G207" s="21">
        <f>PRODUCT(C207:F207)</f>
        <v>1</v>
      </c>
    </row>
    <row r="209" spans="1:7" x14ac:dyDescent="0.25">
      <c r="B209" t="s">
        <v>294</v>
      </c>
      <c r="C209" s="15" t="s">
        <v>7</v>
      </c>
      <c r="D209" s="16" t="s">
        <v>8</v>
      </c>
      <c r="E209" s="15" t="s">
        <v>9</v>
      </c>
    </row>
    <row r="210" spans="1:7" x14ac:dyDescent="0.25">
      <c r="B210" t="s">
        <v>294</v>
      </c>
      <c r="C210" s="15" t="s">
        <v>10</v>
      </c>
      <c r="D210" s="16" t="s">
        <v>8</v>
      </c>
      <c r="E210" s="15" t="s">
        <v>11</v>
      </c>
    </row>
    <row r="211" spans="1:7" x14ac:dyDescent="0.25">
      <c r="B211" t="s">
        <v>294</v>
      </c>
      <c r="C211" s="15" t="s">
        <v>12</v>
      </c>
      <c r="D211" s="16" t="s">
        <v>81</v>
      </c>
      <c r="E211" s="15" t="s">
        <v>82</v>
      </c>
    </row>
    <row r="213" spans="1:7" ht="45" customHeight="1" x14ac:dyDescent="0.25">
      <c r="A213" s="17" t="s">
        <v>357</v>
      </c>
      <c r="B213" s="18" t="s">
        <v>296</v>
      </c>
      <c r="C213" s="17" t="s">
        <v>84</v>
      </c>
      <c r="D213" s="17" t="s">
        <v>35</v>
      </c>
      <c r="E213" s="23" t="s">
        <v>85</v>
      </c>
      <c r="F213" s="23" t="s">
        <v>85</v>
      </c>
      <c r="G213" s="19">
        <f>SUM(G214:G214)</f>
        <v>3</v>
      </c>
    </row>
    <row r="214" spans="1:7" x14ac:dyDescent="0.25">
      <c r="A214" s="20" t="s">
        <v>353</v>
      </c>
      <c r="B214" s="20"/>
      <c r="C214" s="21">
        <v>3</v>
      </c>
      <c r="D214" s="21"/>
      <c r="E214" s="21"/>
      <c r="F214" s="21"/>
      <c r="G214" s="21">
        <f>PRODUCT(C214:F214)</f>
        <v>3</v>
      </c>
    </row>
    <row r="216" spans="1:7" ht="45" customHeight="1" x14ac:dyDescent="0.25">
      <c r="A216" s="17" t="s">
        <v>358</v>
      </c>
      <c r="B216" s="18" t="s">
        <v>296</v>
      </c>
      <c r="C216" s="17" t="s">
        <v>86</v>
      </c>
      <c r="D216" s="17" t="s">
        <v>30</v>
      </c>
      <c r="E216" s="23" t="s">
        <v>87</v>
      </c>
      <c r="F216" s="23" t="s">
        <v>87</v>
      </c>
      <c r="G216" s="19">
        <f>SUM(G217:G217)</f>
        <v>0.57600000000000007</v>
      </c>
    </row>
    <row r="217" spans="1:7" x14ac:dyDescent="0.25">
      <c r="A217" s="20" t="s">
        <v>353</v>
      </c>
      <c r="B217" s="20"/>
      <c r="C217" s="21">
        <v>3</v>
      </c>
      <c r="D217" s="21">
        <v>0.8</v>
      </c>
      <c r="E217" s="21">
        <v>0.8</v>
      </c>
      <c r="F217" s="21">
        <v>0.3</v>
      </c>
      <c r="G217" s="21">
        <f>PRODUCT(C217:F217)</f>
        <v>0.57600000000000007</v>
      </c>
    </row>
    <row r="219" spans="1:7" x14ac:dyDescent="0.25">
      <c r="B219" t="s">
        <v>294</v>
      </c>
      <c r="C219" s="15" t="s">
        <v>7</v>
      </c>
      <c r="D219" s="16" t="s">
        <v>8</v>
      </c>
      <c r="E219" s="15" t="s">
        <v>9</v>
      </c>
    </row>
    <row r="220" spans="1:7" x14ac:dyDescent="0.25">
      <c r="B220" t="s">
        <v>294</v>
      </c>
      <c r="C220" s="15" t="s">
        <v>10</v>
      </c>
      <c r="D220" s="16" t="s">
        <v>8</v>
      </c>
      <c r="E220" s="15" t="s">
        <v>11</v>
      </c>
    </row>
    <row r="221" spans="1:7" x14ac:dyDescent="0.25">
      <c r="B221" t="s">
        <v>294</v>
      </c>
      <c r="C221" s="15" t="s">
        <v>12</v>
      </c>
      <c r="D221" s="16" t="s">
        <v>88</v>
      </c>
      <c r="E221" s="15" t="s">
        <v>89</v>
      </c>
    </row>
    <row r="223" spans="1:7" ht="45" customHeight="1" x14ac:dyDescent="0.25">
      <c r="A223" s="17" t="s">
        <v>359</v>
      </c>
      <c r="B223" s="18" t="s">
        <v>296</v>
      </c>
      <c r="C223" s="17" t="s">
        <v>91</v>
      </c>
      <c r="D223" s="17" t="s">
        <v>35</v>
      </c>
      <c r="E223" s="23" t="s">
        <v>92</v>
      </c>
      <c r="F223" s="23" t="s">
        <v>92</v>
      </c>
      <c r="G223" s="19">
        <f>SUM(G224:G224)</f>
        <v>2</v>
      </c>
    </row>
    <row r="224" spans="1:7" x14ac:dyDescent="0.25">
      <c r="A224" s="20" t="s">
        <v>323</v>
      </c>
      <c r="B224" s="20"/>
      <c r="C224" s="21">
        <v>2</v>
      </c>
      <c r="D224" s="21"/>
      <c r="E224" s="21"/>
      <c r="F224" s="21"/>
      <c r="G224" s="21">
        <f>PRODUCT(C224:F224)</f>
        <v>2</v>
      </c>
    </row>
    <row r="226" spans="1:7" ht="45" customHeight="1" x14ac:dyDescent="0.25">
      <c r="A226" s="17" t="s">
        <v>360</v>
      </c>
      <c r="B226" s="18" t="s">
        <v>296</v>
      </c>
      <c r="C226" s="17" t="s">
        <v>93</v>
      </c>
      <c r="D226" s="17" t="s">
        <v>16</v>
      </c>
      <c r="E226" s="23" t="s">
        <v>94</v>
      </c>
      <c r="F226" s="23" t="s">
        <v>94</v>
      </c>
      <c r="G226" s="19">
        <f>SUM(G227:G228)</f>
        <v>13.75</v>
      </c>
    </row>
    <row r="227" spans="1:7" x14ac:dyDescent="0.25">
      <c r="A227" s="20" t="s">
        <v>319</v>
      </c>
      <c r="B227" s="20"/>
      <c r="C227" s="21"/>
      <c r="D227" s="21"/>
      <c r="E227" s="21"/>
      <c r="F227" s="21"/>
      <c r="G227" s="21"/>
    </row>
    <row r="228" spans="1:7" x14ac:dyDescent="0.25">
      <c r="A228" s="20" t="s">
        <v>361</v>
      </c>
      <c r="B228" s="20"/>
      <c r="C228" s="21">
        <v>13.75</v>
      </c>
      <c r="D228" s="21"/>
      <c r="E228" s="21"/>
      <c r="F228" s="21"/>
      <c r="G228" s="21">
        <f>PRODUCT(C228:F228)</f>
        <v>13.75</v>
      </c>
    </row>
    <row r="230" spans="1:7" ht="45" customHeight="1" x14ac:dyDescent="0.25">
      <c r="A230" s="17" t="s">
        <v>362</v>
      </c>
      <c r="B230" s="18" t="s">
        <v>296</v>
      </c>
      <c r="C230" s="17" t="s">
        <v>95</v>
      </c>
      <c r="D230" s="17" t="s">
        <v>16</v>
      </c>
      <c r="E230" s="23" t="s">
        <v>96</v>
      </c>
      <c r="F230" s="23" t="s">
        <v>96</v>
      </c>
      <c r="G230" s="19">
        <f>SUM(G231:G233)</f>
        <v>7.85</v>
      </c>
    </row>
    <row r="231" spans="1:7" x14ac:dyDescent="0.25">
      <c r="A231" s="20" t="s">
        <v>319</v>
      </c>
      <c r="B231" s="20"/>
      <c r="C231" s="21"/>
      <c r="D231" s="21"/>
      <c r="E231" s="21"/>
      <c r="F231" s="21"/>
      <c r="G231" s="21"/>
    </row>
    <row r="232" spans="1:7" x14ac:dyDescent="0.25">
      <c r="A232" s="20" t="s">
        <v>361</v>
      </c>
      <c r="B232" s="20"/>
      <c r="C232" s="21"/>
      <c r="D232" s="21"/>
      <c r="E232" s="21"/>
      <c r="F232" s="21"/>
      <c r="G232" s="21"/>
    </row>
    <row r="233" spans="1:7" x14ac:dyDescent="0.25">
      <c r="A233" s="20" t="s">
        <v>321</v>
      </c>
      <c r="B233" s="20"/>
      <c r="C233" s="21">
        <v>7.85</v>
      </c>
      <c r="D233" s="21"/>
      <c r="E233" s="21"/>
      <c r="F233" s="21"/>
      <c r="G233" s="21">
        <f>PRODUCT(C233:F233)</f>
        <v>7.85</v>
      </c>
    </row>
    <row r="235" spans="1:7" ht="45" customHeight="1" x14ac:dyDescent="0.25">
      <c r="A235" s="17" t="s">
        <v>363</v>
      </c>
      <c r="B235" s="18" t="s">
        <v>296</v>
      </c>
      <c r="C235" s="17" t="s">
        <v>97</v>
      </c>
      <c r="D235" s="17" t="s">
        <v>35</v>
      </c>
      <c r="E235" s="23" t="s">
        <v>98</v>
      </c>
      <c r="F235" s="23" t="s">
        <v>98</v>
      </c>
      <c r="G235" s="19">
        <f>SUM(G236:G236)</f>
        <v>2</v>
      </c>
    </row>
    <row r="236" spans="1:7" x14ac:dyDescent="0.25">
      <c r="A236" s="20" t="s">
        <v>364</v>
      </c>
      <c r="B236" s="20"/>
      <c r="C236" s="21">
        <v>2</v>
      </c>
      <c r="D236" s="21"/>
      <c r="E236" s="21"/>
      <c r="F236" s="21"/>
      <c r="G236" s="21">
        <f>PRODUCT(C236:F236)</f>
        <v>2</v>
      </c>
    </row>
    <row r="238" spans="1:7" ht="45" customHeight="1" x14ac:dyDescent="0.25">
      <c r="A238" s="17" t="s">
        <v>365</v>
      </c>
      <c r="B238" s="18" t="s">
        <v>296</v>
      </c>
      <c r="C238" s="17" t="s">
        <v>99</v>
      </c>
      <c r="D238" s="17" t="s">
        <v>35</v>
      </c>
      <c r="E238" s="23" t="s">
        <v>100</v>
      </c>
      <c r="F238" s="23" t="s">
        <v>100</v>
      </c>
      <c r="G238" s="19">
        <f>SUM(G239:G239)</f>
        <v>2</v>
      </c>
    </row>
    <row r="239" spans="1:7" x14ac:dyDescent="0.25">
      <c r="A239" s="20" t="s">
        <v>364</v>
      </c>
      <c r="B239" s="20"/>
      <c r="C239" s="21">
        <v>2</v>
      </c>
      <c r="D239" s="21"/>
      <c r="E239" s="21"/>
      <c r="F239" s="21"/>
      <c r="G239" s="21">
        <f>PRODUCT(C239:F239)</f>
        <v>2</v>
      </c>
    </row>
    <row r="241" spans="1:7" ht="45" customHeight="1" x14ac:dyDescent="0.25">
      <c r="A241" s="17" t="s">
        <v>366</v>
      </c>
      <c r="B241" s="18" t="s">
        <v>296</v>
      </c>
      <c r="C241" s="17" t="s">
        <v>101</v>
      </c>
      <c r="D241" s="17" t="s">
        <v>30</v>
      </c>
      <c r="E241" s="23" t="s">
        <v>102</v>
      </c>
      <c r="F241" s="23" t="s">
        <v>102</v>
      </c>
      <c r="G241" s="19">
        <f>SUM(G242:G247)</f>
        <v>4.8311600000000006</v>
      </c>
    </row>
    <row r="242" spans="1:7" x14ac:dyDescent="0.25">
      <c r="A242" s="20" t="s">
        <v>367</v>
      </c>
      <c r="B242" s="20"/>
      <c r="C242" s="21"/>
      <c r="D242" s="21"/>
      <c r="E242" s="21"/>
      <c r="F242" s="21"/>
      <c r="G242" s="21"/>
    </row>
    <row r="243" spans="1:7" x14ac:dyDescent="0.25">
      <c r="A243" s="20" t="s">
        <v>320</v>
      </c>
      <c r="B243" s="20"/>
      <c r="C243" s="21">
        <v>13.75</v>
      </c>
      <c r="D243" s="21">
        <v>0.4</v>
      </c>
      <c r="E243" s="21">
        <v>0.65</v>
      </c>
      <c r="F243" s="21"/>
      <c r="G243" s="21">
        <f>PRODUCT(C243:F243)</f>
        <v>3.5750000000000002</v>
      </c>
    </row>
    <row r="244" spans="1:7" x14ac:dyDescent="0.25">
      <c r="A244" s="20" t="s">
        <v>368</v>
      </c>
      <c r="B244" s="20"/>
      <c r="C244" s="21">
        <v>7.85</v>
      </c>
      <c r="D244" s="21">
        <v>0.4</v>
      </c>
      <c r="E244" s="21">
        <v>0.65</v>
      </c>
      <c r="F244" s="21"/>
      <c r="G244" s="21">
        <f>PRODUCT(C244:F244)</f>
        <v>2.0410000000000004</v>
      </c>
    </row>
    <row r="245" spans="1:7" x14ac:dyDescent="0.25">
      <c r="A245" s="20" t="s">
        <v>369</v>
      </c>
      <c r="B245" s="20"/>
      <c r="C245" s="21"/>
      <c r="D245" s="21"/>
      <c r="E245" s="21"/>
      <c r="F245" s="21"/>
      <c r="G245" s="21"/>
    </row>
    <row r="246" spans="1:7" x14ac:dyDescent="0.25">
      <c r="A246" s="20" t="s">
        <v>370</v>
      </c>
      <c r="B246" s="20"/>
      <c r="C246" s="21">
        <v>-13.75</v>
      </c>
      <c r="D246" s="21">
        <v>0.4</v>
      </c>
      <c r="E246" s="21">
        <v>0.125</v>
      </c>
      <c r="F246" s="21"/>
      <c r="G246" s="21">
        <f>PRODUCT(C246:F246)</f>
        <v>-0.6875</v>
      </c>
    </row>
    <row r="247" spans="1:7" x14ac:dyDescent="0.25">
      <c r="A247" s="20" t="s">
        <v>371</v>
      </c>
      <c r="B247" s="20"/>
      <c r="C247" s="21">
        <v>-7.85</v>
      </c>
      <c r="D247" s="21">
        <v>0.4</v>
      </c>
      <c r="E247" s="21">
        <v>3.1E-2</v>
      </c>
      <c r="F247" s="21"/>
      <c r="G247" s="21">
        <f>PRODUCT(C247:F247)</f>
        <v>-9.734000000000001E-2</v>
      </c>
    </row>
    <row r="249" spans="1:7" ht="45" customHeight="1" x14ac:dyDescent="0.25">
      <c r="A249" s="17" t="s">
        <v>372</v>
      </c>
      <c r="B249" s="18" t="s">
        <v>296</v>
      </c>
      <c r="C249" s="17" t="s">
        <v>103</v>
      </c>
      <c r="D249" s="17" t="s">
        <v>104</v>
      </c>
      <c r="E249" s="23" t="s">
        <v>105</v>
      </c>
      <c r="F249" s="23" t="s">
        <v>105</v>
      </c>
      <c r="G249" s="19">
        <f>SUM(G250:G250)</f>
        <v>1</v>
      </c>
    </row>
    <row r="250" spans="1:7" x14ac:dyDescent="0.25">
      <c r="A250" s="20"/>
      <c r="B250" s="20"/>
      <c r="C250" s="21">
        <v>1</v>
      </c>
      <c r="D250" s="21"/>
      <c r="E250" s="21"/>
      <c r="F250" s="21"/>
      <c r="G250" s="21">
        <f>PRODUCT(C250:F250)</f>
        <v>1</v>
      </c>
    </row>
    <row r="252" spans="1:7" x14ac:dyDescent="0.25">
      <c r="B252" t="s">
        <v>294</v>
      </c>
      <c r="C252" s="15" t="s">
        <v>7</v>
      </c>
      <c r="D252" s="16" t="s">
        <v>8</v>
      </c>
      <c r="E252" s="15" t="s">
        <v>9</v>
      </c>
    </row>
    <row r="253" spans="1:7" x14ac:dyDescent="0.25">
      <c r="B253" t="s">
        <v>294</v>
      </c>
      <c r="C253" s="15" t="s">
        <v>10</v>
      </c>
      <c r="D253" s="16" t="s">
        <v>8</v>
      </c>
      <c r="E253" s="15" t="s">
        <v>11</v>
      </c>
    </row>
    <row r="254" spans="1:7" x14ac:dyDescent="0.25">
      <c r="B254" t="s">
        <v>294</v>
      </c>
      <c r="C254" s="15" t="s">
        <v>12</v>
      </c>
      <c r="D254" s="16" t="s">
        <v>106</v>
      </c>
      <c r="E254" s="15" t="s">
        <v>107</v>
      </c>
    </row>
    <row r="256" spans="1:7" ht="45" customHeight="1" x14ac:dyDescent="0.25">
      <c r="A256" s="17" t="s">
        <v>373</v>
      </c>
      <c r="B256" s="18" t="s">
        <v>296</v>
      </c>
      <c r="C256" s="17" t="s">
        <v>109</v>
      </c>
      <c r="D256" s="17" t="s">
        <v>35</v>
      </c>
      <c r="E256" s="23" t="s">
        <v>110</v>
      </c>
      <c r="F256" s="23" t="s">
        <v>110</v>
      </c>
      <c r="G256" s="19">
        <f>SUM(G257:G259)</f>
        <v>4</v>
      </c>
    </row>
    <row r="257" spans="1:7" x14ac:dyDescent="0.25">
      <c r="A257" s="20" t="s">
        <v>374</v>
      </c>
      <c r="B257" s="20"/>
      <c r="C257" s="21">
        <v>2</v>
      </c>
      <c r="D257" s="21"/>
      <c r="E257" s="21"/>
      <c r="F257" s="21"/>
      <c r="G257" s="21">
        <f>PRODUCT(C257:F257)</f>
        <v>2</v>
      </c>
    </row>
    <row r="258" spans="1:7" x14ac:dyDescent="0.25">
      <c r="A258" s="20" t="s">
        <v>375</v>
      </c>
      <c r="B258" s="20"/>
      <c r="C258" s="21">
        <v>1</v>
      </c>
      <c r="D258" s="21"/>
      <c r="E258" s="21"/>
      <c r="F258" s="21"/>
      <c r="G258" s="21">
        <f>PRODUCT(C258:F258)</f>
        <v>1</v>
      </c>
    </row>
    <row r="259" spans="1:7" x14ac:dyDescent="0.25">
      <c r="A259" s="20" t="s">
        <v>376</v>
      </c>
      <c r="B259" s="20"/>
      <c r="C259" s="21">
        <v>1</v>
      </c>
      <c r="D259" s="21"/>
      <c r="E259" s="21"/>
      <c r="F259" s="21"/>
      <c r="G259" s="21">
        <f>PRODUCT(C259:F259)</f>
        <v>1</v>
      </c>
    </row>
    <row r="261" spans="1:7" ht="45" customHeight="1" x14ac:dyDescent="0.25">
      <c r="A261" s="17" t="s">
        <v>377</v>
      </c>
      <c r="B261" s="18" t="s">
        <v>296</v>
      </c>
      <c r="C261" s="17" t="s">
        <v>111</v>
      </c>
      <c r="D261" s="17" t="s">
        <v>35</v>
      </c>
      <c r="E261" s="23" t="s">
        <v>112</v>
      </c>
      <c r="F261" s="23" t="s">
        <v>112</v>
      </c>
      <c r="G261" s="19">
        <f>SUM(G262:G264)</f>
        <v>3</v>
      </c>
    </row>
    <row r="262" spans="1:7" x14ac:dyDescent="0.25">
      <c r="A262" s="20" t="s">
        <v>374</v>
      </c>
      <c r="B262" s="20"/>
      <c r="C262" s="21">
        <v>1</v>
      </c>
      <c r="D262" s="21"/>
      <c r="E262" s="21"/>
      <c r="F262" s="21"/>
      <c r="G262" s="21">
        <f>PRODUCT(C262:F262)</f>
        <v>1</v>
      </c>
    </row>
    <row r="263" spans="1:7" x14ac:dyDescent="0.25">
      <c r="A263" s="20" t="s">
        <v>375</v>
      </c>
      <c r="B263" s="20"/>
      <c r="C263" s="21">
        <v>1</v>
      </c>
      <c r="D263" s="21"/>
      <c r="E263" s="21"/>
      <c r="F263" s="21"/>
      <c r="G263" s="21">
        <f>PRODUCT(C263:F263)</f>
        <v>1</v>
      </c>
    </row>
    <row r="264" spans="1:7" x14ac:dyDescent="0.25">
      <c r="A264" s="20" t="s">
        <v>376</v>
      </c>
      <c r="B264" s="20"/>
      <c r="C264" s="21">
        <v>1</v>
      </c>
      <c r="D264" s="21"/>
      <c r="E264" s="21"/>
      <c r="F264" s="21"/>
      <c r="G264" s="21">
        <f>PRODUCT(C264:F264)</f>
        <v>1</v>
      </c>
    </row>
    <row r="266" spans="1:7" ht="45" customHeight="1" x14ac:dyDescent="0.25">
      <c r="A266" s="17" t="s">
        <v>378</v>
      </c>
      <c r="B266" s="18" t="s">
        <v>296</v>
      </c>
      <c r="C266" s="17" t="s">
        <v>113</v>
      </c>
      <c r="D266" s="17" t="s">
        <v>79</v>
      </c>
      <c r="E266" s="23" t="s">
        <v>114</v>
      </c>
      <c r="F266" s="23" t="s">
        <v>114</v>
      </c>
      <c r="G266" s="19">
        <f>SUM(G267:G268)</f>
        <v>3</v>
      </c>
    </row>
    <row r="267" spans="1:7" x14ac:dyDescent="0.25">
      <c r="A267" s="20" t="s">
        <v>374</v>
      </c>
      <c r="B267" s="20"/>
      <c r="C267" s="21">
        <v>2</v>
      </c>
      <c r="D267" s="21"/>
      <c r="E267" s="21"/>
      <c r="F267" s="21"/>
      <c r="G267" s="21">
        <f>PRODUCT(C267:F267)</f>
        <v>2</v>
      </c>
    </row>
    <row r="268" spans="1:7" x14ac:dyDescent="0.25">
      <c r="A268" s="20" t="s">
        <v>375</v>
      </c>
      <c r="B268" s="20"/>
      <c r="C268" s="21">
        <v>1</v>
      </c>
      <c r="D268" s="21"/>
      <c r="E268" s="21"/>
      <c r="F268" s="21"/>
      <c r="G268" s="21">
        <f>PRODUCT(C268:F268)</f>
        <v>1</v>
      </c>
    </row>
    <row r="270" spans="1:7" ht="45" customHeight="1" x14ac:dyDescent="0.25">
      <c r="A270" s="17" t="s">
        <v>379</v>
      </c>
      <c r="B270" s="18" t="s">
        <v>296</v>
      </c>
      <c r="C270" s="17" t="s">
        <v>115</v>
      </c>
      <c r="D270" s="17" t="s">
        <v>74</v>
      </c>
      <c r="E270" s="23" t="s">
        <v>116</v>
      </c>
      <c r="F270" s="23" t="s">
        <v>116</v>
      </c>
      <c r="G270" s="19">
        <f>SUM(G271:G271)</f>
        <v>1</v>
      </c>
    </row>
    <row r="271" spans="1:7" x14ac:dyDescent="0.25">
      <c r="A271" s="20"/>
      <c r="B271" s="20"/>
      <c r="C271" s="21">
        <v>1</v>
      </c>
      <c r="D271" s="21"/>
      <c r="E271" s="21"/>
      <c r="F271" s="21"/>
      <c r="G271" s="21">
        <f>PRODUCT(C271:F271)</f>
        <v>1</v>
      </c>
    </row>
    <row r="273" spans="1:7" ht="45" customHeight="1" x14ac:dyDescent="0.25">
      <c r="A273" s="17" t="s">
        <v>380</v>
      </c>
      <c r="B273" s="18" t="s">
        <v>296</v>
      </c>
      <c r="C273" s="17" t="s">
        <v>117</v>
      </c>
      <c r="D273" s="17" t="s">
        <v>16</v>
      </c>
      <c r="E273" s="23" t="s">
        <v>118</v>
      </c>
      <c r="F273" s="23" t="s">
        <v>118</v>
      </c>
      <c r="G273" s="19">
        <f>SUM(G274:G276)</f>
        <v>38.11</v>
      </c>
    </row>
    <row r="274" spans="1:7" x14ac:dyDescent="0.25">
      <c r="A274" s="20" t="s">
        <v>381</v>
      </c>
      <c r="B274" s="20"/>
      <c r="C274" s="21"/>
      <c r="D274" s="21"/>
      <c r="E274" s="21"/>
      <c r="F274" s="21"/>
      <c r="G274" s="21"/>
    </row>
    <row r="275" spans="1:7" x14ac:dyDescent="0.25">
      <c r="A275" s="20" t="s">
        <v>302</v>
      </c>
      <c r="B275" s="20"/>
      <c r="C275" s="21">
        <v>8.11</v>
      </c>
      <c r="D275" s="21"/>
      <c r="E275" s="21"/>
      <c r="F275" s="21"/>
      <c r="G275" s="21">
        <f>PRODUCT(C275:F275)</f>
        <v>8.11</v>
      </c>
    </row>
    <row r="276" spans="1:7" x14ac:dyDescent="0.25">
      <c r="A276" s="20" t="s">
        <v>298</v>
      </c>
      <c r="B276" s="20"/>
      <c r="C276" s="21">
        <v>30</v>
      </c>
      <c r="D276" s="21"/>
      <c r="E276" s="21"/>
      <c r="F276" s="21"/>
      <c r="G276" s="21">
        <f>PRODUCT(C276:F276)</f>
        <v>30</v>
      </c>
    </row>
    <row r="278" spans="1:7" ht="45" customHeight="1" x14ac:dyDescent="0.25">
      <c r="A278" s="17" t="s">
        <v>382</v>
      </c>
      <c r="B278" s="18" t="s">
        <v>296</v>
      </c>
      <c r="C278" s="17" t="s">
        <v>119</v>
      </c>
      <c r="D278" s="17" t="s">
        <v>16</v>
      </c>
      <c r="E278" s="23" t="s">
        <v>120</v>
      </c>
      <c r="F278" s="23" t="s">
        <v>120</v>
      </c>
      <c r="G278" s="19">
        <f>SUM(G279:G281)</f>
        <v>29.83</v>
      </c>
    </row>
    <row r="279" spans="1:7" x14ac:dyDescent="0.25">
      <c r="A279" s="20" t="s">
        <v>383</v>
      </c>
      <c r="B279" s="20"/>
      <c r="C279" s="21"/>
      <c r="D279" s="21"/>
      <c r="E279" s="21"/>
      <c r="F279" s="21"/>
      <c r="G279" s="21"/>
    </row>
    <row r="280" spans="1:7" x14ac:dyDescent="0.25">
      <c r="A280" s="20" t="s">
        <v>302</v>
      </c>
      <c r="B280" s="20"/>
      <c r="C280" s="21">
        <v>5.83</v>
      </c>
      <c r="D280" s="21"/>
      <c r="E280" s="21"/>
      <c r="F280" s="21"/>
      <c r="G280" s="21">
        <f>PRODUCT(C280:F280)</f>
        <v>5.83</v>
      </c>
    </row>
    <row r="281" spans="1:7" x14ac:dyDescent="0.25">
      <c r="A281" s="20" t="s">
        <v>384</v>
      </c>
      <c r="B281" s="20"/>
      <c r="C281" s="21">
        <v>24</v>
      </c>
      <c r="D281" s="21"/>
      <c r="E281" s="21"/>
      <c r="F281" s="21"/>
      <c r="G281" s="21">
        <f>PRODUCT(C281:F281)</f>
        <v>24</v>
      </c>
    </row>
    <row r="283" spans="1:7" ht="45" customHeight="1" x14ac:dyDescent="0.25">
      <c r="A283" s="17" t="s">
        <v>385</v>
      </c>
      <c r="B283" s="18" t="s">
        <v>296</v>
      </c>
      <c r="C283" s="17" t="s">
        <v>121</v>
      </c>
      <c r="D283" s="17" t="s">
        <v>35</v>
      </c>
      <c r="E283" s="23" t="s">
        <v>122</v>
      </c>
      <c r="F283" s="23" t="s">
        <v>122</v>
      </c>
      <c r="G283" s="19">
        <f>SUM(G284:G284)</f>
        <v>1</v>
      </c>
    </row>
    <row r="284" spans="1:7" x14ac:dyDescent="0.25">
      <c r="A284" s="20"/>
      <c r="B284" s="20"/>
      <c r="C284" s="21">
        <v>1</v>
      </c>
      <c r="D284" s="21"/>
      <c r="E284" s="21"/>
      <c r="F284" s="21"/>
      <c r="G284" s="21">
        <f>PRODUCT(C284:F284)</f>
        <v>1</v>
      </c>
    </row>
    <row r="286" spans="1:7" ht="45" customHeight="1" x14ac:dyDescent="0.25">
      <c r="A286" s="17" t="s">
        <v>386</v>
      </c>
      <c r="B286" s="18" t="s">
        <v>296</v>
      </c>
      <c r="C286" s="17" t="s">
        <v>123</v>
      </c>
      <c r="D286" s="17" t="s">
        <v>79</v>
      </c>
      <c r="E286" s="23" t="s">
        <v>124</v>
      </c>
      <c r="F286" s="23" t="s">
        <v>124</v>
      </c>
      <c r="G286" s="19">
        <f>SUM(G287:G287)</f>
        <v>1</v>
      </c>
    </row>
    <row r="287" spans="1:7" x14ac:dyDescent="0.25">
      <c r="A287" s="20"/>
      <c r="B287" s="20"/>
      <c r="C287" s="21">
        <v>1</v>
      </c>
      <c r="D287" s="21"/>
      <c r="E287" s="21"/>
      <c r="F287" s="21"/>
      <c r="G287" s="21">
        <f>PRODUCT(C287:F287)</f>
        <v>1</v>
      </c>
    </row>
    <row r="289" spans="1:7" ht="45" customHeight="1" x14ac:dyDescent="0.25">
      <c r="A289" s="17" t="s">
        <v>387</v>
      </c>
      <c r="B289" s="18" t="s">
        <v>296</v>
      </c>
      <c r="C289" s="17" t="s">
        <v>125</v>
      </c>
      <c r="D289" s="17" t="s">
        <v>35</v>
      </c>
      <c r="E289" s="23" t="s">
        <v>126</v>
      </c>
      <c r="F289" s="23" t="s">
        <v>126</v>
      </c>
      <c r="G289" s="19">
        <f>SUM(G290:G292)</f>
        <v>3</v>
      </c>
    </row>
    <row r="290" spans="1:7" x14ac:dyDescent="0.25">
      <c r="A290" s="20" t="s">
        <v>374</v>
      </c>
      <c r="B290" s="20"/>
      <c r="C290" s="21">
        <v>1</v>
      </c>
      <c r="D290" s="21"/>
      <c r="E290" s="21"/>
      <c r="F290" s="21"/>
      <c r="G290" s="21">
        <f>PRODUCT(C290:F290)</f>
        <v>1</v>
      </c>
    </row>
    <row r="291" spans="1:7" x14ac:dyDescent="0.25">
      <c r="A291" s="20" t="s">
        <v>375</v>
      </c>
      <c r="B291" s="20"/>
      <c r="C291" s="21">
        <v>1</v>
      </c>
      <c r="D291" s="21"/>
      <c r="E291" s="21"/>
      <c r="F291" s="21"/>
      <c r="G291" s="21">
        <f>PRODUCT(C291:F291)</f>
        <v>1</v>
      </c>
    </row>
    <row r="292" spans="1:7" x14ac:dyDescent="0.25">
      <c r="A292" s="20" t="s">
        <v>376</v>
      </c>
      <c r="B292" s="20"/>
      <c r="C292" s="21">
        <v>1</v>
      </c>
      <c r="D292" s="21"/>
      <c r="E292" s="21"/>
      <c r="F292" s="21"/>
      <c r="G292" s="21">
        <f>PRODUCT(C292:F292)</f>
        <v>1</v>
      </c>
    </row>
    <row r="294" spans="1:7" x14ac:dyDescent="0.25">
      <c r="B294" t="s">
        <v>294</v>
      </c>
      <c r="C294" s="15" t="s">
        <v>7</v>
      </c>
      <c r="D294" s="16" t="s">
        <v>8</v>
      </c>
      <c r="E294" s="15" t="s">
        <v>9</v>
      </c>
    </row>
    <row r="295" spans="1:7" x14ac:dyDescent="0.25">
      <c r="B295" t="s">
        <v>294</v>
      </c>
      <c r="C295" s="15" t="s">
        <v>10</v>
      </c>
      <c r="D295" s="16" t="s">
        <v>8</v>
      </c>
      <c r="E295" s="15" t="s">
        <v>11</v>
      </c>
    </row>
    <row r="296" spans="1:7" x14ac:dyDescent="0.25">
      <c r="B296" t="s">
        <v>294</v>
      </c>
      <c r="C296" s="15" t="s">
        <v>12</v>
      </c>
      <c r="D296" s="16" t="s">
        <v>127</v>
      </c>
      <c r="E296" s="15" t="s">
        <v>128</v>
      </c>
    </row>
    <row r="298" spans="1:7" ht="45" customHeight="1" x14ac:dyDescent="0.25">
      <c r="A298" s="17" t="s">
        <v>388</v>
      </c>
      <c r="B298" s="18" t="s">
        <v>296</v>
      </c>
      <c r="C298" s="17" t="s">
        <v>130</v>
      </c>
      <c r="D298" s="17" t="s">
        <v>35</v>
      </c>
      <c r="E298" s="23" t="s">
        <v>131</v>
      </c>
      <c r="F298" s="23" t="s">
        <v>131</v>
      </c>
      <c r="G298" s="19">
        <f>SUM(G299:G301)</f>
        <v>3</v>
      </c>
    </row>
    <row r="299" spans="1:7" x14ac:dyDescent="0.25">
      <c r="A299" s="20" t="s">
        <v>389</v>
      </c>
      <c r="B299" s="20"/>
      <c r="C299" s="21"/>
      <c r="D299" s="21"/>
      <c r="E299" s="21"/>
      <c r="F299" s="21"/>
      <c r="G299" s="21"/>
    </row>
    <row r="300" spans="1:7" x14ac:dyDescent="0.25">
      <c r="A300" s="20" t="s">
        <v>329</v>
      </c>
      <c r="B300" s="20"/>
      <c r="C300" s="21">
        <v>2</v>
      </c>
      <c r="D300" s="21"/>
      <c r="E300" s="21"/>
      <c r="F300" s="21"/>
      <c r="G300" s="21">
        <f>PRODUCT(C300:F300)</f>
        <v>2</v>
      </c>
    </row>
    <row r="301" spans="1:7" x14ac:dyDescent="0.25">
      <c r="A301" s="20" t="s">
        <v>330</v>
      </c>
      <c r="B301" s="20"/>
      <c r="C301" s="21">
        <v>1</v>
      </c>
      <c r="D301" s="21"/>
      <c r="E301" s="21"/>
      <c r="F301" s="21"/>
      <c r="G301" s="21">
        <f>PRODUCT(C301:F301)</f>
        <v>1</v>
      </c>
    </row>
    <row r="303" spans="1:7" ht="45" customHeight="1" x14ac:dyDescent="0.25">
      <c r="A303" s="17" t="s">
        <v>390</v>
      </c>
      <c r="B303" s="18" t="s">
        <v>296</v>
      </c>
      <c r="C303" s="17" t="s">
        <v>132</v>
      </c>
      <c r="D303" s="17" t="s">
        <v>35</v>
      </c>
      <c r="E303" s="23" t="s">
        <v>133</v>
      </c>
      <c r="F303" s="23" t="s">
        <v>133</v>
      </c>
      <c r="G303" s="19">
        <f>SUM(G304:G306)</f>
        <v>4</v>
      </c>
    </row>
    <row r="304" spans="1:7" x14ac:dyDescent="0.25">
      <c r="A304" s="20" t="s">
        <v>389</v>
      </c>
      <c r="B304" s="20"/>
      <c r="C304" s="21"/>
      <c r="D304" s="21"/>
      <c r="E304" s="21"/>
      <c r="F304" s="21"/>
      <c r="G304" s="21"/>
    </row>
    <row r="305" spans="1:7" x14ac:dyDescent="0.25">
      <c r="A305" s="20" t="s">
        <v>329</v>
      </c>
      <c r="B305" s="20"/>
      <c r="C305" s="21">
        <v>3</v>
      </c>
      <c r="D305" s="21"/>
      <c r="E305" s="21"/>
      <c r="F305" s="21"/>
      <c r="G305" s="21">
        <f>PRODUCT(C305:F305)</f>
        <v>3</v>
      </c>
    </row>
    <row r="306" spans="1:7" x14ac:dyDescent="0.25">
      <c r="A306" s="20" t="s">
        <v>330</v>
      </c>
      <c r="B306" s="20"/>
      <c r="C306" s="21">
        <v>1</v>
      </c>
      <c r="D306" s="21"/>
      <c r="E306" s="21"/>
      <c r="F306" s="21"/>
      <c r="G306" s="21">
        <f>PRODUCT(C306:F306)</f>
        <v>1</v>
      </c>
    </row>
    <row r="308" spans="1:7" ht="45" customHeight="1" x14ac:dyDescent="0.25">
      <c r="A308" s="17" t="s">
        <v>391</v>
      </c>
      <c r="B308" s="18" t="s">
        <v>296</v>
      </c>
      <c r="C308" s="17" t="s">
        <v>125</v>
      </c>
      <c r="D308" s="17" t="s">
        <v>35</v>
      </c>
      <c r="E308" s="23" t="s">
        <v>126</v>
      </c>
      <c r="F308" s="23" t="s">
        <v>126</v>
      </c>
      <c r="G308" s="19">
        <f>SUM(G309:G311)</f>
        <v>3</v>
      </c>
    </row>
    <row r="309" spans="1:7" x14ac:dyDescent="0.25">
      <c r="A309" s="20" t="s">
        <v>389</v>
      </c>
      <c r="B309" s="20"/>
      <c r="C309" s="21"/>
      <c r="D309" s="21"/>
      <c r="E309" s="21"/>
      <c r="F309" s="21"/>
      <c r="G309" s="21"/>
    </row>
    <row r="310" spans="1:7" x14ac:dyDescent="0.25">
      <c r="A310" s="20" t="s">
        <v>329</v>
      </c>
      <c r="B310" s="20"/>
      <c r="C310" s="21">
        <v>2</v>
      </c>
      <c r="D310" s="21"/>
      <c r="E310" s="21"/>
      <c r="F310" s="21"/>
      <c r="G310" s="21">
        <f>PRODUCT(C310:F310)</f>
        <v>2</v>
      </c>
    </row>
    <row r="311" spans="1:7" x14ac:dyDescent="0.25">
      <c r="A311" s="20" t="s">
        <v>330</v>
      </c>
      <c r="B311" s="20"/>
      <c r="C311" s="21">
        <v>1</v>
      </c>
      <c r="D311" s="21"/>
      <c r="E311" s="21"/>
      <c r="F311" s="21"/>
      <c r="G311" s="21">
        <f>PRODUCT(C311:F311)</f>
        <v>1</v>
      </c>
    </row>
    <row r="313" spans="1:7" ht="45" customHeight="1" x14ac:dyDescent="0.25">
      <c r="A313" s="17" t="s">
        <v>392</v>
      </c>
      <c r="B313" s="18" t="s">
        <v>296</v>
      </c>
      <c r="C313" s="17" t="s">
        <v>134</v>
      </c>
      <c r="D313" s="17" t="s">
        <v>35</v>
      </c>
      <c r="E313" s="23" t="s">
        <v>135</v>
      </c>
      <c r="F313" s="23" t="s">
        <v>135</v>
      </c>
      <c r="G313" s="19">
        <f>SUM(G314:G316)</f>
        <v>4</v>
      </c>
    </row>
    <row r="314" spans="1:7" x14ac:dyDescent="0.25">
      <c r="A314" s="20" t="s">
        <v>389</v>
      </c>
      <c r="B314" s="20"/>
      <c r="C314" s="21"/>
      <c r="D314" s="21"/>
      <c r="E314" s="21"/>
      <c r="F314" s="21"/>
      <c r="G314" s="21"/>
    </row>
    <row r="315" spans="1:7" x14ac:dyDescent="0.25">
      <c r="A315" s="20" t="s">
        <v>329</v>
      </c>
      <c r="B315" s="20"/>
      <c r="C315" s="21">
        <v>3</v>
      </c>
      <c r="D315" s="21"/>
      <c r="E315" s="21"/>
      <c r="F315" s="21"/>
      <c r="G315" s="21">
        <f>PRODUCT(C315:F315)</f>
        <v>3</v>
      </c>
    </row>
    <row r="316" spans="1:7" x14ac:dyDescent="0.25">
      <c r="A316" s="20" t="s">
        <v>330</v>
      </c>
      <c r="B316" s="20"/>
      <c r="C316" s="21">
        <v>1</v>
      </c>
      <c r="D316" s="21"/>
      <c r="E316" s="21"/>
      <c r="F316" s="21"/>
      <c r="G316" s="21">
        <f>PRODUCT(C316:F316)</f>
        <v>1</v>
      </c>
    </row>
    <row r="318" spans="1:7" ht="45" customHeight="1" x14ac:dyDescent="0.25">
      <c r="A318" s="17" t="s">
        <v>393</v>
      </c>
      <c r="B318" s="18" t="s">
        <v>296</v>
      </c>
      <c r="C318" s="17" t="s">
        <v>136</v>
      </c>
      <c r="D318" s="17" t="s">
        <v>16</v>
      </c>
      <c r="E318" s="23" t="s">
        <v>137</v>
      </c>
      <c r="F318" s="23" t="s">
        <v>137</v>
      </c>
      <c r="G318" s="19">
        <f>SUM(G319:G321)</f>
        <v>114</v>
      </c>
    </row>
    <row r="319" spans="1:7" x14ac:dyDescent="0.25">
      <c r="A319" s="20" t="s">
        <v>394</v>
      </c>
      <c r="B319" s="20"/>
      <c r="C319" s="21"/>
      <c r="D319" s="21"/>
      <c r="E319" s="21"/>
      <c r="F319" s="21"/>
      <c r="G319" s="21"/>
    </row>
    <row r="320" spans="1:7" x14ac:dyDescent="0.25">
      <c r="A320" s="20" t="s">
        <v>329</v>
      </c>
      <c r="B320" s="20"/>
      <c r="C320" s="21">
        <v>30</v>
      </c>
      <c r="D320" s="21">
        <v>2</v>
      </c>
      <c r="E320" s="21"/>
      <c r="F320" s="21"/>
      <c r="G320" s="21">
        <f>PRODUCT(C320:F320)</f>
        <v>60</v>
      </c>
    </row>
    <row r="321" spans="1:7" x14ac:dyDescent="0.25">
      <c r="A321" s="20" t="s">
        <v>330</v>
      </c>
      <c r="B321" s="20"/>
      <c r="C321" s="21">
        <v>27</v>
      </c>
      <c r="D321" s="21">
        <v>2</v>
      </c>
      <c r="E321" s="21"/>
      <c r="F321" s="21"/>
      <c r="G321" s="21">
        <f>PRODUCT(C321:F321)</f>
        <v>54</v>
      </c>
    </row>
    <row r="323" spans="1:7" ht="45" customHeight="1" x14ac:dyDescent="0.25">
      <c r="A323" s="17" t="s">
        <v>395</v>
      </c>
      <c r="B323" s="18" t="s">
        <v>296</v>
      </c>
      <c r="C323" s="17" t="s">
        <v>54</v>
      </c>
      <c r="D323" s="17" t="s">
        <v>30</v>
      </c>
      <c r="E323" s="23" t="s">
        <v>55</v>
      </c>
      <c r="F323" s="23" t="s">
        <v>55</v>
      </c>
      <c r="G323" s="19">
        <f>SUM(G324:G325)</f>
        <v>1.32</v>
      </c>
    </row>
    <row r="324" spans="1:7" x14ac:dyDescent="0.25">
      <c r="A324" s="20" t="s">
        <v>394</v>
      </c>
      <c r="B324" s="20"/>
      <c r="C324" s="21"/>
      <c r="D324" s="21"/>
      <c r="E324" s="21"/>
      <c r="F324" s="21"/>
      <c r="G324" s="21"/>
    </row>
    <row r="325" spans="1:7" x14ac:dyDescent="0.25">
      <c r="A325" s="20" t="s">
        <v>396</v>
      </c>
      <c r="B325" s="20"/>
      <c r="C325" s="21">
        <v>11</v>
      </c>
      <c r="D325" s="21">
        <v>0.4</v>
      </c>
      <c r="E325" s="21">
        <v>0.3</v>
      </c>
      <c r="F325" s="21"/>
      <c r="G325" s="21">
        <f>PRODUCT(C325:F325)</f>
        <v>1.32</v>
      </c>
    </row>
    <row r="327" spans="1:7" ht="45" customHeight="1" x14ac:dyDescent="0.25">
      <c r="A327" s="17" t="s">
        <v>397</v>
      </c>
      <c r="B327" s="18" t="s">
        <v>296</v>
      </c>
      <c r="C327" s="17" t="s">
        <v>138</v>
      </c>
      <c r="D327" s="17" t="s">
        <v>35</v>
      </c>
      <c r="E327" s="23" t="s">
        <v>139</v>
      </c>
      <c r="F327" s="23" t="s">
        <v>139</v>
      </c>
      <c r="G327" s="19">
        <f>SUM(G328:G329)</f>
        <v>3</v>
      </c>
    </row>
    <row r="328" spans="1:7" x14ac:dyDescent="0.25">
      <c r="A328" s="20" t="s">
        <v>374</v>
      </c>
      <c r="B328" s="20"/>
      <c r="C328" s="21">
        <v>2</v>
      </c>
      <c r="D328" s="21"/>
      <c r="E328" s="21"/>
      <c r="F328" s="21"/>
      <c r="G328" s="21">
        <f>PRODUCT(C328:F328)</f>
        <v>2</v>
      </c>
    </row>
    <row r="329" spans="1:7" x14ac:dyDescent="0.25">
      <c r="A329" s="20" t="s">
        <v>375</v>
      </c>
      <c r="B329" s="20"/>
      <c r="C329" s="21">
        <v>1</v>
      </c>
      <c r="D329" s="21"/>
      <c r="E329" s="21"/>
      <c r="F329" s="21"/>
      <c r="G329" s="21">
        <f>PRODUCT(C329:F329)</f>
        <v>1</v>
      </c>
    </row>
    <row r="331" spans="1:7" ht="45" customHeight="1" x14ac:dyDescent="0.25">
      <c r="A331" s="17" t="s">
        <v>398</v>
      </c>
      <c r="B331" s="18" t="s">
        <v>296</v>
      </c>
      <c r="C331" s="17" t="s">
        <v>140</v>
      </c>
      <c r="D331" s="17" t="s">
        <v>16</v>
      </c>
      <c r="E331" s="23" t="s">
        <v>141</v>
      </c>
      <c r="F331" s="23" t="s">
        <v>141</v>
      </c>
      <c r="G331" s="19">
        <f>SUM(G332:G335)</f>
        <v>60</v>
      </c>
    </row>
    <row r="332" spans="1:7" x14ac:dyDescent="0.25">
      <c r="A332" s="20" t="s">
        <v>399</v>
      </c>
      <c r="B332" s="20"/>
      <c r="C332" s="21"/>
      <c r="D332" s="21"/>
      <c r="E332" s="21"/>
      <c r="F332" s="21"/>
      <c r="G332" s="21"/>
    </row>
    <row r="333" spans="1:7" x14ac:dyDescent="0.25">
      <c r="A333" s="20" t="s">
        <v>329</v>
      </c>
      <c r="B333" s="20"/>
      <c r="C333" s="21">
        <v>33</v>
      </c>
      <c r="D333" s="21"/>
      <c r="E333" s="21"/>
      <c r="F333" s="21"/>
      <c r="G333" s="21">
        <f>PRODUCT(C333:F333)</f>
        <v>33</v>
      </c>
    </row>
    <row r="334" spans="1:7" x14ac:dyDescent="0.25">
      <c r="A334" s="20"/>
      <c r="B334" s="20"/>
      <c r="C334" s="21"/>
      <c r="D334" s="21"/>
      <c r="E334" s="21"/>
      <c r="F334" s="21"/>
      <c r="G334" s="21">
        <v>0</v>
      </c>
    </row>
    <row r="335" spans="1:7" x14ac:dyDescent="0.25">
      <c r="A335" s="20" t="s">
        <v>330</v>
      </c>
      <c r="B335" s="20"/>
      <c r="C335" s="21">
        <v>27</v>
      </c>
      <c r="D335" s="21"/>
      <c r="E335" s="21"/>
      <c r="F335" s="21"/>
      <c r="G335" s="21">
        <f>PRODUCT(C335:F335)</f>
        <v>27</v>
      </c>
    </row>
    <row r="337" spans="1:7" ht="45" customHeight="1" x14ac:dyDescent="0.25">
      <c r="A337" s="17" t="s">
        <v>400</v>
      </c>
      <c r="B337" s="18" t="s">
        <v>296</v>
      </c>
      <c r="C337" s="17" t="s">
        <v>142</v>
      </c>
      <c r="D337" s="17" t="s">
        <v>16</v>
      </c>
      <c r="E337" s="23" t="s">
        <v>143</v>
      </c>
      <c r="F337" s="23" t="s">
        <v>143</v>
      </c>
      <c r="G337" s="19">
        <f>SUM(G338:G341)</f>
        <v>60</v>
      </c>
    </row>
    <row r="338" spans="1:7" x14ac:dyDescent="0.25">
      <c r="A338" s="20" t="s">
        <v>401</v>
      </c>
      <c r="B338" s="20"/>
      <c r="C338" s="21"/>
      <c r="D338" s="21"/>
      <c r="E338" s="21"/>
      <c r="F338" s="21"/>
      <c r="G338" s="21"/>
    </row>
    <row r="339" spans="1:7" x14ac:dyDescent="0.25">
      <c r="A339" s="20" t="s">
        <v>329</v>
      </c>
      <c r="B339" s="20"/>
      <c r="C339" s="21">
        <v>33</v>
      </c>
      <c r="D339" s="21"/>
      <c r="E339" s="21"/>
      <c r="F339" s="21"/>
      <c r="G339" s="21">
        <f>PRODUCT(C339:F339)</f>
        <v>33</v>
      </c>
    </row>
    <row r="340" spans="1:7" x14ac:dyDescent="0.25">
      <c r="A340" s="20"/>
      <c r="B340" s="20"/>
      <c r="C340" s="21"/>
      <c r="D340" s="21"/>
      <c r="E340" s="21"/>
      <c r="F340" s="21"/>
      <c r="G340" s="21">
        <v>0</v>
      </c>
    </row>
    <row r="341" spans="1:7" x14ac:dyDescent="0.25">
      <c r="A341" s="20" t="s">
        <v>330</v>
      </c>
      <c r="B341" s="20"/>
      <c r="C341" s="21">
        <v>27</v>
      </c>
      <c r="D341" s="21"/>
      <c r="E341" s="21"/>
      <c r="F341" s="21"/>
      <c r="G341" s="21">
        <f>PRODUCT(C341:F341)</f>
        <v>27</v>
      </c>
    </row>
    <row r="343" spans="1:7" ht="45" customHeight="1" x14ac:dyDescent="0.25">
      <c r="A343" s="17" t="s">
        <v>402</v>
      </c>
      <c r="B343" s="18" t="s">
        <v>296</v>
      </c>
      <c r="C343" s="17" t="s">
        <v>144</v>
      </c>
      <c r="D343" s="17" t="s">
        <v>16</v>
      </c>
      <c r="E343" s="23" t="s">
        <v>145</v>
      </c>
      <c r="F343" s="23" t="s">
        <v>145</v>
      </c>
      <c r="G343" s="19">
        <f>SUM(G344:G346)</f>
        <v>14</v>
      </c>
    </row>
    <row r="344" spans="1:7" x14ac:dyDescent="0.25">
      <c r="A344" s="20" t="s">
        <v>403</v>
      </c>
      <c r="B344" s="20"/>
      <c r="C344" s="21"/>
      <c r="D344" s="21"/>
      <c r="E344" s="21"/>
      <c r="F344" s="21"/>
      <c r="G344" s="21"/>
    </row>
    <row r="345" spans="1:7" x14ac:dyDescent="0.25">
      <c r="A345" s="20" t="s">
        <v>329</v>
      </c>
      <c r="B345" s="20"/>
      <c r="C345" s="21">
        <v>1</v>
      </c>
      <c r="D345" s="21">
        <v>5</v>
      </c>
      <c r="E345" s="21"/>
      <c r="F345" s="21"/>
      <c r="G345" s="21">
        <f>PRODUCT(C345:F345)</f>
        <v>5</v>
      </c>
    </row>
    <row r="346" spans="1:7" x14ac:dyDescent="0.25">
      <c r="A346" s="20" t="s">
        <v>330</v>
      </c>
      <c r="B346" s="20"/>
      <c r="C346" s="21">
        <v>1</v>
      </c>
      <c r="D346" s="21">
        <v>9</v>
      </c>
      <c r="E346" s="21"/>
      <c r="F346" s="21"/>
      <c r="G346" s="21">
        <f>PRODUCT(C346:F346)</f>
        <v>9</v>
      </c>
    </row>
    <row r="348" spans="1:7" ht="45" customHeight="1" x14ac:dyDescent="0.25">
      <c r="A348" s="17" t="s">
        <v>404</v>
      </c>
      <c r="B348" s="18" t="s">
        <v>296</v>
      </c>
      <c r="C348" s="17" t="s">
        <v>146</v>
      </c>
      <c r="D348" s="17" t="s">
        <v>16</v>
      </c>
      <c r="E348" s="23" t="s">
        <v>147</v>
      </c>
      <c r="F348" s="23" t="s">
        <v>147</v>
      </c>
      <c r="G348" s="19">
        <f>SUM(G349:G352)</f>
        <v>60</v>
      </c>
    </row>
    <row r="349" spans="1:7" x14ac:dyDescent="0.25">
      <c r="A349" s="20" t="s">
        <v>405</v>
      </c>
      <c r="B349" s="20"/>
      <c r="C349" s="21"/>
      <c r="D349" s="21"/>
      <c r="E349" s="21"/>
      <c r="F349" s="21"/>
      <c r="G349" s="21"/>
    </row>
    <row r="350" spans="1:7" x14ac:dyDescent="0.25">
      <c r="A350" s="20" t="s">
        <v>329</v>
      </c>
      <c r="B350" s="20"/>
      <c r="C350" s="21">
        <v>33</v>
      </c>
      <c r="D350" s="21"/>
      <c r="E350" s="21"/>
      <c r="F350" s="21"/>
      <c r="G350" s="21">
        <f>PRODUCT(C350:F350)</f>
        <v>33</v>
      </c>
    </row>
    <row r="351" spans="1:7" x14ac:dyDescent="0.25">
      <c r="A351" s="20"/>
      <c r="B351" s="20"/>
      <c r="C351" s="21"/>
      <c r="D351" s="21"/>
      <c r="E351" s="21"/>
      <c r="F351" s="21"/>
      <c r="G351" s="21">
        <v>0</v>
      </c>
    </row>
    <row r="352" spans="1:7" x14ac:dyDescent="0.25">
      <c r="A352" s="20" t="s">
        <v>330</v>
      </c>
      <c r="B352" s="20"/>
      <c r="C352" s="21">
        <v>27</v>
      </c>
      <c r="D352" s="21"/>
      <c r="E352" s="21"/>
      <c r="F352" s="21"/>
      <c r="G352" s="21">
        <f>PRODUCT(C352:F352)</f>
        <v>27</v>
      </c>
    </row>
    <row r="354" spans="1:7" ht="45" customHeight="1" x14ac:dyDescent="0.25">
      <c r="A354" s="17" t="s">
        <v>406</v>
      </c>
      <c r="B354" s="18" t="s">
        <v>296</v>
      </c>
      <c r="C354" s="17" t="s">
        <v>148</v>
      </c>
      <c r="D354" s="17" t="s">
        <v>35</v>
      </c>
      <c r="E354" s="23" t="s">
        <v>149</v>
      </c>
      <c r="F354" s="23" t="s">
        <v>149</v>
      </c>
      <c r="G354" s="19">
        <f>SUM(G355:G355)</f>
        <v>2</v>
      </c>
    </row>
    <row r="355" spans="1:7" x14ac:dyDescent="0.25">
      <c r="A355" s="20" t="s">
        <v>329</v>
      </c>
      <c r="B355" s="20"/>
      <c r="C355" s="21">
        <v>2</v>
      </c>
      <c r="D355" s="21"/>
      <c r="E355" s="21"/>
      <c r="F355" s="21"/>
      <c r="G355" s="21">
        <f>PRODUCT(C355:F355)</f>
        <v>2</v>
      </c>
    </row>
    <row r="357" spans="1:7" ht="45" customHeight="1" x14ac:dyDescent="0.25">
      <c r="A357" s="17" t="s">
        <v>407</v>
      </c>
      <c r="B357" s="18" t="s">
        <v>296</v>
      </c>
      <c r="C357" s="17" t="s">
        <v>150</v>
      </c>
      <c r="D357" s="17" t="s">
        <v>35</v>
      </c>
      <c r="E357" s="23" t="s">
        <v>151</v>
      </c>
      <c r="F357" s="23" t="s">
        <v>151</v>
      </c>
      <c r="G357" s="19">
        <f>SUM(G358:G358)</f>
        <v>1</v>
      </c>
    </row>
    <row r="358" spans="1:7" x14ac:dyDescent="0.25">
      <c r="A358" s="20" t="s">
        <v>330</v>
      </c>
      <c r="B358" s="20"/>
      <c r="C358" s="21">
        <v>1</v>
      </c>
      <c r="D358" s="21"/>
      <c r="E358" s="21"/>
      <c r="F358" s="21"/>
      <c r="G358" s="21">
        <f>PRODUCT(C358:F358)</f>
        <v>1</v>
      </c>
    </row>
    <row r="360" spans="1:7" ht="45" customHeight="1" x14ac:dyDescent="0.25">
      <c r="A360" s="17" t="s">
        <v>408</v>
      </c>
      <c r="B360" s="18" t="s">
        <v>296</v>
      </c>
      <c r="C360" s="17" t="s">
        <v>152</v>
      </c>
      <c r="D360" s="17" t="s">
        <v>74</v>
      </c>
      <c r="E360" s="23" t="s">
        <v>153</v>
      </c>
      <c r="F360" s="23" t="s">
        <v>153</v>
      </c>
      <c r="G360" s="19">
        <f>SUM(G361:G361)</f>
        <v>1</v>
      </c>
    </row>
    <row r="361" spans="1:7" x14ac:dyDescent="0.25">
      <c r="A361" s="20"/>
      <c r="B361" s="20"/>
      <c r="C361" s="21">
        <v>1</v>
      </c>
      <c r="D361" s="21"/>
      <c r="E361" s="21"/>
      <c r="F361" s="21"/>
      <c r="G361" s="21">
        <f>PRODUCT(C361:F361)</f>
        <v>1</v>
      </c>
    </row>
    <row r="363" spans="1:7" ht="45" customHeight="1" x14ac:dyDescent="0.25">
      <c r="A363" s="17" t="s">
        <v>409</v>
      </c>
      <c r="B363" s="18" t="s">
        <v>296</v>
      </c>
      <c r="C363" s="17" t="s">
        <v>154</v>
      </c>
      <c r="D363" s="17" t="s">
        <v>35</v>
      </c>
      <c r="E363" s="23" t="s">
        <v>410</v>
      </c>
      <c r="F363" s="23" t="s">
        <v>410</v>
      </c>
      <c r="G363" s="19">
        <f>SUM(G364:G364)</f>
        <v>2</v>
      </c>
    </row>
    <row r="364" spans="1:7" x14ac:dyDescent="0.25">
      <c r="A364" s="20" t="s">
        <v>329</v>
      </c>
      <c r="B364" s="20"/>
      <c r="C364" s="21">
        <v>2</v>
      </c>
      <c r="D364" s="21"/>
      <c r="E364" s="21"/>
      <c r="F364" s="21"/>
      <c r="G364" s="21">
        <f>PRODUCT(C364:F364)</f>
        <v>2</v>
      </c>
    </row>
    <row r="366" spans="1:7" ht="45" customHeight="1" x14ac:dyDescent="0.25">
      <c r="A366" s="17" t="s">
        <v>411</v>
      </c>
      <c r="B366" s="18" t="s">
        <v>296</v>
      </c>
      <c r="C366" s="17" t="s">
        <v>156</v>
      </c>
      <c r="D366" s="17" t="s">
        <v>74</v>
      </c>
      <c r="E366" s="23" t="s">
        <v>157</v>
      </c>
      <c r="F366" s="23" t="s">
        <v>157</v>
      </c>
      <c r="G366" s="19">
        <f>SUM(G367:G367)</f>
        <v>1</v>
      </c>
    </row>
    <row r="367" spans="1:7" x14ac:dyDescent="0.25">
      <c r="A367" s="20"/>
      <c r="B367" s="20"/>
      <c r="C367" s="21">
        <v>1</v>
      </c>
      <c r="D367" s="21"/>
      <c r="E367" s="21"/>
      <c r="F367" s="21"/>
      <c r="G367" s="21">
        <f>PRODUCT(C367:F367)</f>
        <v>1</v>
      </c>
    </row>
    <row r="369" spans="1:7" ht="45" customHeight="1" x14ac:dyDescent="0.25">
      <c r="A369" s="17" t="s">
        <v>412</v>
      </c>
      <c r="B369" s="18" t="s">
        <v>296</v>
      </c>
      <c r="C369" s="17" t="s">
        <v>158</v>
      </c>
      <c r="D369" s="17" t="s">
        <v>35</v>
      </c>
      <c r="E369" s="23" t="s">
        <v>159</v>
      </c>
      <c r="F369" s="23" t="s">
        <v>159</v>
      </c>
      <c r="G369" s="19">
        <f>SUM(G370:G370)</f>
        <v>1</v>
      </c>
    </row>
    <row r="370" spans="1:7" x14ac:dyDescent="0.25">
      <c r="A370" s="20" t="s">
        <v>330</v>
      </c>
      <c r="B370" s="20"/>
      <c r="C370" s="21">
        <v>1</v>
      </c>
      <c r="D370" s="21"/>
      <c r="E370" s="21"/>
      <c r="F370" s="21"/>
      <c r="G370" s="21">
        <f>PRODUCT(C370:F370)</f>
        <v>1</v>
      </c>
    </row>
    <row r="372" spans="1:7" ht="45" customHeight="1" x14ac:dyDescent="0.25">
      <c r="A372" s="17" t="s">
        <v>413</v>
      </c>
      <c r="B372" s="18" t="s">
        <v>296</v>
      </c>
      <c r="C372" s="17" t="s">
        <v>101</v>
      </c>
      <c r="D372" s="17" t="s">
        <v>30</v>
      </c>
      <c r="E372" s="23" t="s">
        <v>102</v>
      </c>
      <c r="F372" s="23" t="s">
        <v>102</v>
      </c>
      <c r="G372" s="19">
        <f>SUM(G373:G376)</f>
        <v>12.084000000000003</v>
      </c>
    </row>
    <row r="373" spans="1:7" x14ac:dyDescent="0.25">
      <c r="A373" s="20" t="s">
        <v>394</v>
      </c>
      <c r="B373" s="20"/>
      <c r="C373" s="21"/>
      <c r="D373" s="21"/>
      <c r="E373" s="21"/>
      <c r="F373" s="21"/>
      <c r="G373" s="21"/>
    </row>
    <row r="374" spans="1:7" x14ac:dyDescent="0.25">
      <c r="A374" s="20" t="s">
        <v>329</v>
      </c>
      <c r="B374" s="20"/>
      <c r="C374" s="21">
        <v>30</v>
      </c>
      <c r="D374" s="21">
        <v>0.4</v>
      </c>
      <c r="E374" s="21">
        <v>0.55000000000000004</v>
      </c>
      <c r="F374" s="21"/>
      <c r="G374" s="21">
        <f>PRODUCT(C374:F374)</f>
        <v>6.6000000000000005</v>
      </c>
    </row>
    <row r="375" spans="1:7" x14ac:dyDescent="0.25">
      <c r="A375" s="20" t="s">
        <v>330</v>
      </c>
      <c r="B375" s="20"/>
      <c r="C375" s="21">
        <v>27</v>
      </c>
      <c r="D375" s="21">
        <v>0.4</v>
      </c>
      <c r="E375" s="21">
        <v>0.55000000000000004</v>
      </c>
      <c r="F375" s="21"/>
      <c r="G375" s="21">
        <f>PRODUCT(C375:F375)</f>
        <v>5.9400000000000013</v>
      </c>
    </row>
    <row r="376" spans="1:7" x14ac:dyDescent="0.25">
      <c r="A376" s="20" t="s">
        <v>414</v>
      </c>
      <c r="B376" s="20"/>
      <c r="C376" s="21">
        <v>-57</v>
      </c>
      <c r="D376" s="21">
        <v>0.4</v>
      </c>
      <c r="E376" s="21">
        <v>0.02</v>
      </c>
      <c r="F376" s="21"/>
      <c r="G376" s="21">
        <f>PRODUCT(C376:F376)</f>
        <v>-0.45600000000000002</v>
      </c>
    </row>
    <row r="378" spans="1:7" x14ac:dyDescent="0.25">
      <c r="B378" t="s">
        <v>294</v>
      </c>
      <c r="C378" s="15" t="s">
        <v>7</v>
      </c>
      <c r="D378" s="16" t="s">
        <v>8</v>
      </c>
      <c r="E378" s="15" t="s">
        <v>9</v>
      </c>
    </row>
    <row r="379" spans="1:7" x14ac:dyDescent="0.25">
      <c r="B379" t="s">
        <v>294</v>
      </c>
      <c r="C379" s="15" t="s">
        <v>10</v>
      </c>
      <c r="D379" s="16" t="s">
        <v>8</v>
      </c>
      <c r="E379" s="15" t="s">
        <v>11</v>
      </c>
    </row>
    <row r="380" spans="1:7" x14ac:dyDescent="0.25">
      <c r="B380" t="s">
        <v>294</v>
      </c>
      <c r="C380" s="15" t="s">
        <v>12</v>
      </c>
      <c r="D380" s="16" t="s">
        <v>160</v>
      </c>
      <c r="E380" s="15" t="s">
        <v>161</v>
      </c>
    </row>
    <row r="381" spans="1:7" x14ac:dyDescent="0.25">
      <c r="B381" t="s">
        <v>294</v>
      </c>
      <c r="C381" s="15" t="s">
        <v>162</v>
      </c>
      <c r="D381" s="16" t="s">
        <v>8</v>
      </c>
      <c r="E381" s="15" t="s">
        <v>163</v>
      </c>
    </row>
    <row r="383" spans="1:7" ht="45" customHeight="1" x14ac:dyDescent="0.25">
      <c r="A383" s="17" t="s">
        <v>415</v>
      </c>
      <c r="B383" s="18" t="s">
        <v>296</v>
      </c>
      <c r="C383" s="17" t="s">
        <v>165</v>
      </c>
      <c r="D383" s="17" t="s">
        <v>16</v>
      </c>
      <c r="E383" s="23" t="s">
        <v>166</v>
      </c>
      <c r="F383" s="23" t="s">
        <v>166</v>
      </c>
      <c r="G383" s="19">
        <f>SUM(G384:G385)</f>
        <v>15</v>
      </c>
    </row>
    <row r="384" spans="1:7" x14ac:dyDescent="0.25">
      <c r="A384" s="20" t="s">
        <v>416</v>
      </c>
      <c r="B384" s="20"/>
      <c r="C384" s="21">
        <v>2</v>
      </c>
      <c r="D384" s="21">
        <v>2.5</v>
      </c>
      <c r="E384" s="21"/>
      <c r="F384" s="21"/>
      <c r="G384" s="21">
        <f>PRODUCT(C384:F384)</f>
        <v>5</v>
      </c>
    </row>
    <row r="385" spans="1:7" x14ac:dyDescent="0.25">
      <c r="A385" s="20" t="s">
        <v>417</v>
      </c>
      <c r="B385" s="20"/>
      <c r="C385" s="21">
        <v>4</v>
      </c>
      <c r="D385" s="21">
        <v>2.5</v>
      </c>
      <c r="E385" s="21"/>
      <c r="F385" s="21"/>
      <c r="G385" s="21">
        <f>PRODUCT(C385:F385)</f>
        <v>10</v>
      </c>
    </row>
    <row r="387" spans="1:7" ht="45" customHeight="1" x14ac:dyDescent="0.25">
      <c r="A387" s="17" t="s">
        <v>418</v>
      </c>
      <c r="B387" s="18" t="s">
        <v>296</v>
      </c>
      <c r="C387" s="17" t="s">
        <v>167</v>
      </c>
      <c r="D387" s="17" t="s">
        <v>35</v>
      </c>
      <c r="E387" s="23" t="s">
        <v>168</v>
      </c>
      <c r="F387" s="23" t="s">
        <v>168</v>
      </c>
      <c r="G387" s="19">
        <f>SUM(G388:G388)</f>
        <v>2</v>
      </c>
    </row>
    <row r="388" spans="1:7" x14ac:dyDescent="0.25">
      <c r="A388" s="20" t="s">
        <v>416</v>
      </c>
      <c r="B388" s="20"/>
      <c r="C388" s="21">
        <v>2</v>
      </c>
      <c r="D388" s="21"/>
      <c r="E388" s="21"/>
      <c r="F388" s="21"/>
      <c r="G388" s="21">
        <f>PRODUCT(C388:F388)</f>
        <v>2</v>
      </c>
    </row>
    <row r="390" spans="1:7" ht="45" customHeight="1" x14ac:dyDescent="0.25">
      <c r="A390" s="17" t="s">
        <v>419</v>
      </c>
      <c r="B390" s="18" t="s">
        <v>296</v>
      </c>
      <c r="C390" s="17" t="s">
        <v>169</v>
      </c>
      <c r="D390" s="17" t="s">
        <v>35</v>
      </c>
      <c r="E390" s="23" t="s">
        <v>170</v>
      </c>
      <c r="F390" s="23" t="s">
        <v>170</v>
      </c>
      <c r="G390" s="19">
        <f>SUM(G391:G391)</f>
        <v>4</v>
      </c>
    </row>
    <row r="391" spans="1:7" x14ac:dyDescent="0.25">
      <c r="A391" s="20" t="s">
        <v>420</v>
      </c>
      <c r="B391" s="20"/>
      <c r="C391" s="21">
        <v>4</v>
      </c>
      <c r="D391" s="21"/>
      <c r="E391" s="21"/>
      <c r="F391" s="21"/>
      <c r="G391" s="21">
        <f>PRODUCT(C391:F391)</f>
        <v>4</v>
      </c>
    </row>
    <row r="393" spans="1:7" x14ac:dyDescent="0.25">
      <c r="B393" t="s">
        <v>294</v>
      </c>
      <c r="C393" s="15" t="s">
        <v>7</v>
      </c>
      <c r="D393" s="16" t="s">
        <v>8</v>
      </c>
      <c r="E393" s="15" t="s">
        <v>9</v>
      </c>
    </row>
    <row r="394" spans="1:7" x14ac:dyDescent="0.25">
      <c r="B394" t="s">
        <v>294</v>
      </c>
      <c r="C394" s="15" t="s">
        <v>10</v>
      </c>
      <c r="D394" s="16" t="s">
        <v>8</v>
      </c>
      <c r="E394" s="15" t="s">
        <v>11</v>
      </c>
    </row>
    <row r="395" spans="1:7" x14ac:dyDescent="0.25">
      <c r="B395" t="s">
        <v>294</v>
      </c>
      <c r="C395" s="15" t="s">
        <v>12</v>
      </c>
      <c r="D395" s="16" t="s">
        <v>160</v>
      </c>
      <c r="E395" s="15" t="s">
        <v>161</v>
      </c>
    </row>
    <row r="396" spans="1:7" x14ac:dyDescent="0.25">
      <c r="B396" t="s">
        <v>294</v>
      </c>
      <c r="C396" s="15" t="s">
        <v>162</v>
      </c>
      <c r="D396" s="16" t="s">
        <v>38</v>
      </c>
      <c r="E396" s="15" t="s">
        <v>171</v>
      </c>
    </row>
    <row r="398" spans="1:7" ht="45" customHeight="1" x14ac:dyDescent="0.25">
      <c r="A398" s="17" t="s">
        <v>421</v>
      </c>
      <c r="B398" s="18" t="s">
        <v>296</v>
      </c>
      <c r="C398" s="17" t="s">
        <v>173</v>
      </c>
      <c r="D398" s="17" t="s">
        <v>16</v>
      </c>
      <c r="E398" s="23" t="s">
        <v>174</v>
      </c>
      <c r="F398" s="23" t="s">
        <v>174</v>
      </c>
      <c r="G398" s="19">
        <f>SUM(G399:G401)</f>
        <v>13.65</v>
      </c>
    </row>
    <row r="399" spans="1:7" x14ac:dyDescent="0.25">
      <c r="A399" s="20"/>
      <c r="B399" s="20"/>
      <c r="C399" s="21">
        <v>4.1500000000000004</v>
      </c>
      <c r="D399" s="21"/>
      <c r="E399" s="21"/>
      <c r="F399" s="21"/>
      <c r="G399" s="21">
        <f>PRODUCT(C399:F399)</f>
        <v>4.1500000000000004</v>
      </c>
    </row>
    <row r="400" spans="1:7" x14ac:dyDescent="0.25">
      <c r="A400" s="20"/>
      <c r="B400" s="20"/>
      <c r="C400" s="21">
        <v>3</v>
      </c>
      <c r="D400" s="21">
        <v>2</v>
      </c>
      <c r="E400" s="21"/>
      <c r="F400" s="21"/>
      <c r="G400" s="21">
        <f>PRODUCT(C400:F400)</f>
        <v>6</v>
      </c>
    </row>
    <row r="401" spans="1:7" x14ac:dyDescent="0.25">
      <c r="A401" s="20"/>
      <c r="B401" s="20"/>
      <c r="C401" s="21">
        <v>3.5</v>
      </c>
      <c r="D401" s="21"/>
      <c r="E401" s="21"/>
      <c r="F401" s="21"/>
      <c r="G401" s="21">
        <f>PRODUCT(C401:F401)</f>
        <v>3.5</v>
      </c>
    </row>
    <row r="403" spans="1:7" ht="45" customHeight="1" x14ac:dyDescent="0.25">
      <c r="A403" s="17" t="s">
        <v>422</v>
      </c>
      <c r="B403" s="18" t="s">
        <v>296</v>
      </c>
      <c r="C403" s="17" t="s">
        <v>175</v>
      </c>
      <c r="D403" s="17" t="s">
        <v>16</v>
      </c>
      <c r="E403" s="23" t="s">
        <v>176</v>
      </c>
      <c r="F403" s="23" t="s">
        <v>176</v>
      </c>
      <c r="G403" s="19">
        <f>SUM(G404:G406)</f>
        <v>27.25</v>
      </c>
    </row>
    <row r="404" spans="1:7" x14ac:dyDescent="0.25">
      <c r="A404" s="20" t="s">
        <v>423</v>
      </c>
      <c r="B404" s="20"/>
      <c r="C404" s="21">
        <v>3.75</v>
      </c>
      <c r="D404" s="21"/>
      <c r="E404" s="21"/>
      <c r="F404" s="21"/>
      <c r="G404" s="21">
        <f>PRODUCT(C404:F404)</f>
        <v>3.75</v>
      </c>
    </row>
    <row r="405" spans="1:7" x14ac:dyDescent="0.25">
      <c r="A405" s="20"/>
      <c r="B405" s="20"/>
      <c r="C405" s="21">
        <v>11.6</v>
      </c>
      <c r="D405" s="21"/>
      <c r="E405" s="21"/>
      <c r="F405" s="21"/>
      <c r="G405" s="21">
        <f>PRODUCT(C405:F405)</f>
        <v>11.6</v>
      </c>
    </row>
    <row r="406" spans="1:7" x14ac:dyDescent="0.25">
      <c r="A406" s="20" t="s">
        <v>424</v>
      </c>
      <c r="B406" s="20"/>
      <c r="C406" s="21">
        <v>11.9</v>
      </c>
      <c r="D406" s="21"/>
      <c r="E406" s="21"/>
      <c r="F406" s="21"/>
      <c r="G406" s="21">
        <f>PRODUCT(C406:F406)</f>
        <v>11.9</v>
      </c>
    </row>
    <row r="408" spans="1:7" ht="45" customHeight="1" x14ac:dyDescent="0.25">
      <c r="A408" s="17" t="s">
        <v>425</v>
      </c>
      <c r="B408" s="18" t="s">
        <v>296</v>
      </c>
      <c r="C408" s="17" t="s">
        <v>177</v>
      </c>
      <c r="D408" s="17" t="s">
        <v>16</v>
      </c>
      <c r="E408" s="23" t="s">
        <v>178</v>
      </c>
      <c r="F408" s="23" t="s">
        <v>178</v>
      </c>
      <c r="G408" s="19">
        <f>SUM(G409:G413)</f>
        <v>102.32000000000002</v>
      </c>
    </row>
    <row r="409" spans="1:7" x14ac:dyDescent="0.25">
      <c r="A409" s="20" t="s">
        <v>426</v>
      </c>
      <c r="B409" s="20"/>
      <c r="C409" s="21">
        <v>2</v>
      </c>
      <c r="D409" s="21">
        <v>2.7</v>
      </c>
      <c r="E409" s="21">
        <v>16</v>
      </c>
      <c r="F409" s="21"/>
      <c r="G409" s="21">
        <f>PRODUCT(C409:F409)</f>
        <v>86.4</v>
      </c>
    </row>
    <row r="410" spans="1:7" x14ac:dyDescent="0.25">
      <c r="A410" s="20"/>
      <c r="B410" s="20"/>
      <c r="C410" s="21">
        <v>2.2000000000000002</v>
      </c>
      <c r="D410" s="21">
        <v>2</v>
      </c>
      <c r="E410" s="21"/>
      <c r="F410" s="21"/>
      <c r="G410" s="21">
        <f>PRODUCT(C410:F410)</f>
        <v>4.4000000000000004</v>
      </c>
    </row>
    <row r="411" spans="1:7" x14ac:dyDescent="0.25">
      <c r="A411" s="20"/>
      <c r="B411" s="20"/>
      <c r="C411" s="21">
        <v>3.77</v>
      </c>
      <c r="D411" s="21">
        <v>2</v>
      </c>
      <c r="E411" s="21"/>
      <c r="F411" s="21"/>
      <c r="G411" s="21">
        <f>PRODUCT(C411:F411)</f>
        <v>7.54</v>
      </c>
    </row>
    <row r="412" spans="1:7" x14ac:dyDescent="0.25">
      <c r="A412" s="20" t="s">
        <v>416</v>
      </c>
      <c r="B412" s="20"/>
      <c r="C412" s="21">
        <v>1.7</v>
      </c>
      <c r="D412" s="21"/>
      <c r="E412" s="21"/>
      <c r="F412" s="21"/>
      <c r="G412" s="21">
        <f>PRODUCT(C412:F412)</f>
        <v>1.7</v>
      </c>
    </row>
    <row r="413" spans="1:7" x14ac:dyDescent="0.25">
      <c r="A413" s="20"/>
      <c r="B413" s="20"/>
      <c r="C413" s="21">
        <v>2.2799999999999998</v>
      </c>
      <c r="D413" s="21"/>
      <c r="E413" s="21"/>
      <c r="F413" s="21"/>
      <c r="G413" s="21">
        <f>PRODUCT(C413:F413)</f>
        <v>2.2799999999999998</v>
      </c>
    </row>
    <row r="415" spans="1:7" ht="45" customHeight="1" x14ac:dyDescent="0.25">
      <c r="A415" s="17" t="s">
        <v>427</v>
      </c>
      <c r="B415" s="18" t="s">
        <v>296</v>
      </c>
      <c r="C415" s="17" t="s">
        <v>179</v>
      </c>
      <c r="D415" s="17" t="s">
        <v>21</v>
      </c>
      <c r="E415" s="23" t="s">
        <v>180</v>
      </c>
      <c r="F415" s="23" t="s">
        <v>180</v>
      </c>
      <c r="G415" s="19">
        <f>SUM(G416:G419)</f>
        <v>10.4</v>
      </c>
    </row>
    <row r="416" spans="1:7" x14ac:dyDescent="0.25">
      <c r="A416" s="20" t="s">
        <v>428</v>
      </c>
      <c r="B416" s="20"/>
      <c r="C416" s="21">
        <v>2</v>
      </c>
      <c r="D416" s="21">
        <v>1</v>
      </c>
      <c r="E416" s="21"/>
      <c r="F416" s="21"/>
      <c r="G416" s="21">
        <f>PRODUCT(C416:F416)</f>
        <v>2</v>
      </c>
    </row>
    <row r="417" spans="1:7" x14ac:dyDescent="0.25">
      <c r="A417" s="20" t="s">
        <v>429</v>
      </c>
      <c r="B417" s="20"/>
      <c r="C417" s="21">
        <v>2</v>
      </c>
      <c r="D417" s="21">
        <v>1.2</v>
      </c>
      <c r="E417" s="21"/>
      <c r="F417" s="21"/>
      <c r="G417" s="21">
        <f>PRODUCT(C417:F417)</f>
        <v>2.4</v>
      </c>
    </row>
    <row r="418" spans="1:7" x14ac:dyDescent="0.25">
      <c r="A418" s="20" t="s">
        <v>430</v>
      </c>
      <c r="B418" s="20"/>
      <c r="C418" s="21">
        <v>4</v>
      </c>
      <c r="D418" s="21"/>
      <c r="E418" s="21"/>
      <c r="F418" s="21"/>
      <c r="G418" s="21">
        <f>PRODUCT(C418:F418)</f>
        <v>4</v>
      </c>
    </row>
    <row r="419" spans="1:7" x14ac:dyDescent="0.25">
      <c r="A419" s="20"/>
      <c r="B419" s="20"/>
      <c r="C419" s="21">
        <v>2</v>
      </c>
      <c r="D419" s="21"/>
      <c r="E419" s="21"/>
      <c r="F419" s="21"/>
      <c r="G419" s="21">
        <f>PRODUCT(C419:F419)</f>
        <v>2</v>
      </c>
    </row>
    <row r="421" spans="1:7" x14ac:dyDescent="0.25">
      <c r="B421" t="s">
        <v>294</v>
      </c>
      <c r="C421" s="15" t="s">
        <v>7</v>
      </c>
      <c r="D421" s="16" t="s">
        <v>8</v>
      </c>
      <c r="E421" s="15" t="s">
        <v>9</v>
      </c>
    </row>
    <row r="422" spans="1:7" x14ac:dyDescent="0.25">
      <c r="B422" t="s">
        <v>294</v>
      </c>
      <c r="C422" s="15" t="s">
        <v>10</v>
      </c>
      <c r="D422" s="16" t="s">
        <v>8</v>
      </c>
      <c r="E422" s="15" t="s">
        <v>11</v>
      </c>
    </row>
    <row r="423" spans="1:7" x14ac:dyDescent="0.25">
      <c r="B423" t="s">
        <v>294</v>
      </c>
      <c r="C423" s="15" t="s">
        <v>12</v>
      </c>
      <c r="D423" s="16" t="s">
        <v>181</v>
      </c>
      <c r="E423" s="15" t="s">
        <v>182</v>
      </c>
    </row>
    <row r="425" spans="1:7" ht="45" customHeight="1" x14ac:dyDescent="0.25">
      <c r="A425" s="17" t="s">
        <v>431</v>
      </c>
      <c r="B425" s="18" t="s">
        <v>296</v>
      </c>
      <c r="C425" s="17" t="s">
        <v>184</v>
      </c>
      <c r="D425" s="17" t="s">
        <v>79</v>
      </c>
      <c r="E425" s="23" t="s">
        <v>185</v>
      </c>
      <c r="F425" s="23" t="s">
        <v>185</v>
      </c>
      <c r="G425" s="19">
        <f>SUM(G426:G428)</f>
        <v>1</v>
      </c>
    </row>
    <row r="426" spans="1:7" x14ac:dyDescent="0.25">
      <c r="A426" s="20" t="s">
        <v>432</v>
      </c>
      <c r="B426" s="20"/>
      <c r="C426" s="21">
        <v>0.2</v>
      </c>
      <c r="D426" s="21"/>
      <c r="E426" s="21"/>
      <c r="F426" s="21"/>
      <c r="G426" s="21">
        <f>PRODUCT(C426:F426)</f>
        <v>0.2</v>
      </c>
    </row>
    <row r="427" spans="1:7" x14ac:dyDescent="0.25">
      <c r="A427" s="20" t="s">
        <v>433</v>
      </c>
      <c r="B427" s="20"/>
      <c r="C427" s="21">
        <v>0.4</v>
      </c>
      <c r="D427" s="21"/>
      <c r="E427" s="21"/>
      <c r="F427" s="21"/>
      <c r="G427" s="21">
        <f>PRODUCT(C427:F427)</f>
        <v>0.4</v>
      </c>
    </row>
    <row r="428" spans="1:7" x14ac:dyDescent="0.25">
      <c r="A428" s="20" t="s">
        <v>434</v>
      </c>
      <c r="B428" s="20"/>
      <c r="C428" s="21">
        <v>0.4</v>
      </c>
      <c r="D428" s="21"/>
      <c r="E428" s="21"/>
      <c r="F428" s="21"/>
      <c r="G428" s="21">
        <f>PRODUCT(C428:F428)</f>
        <v>0.4</v>
      </c>
    </row>
    <row r="430" spans="1:7" ht="45" customHeight="1" x14ac:dyDescent="0.25">
      <c r="A430" s="17" t="s">
        <v>435</v>
      </c>
      <c r="B430" s="18" t="s">
        <v>296</v>
      </c>
      <c r="C430" s="17" t="s">
        <v>186</v>
      </c>
      <c r="D430" s="17" t="s">
        <v>79</v>
      </c>
      <c r="E430" s="23" t="s">
        <v>187</v>
      </c>
      <c r="F430" s="23" t="s">
        <v>187</v>
      </c>
      <c r="G430" s="19">
        <f>SUM(G431:G433)</f>
        <v>1</v>
      </c>
    </row>
    <row r="431" spans="1:7" x14ac:dyDescent="0.25">
      <c r="A431" s="20" t="s">
        <v>436</v>
      </c>
      <c r="B431" s="20"/>
      <c r="C431" s="21">
        <v>0.3</v>
      </c>
      <c r="D431" s="21"/>
      <c r="E431" s="21"/>
      <c r="F431" s="21"/>
      <c r="G431" s="21">
        <f>PRODUCT(C431:F431)</f>
        <v>0.3</v>
      </c>
    </row>
    <row r="432" spans="1:7" x14ac:dyDescent="0.25">
      <c r="A432" s="20" t="s">
        <v>437</v>
      </c>
      <c r="B432" s="20"/>
      <c r="C432" s="21">
        <v>0.45</v>
      </c>
      <c r="D432" s="21"/>
      <c r="E432" s="21"/>
      <c r="F432" s="21"/>
      <c r="G432" s="21">
        <f>PRODUCT(C432:F432)</f>
        <v>0.45</v>
      </c>
    </row>
    <row r="433" spans="1:7" x14ac:dyDescent="0.25">
      <c r="A433" s="20" t="s">
        <v>438</v>
      </c>
      <c r="B433" s="20"/>
      <c r="C433" s="21">
        <v>0.25</v>
      </c>
      <c r="D433" s="21"/>
      <c r="E433" s="21"/>
      <c r="F433" s="21"/>
      <c r="G433" s="21">
        <f>PRODUCT(C433:F433)</f>
        <v>0.25</v>
      </c>
    </row>
    <row r="435" spans="1:7" x14ac:dyDescent="0.25">
      <c r="B435" t="s">
        <v>294</v>
      </c>
      <c r="C435" s="15" t="s">
        <v>7</v>
      </c>
      <c r="D435" s="16" t="s">
        <v>8</v>
      </c>
      <c r="E435" s="15" t="s">
        <v>9</v>
      </c>
    </row>
    <row r="436" spans="1:7" x14ac:dyDescent="0.25">
      <c r="B436" t="s">
        <v>294</v>
      </c>
      <c r="C436" s="15" t="s">
        <v>10</v>
      </c>
      <c r="D436" s="16" t="s">
        <v>8</v>
      </c>
      <c r="E436" s="15" t="s">
        <v>11</v>
      </c>
    </row>
    <row r="437" spans="1:7" x14ac:dyDescent="0.25">
      <c r="B437" t="s">
        <v>294</v>
      </c>
      <c r="C437" s="15" t="s">
        <v>12</v>
      </c>
      <c r="D437" s="16" t="s">
        <v>188</v>
      </c>
      <c r="E437" s="15" t="s">
        <v>189</v>
      </c>
    </row>
    <row r="439" spans="1:7" ht="45" customHeight="1" x14ac:dyDescent="0.25">
      <c r="A439" s="17" t="s">
        <v>439</v>
      </c>
      <c r="B439" s="18" t="s">
        <v>296</v>
      </c>
      <c r="C439" s="17" t="s">
        <v>191</v>
      </c>
      <c r="D439" s="17" t="s">
        <v>74</v>
      </c>
      <c r="E439" s="23" t="s">
        <v>192</v>
      </c>
      <c r="F439" s="23" t="s">
        <v>192</v>
      </c>
      <c r="G439" s="19">
        <f>SUM(G440:G440)</f>
        <v>1</v>
      </c>
    </row>
    <row r="440" spans="1:7" x14ac:dyDescent="0.25">
      <c r="A440" s="20"/>
      <c r="B440" s="20"/>
      <c r="C440" s="21">
        <v>1</v>
      </c>
      <c r="D440" s="21"/>
      <c r="E440" s="21"/>
      <c r="F440" s="21"/>
      <c r="G440" s="21">
        <f>PRODUCT(C440:F440)</f>
        <v>1</v>
      </c>
    </row>
    <row r="442" spans="1:7" x14ac:dyDescent="0.25">
      <c r="B442" t="s">
        <v>294</v>
      </c>
      <c r="C442" s="15" t="s">
        <v>7</v>
      </c>
      <c r="D442" s="16" t="s">
        <v>8</v>
      </c>
      <c r="E442" s="15" t="s">
        <v>9</v>
      </c>
    </row>
    <row r="443" spans="1:7" x14ac:dyDescent="0.25">
      <c r="B443" t="s">
        <v>294</v>
      </c>
      <c r="C443" s="15" t="s">
        <v>10</v>
      </c>
      <c r="D443" s="16" t="s">
        <v>38</v>
      </c>
      <c r="E443" s="15" t="s">
        <v>193</v>
      </c>
    </row>
    <row r="444" spans="1:7" x14ac:dyDescent="0.25">
      <c r="B444" t="s">
        <v>294</v>
      </c>
      <c r="C444" s="15" t="s">
        <v>12</v>
      </c>
      <c r="D444" s="16" t="s">
        <v>8</v>
      </c>
      <c r="E444" s="15" t="s">
        <v>194</v>
      </c>
    </row>
    <row r="445" spans="1:7" x14ac:dyDescent="0.25">
      <c r="B445" t="s">
        <v>294</v>
      </c>
      <c r="C445" s="15" t="s">
        <v>162</v>
      </c>
      <c r="D445" s="16" t="s">
        <v>8</v>
      </c>
      <c r="E445" s="15" t="s">
        <v>195</v>
      </c>
    </row>
    <row r="446" spans="1:7" x14ac:dyDescent="0.25">
      <c r="B446" t="s">
        <v>294</v>
      </c>
      <c r="C446" s="15" t="s">
        <v>196</v>
      </c>
      <c r="D446" s="16" t="s">
        <v>8</v>
      </c>
      <c r="E446" s="15" t="s">
        <v>13</v>
      </c>
    </row>
    <row r="448" spans="1:7" ht="45" customHeight="1" x14ac:dyDescent="0.25">
      <c r="A448" s="17" t="s">
        <v>440</v>
      </c>
      <c r="B448" s="18" t="s">
        <v>296</v>
      </c>
      <c r="C448" s="17" t="s">
        <v>15</v>
      </c>
      <c r="D448" s="17" t="s">
        <v>16</v>
      </c>
      <c r="E448" s="23" t="s">
        <v>17</v>
      </c>
      <c r="F448" s="23" t="s">
        <v>17</v>
      </c>
      <c r="G448" s="19">
        <f>SUM(G449:G452)</f>
        <v>113.25</v>
      </c>
    </row>
    <row r="449" spans="1:7" x14ac:dyDescent="0.25">
      <c r="A449" s="20" t="s">
        <v>298</v>
      </c>
      <c r="B449" s="20"/>
      <c r="C449" s="21">
        <v>34.75</v>
      </c>
      <c r="D449" s="21"/>
      <c r="E449" s="21"/>
      <c r="F449" s="21"/>
      <c r="G449" s="21">
        <f>PRODUCT(C449:F449)</f>
        <v>34.75</v>
      </c>
    </row>
    <row r="450" spans="1:7" x14ac:dyDescent="0.25">
      <c r="A450" s="20" t="s">
        <v>299</v>
      </c>
      <c r="B450" s="20"/>
      <c r="C450" s="21">
        <v>11.83</v>
      </c>
      <c r="D450" s="21"/>
      <c r="E450" s="21"/>
      <c r="F450" s="21"/>
      <c r="G450" s="21">
        <f>PRODUCT(C450:F450)</f>
        <v>11.83</v>
      </c>
    </row>
    <row r="451" spans="1:7" x14ac:dyDescent="0.25">
      <c r="A451" s="20" t="s">
        <v>441</v>
      </c>
      <c r="B451" s="20"/>
      <c r="C451" s="21">
        <v>53.17</v>
      </c>
      <c r="D451" s="21"/>
      <c r="E451" s="21"/>
      <c r="F451" s="21"/>
      <c r="G451" s="21">
        <f>PRODUCT(C451:F451)</f>
        <v>53.17</v>
      </c>
    </row>
    <row r="452" spans="1:7" x14ac:dyDescent="0.25">
      <c r="A452" s="20" t="s">
        <v>321</v>
      </c>
      <c r="B452" s="20"/>
      <c r="C452" s="21">
        <v>6.75</v>
      </c>
      <c r="D452" s="21">
        <v>2</v>
      </c>
      <c r="E452" s="21"/>
      <c r="F452" s="21"/>
      <c r="G452" s="21">
        <f>PRODUCT(C452:F452)</f>
        <v>13.5</v>
      </c>
    </row>
    <row r="454" spans="1:7" ht="45" customHeight="1" x14ac:dyDescent="0.25">
      <c r="A454" s="17" t="s">
        <v>442</v>
      </c>
      <c r="B454" s="18" t="s">
        <v>296</v>
      </c>
      <c r="C454" s="17" t="s">
        <v>18</v>
      </c>
      <c r="D454" s="17" t="s">
        <v>16</v>
      </c>
      <c r="E454" s="23" t="s">
        <v>19</v>
      </c>
      <c r="F454" s="23" t="s">
        <v>19</v>
      </c>
      <c r="G454" s="19">
        <f>SUM(G455:G457)</f>
        <v>64.13</v>
      </c>
    </row>
    <row r="455" spans="1:7" x14ac:dyDescent="0.25">
      <c r="A455" s="20" t="s">
        <v>298</v>
      </c>
      <c r="B455" s="20"/>
      <c r="C455" s="21">
        <v>23.4</v>
      </c>
      <c r="D455" s="21"/>
      <c r="E455" s="21"/>
      <c r="F455" s="21"/>
      <c r="G455" s="21">
        <f>PRODUCT(C455:F455)</f>
        <v>23.4</v>
      </c>
    </row>
    <row r="456" spans="1:7" x14ac:dyDescent="0.25">
      <c r="A456" s="20" t="s">
        <v>299</v>
      </c>
      <c r="B456" s="20"/>
      <c r="C456" s="21">
        <v>4.63</v>
      </c>
      <c r="D456" s="21"/>
      <c r="E456" s="21"/>
      <c r="F456" s="21"/>
      <c r="G456" s="21">
        <f>PRODUCT(C456:F456)</f>
        <v>4.63</v>
      </c>
    </row>
    <row r="457" spans="1:7" x14ac:dyDescent="0.25">
      <c r="A457" s="20" t="s">
        <v>441</v>
      </c>
      <c r="B457" s="20"/>
      <c r="C457" s="21">
        <v>36.1</v>
      </c>
      <c r="D457" s="21"/>
      <c r="E457" s="21"/>
      <c r="F457" s="21"/>
      <c r="G457" s="21">
        <f>PRODUCT(C457:F457)</f>
        <v>36.1</v>
      </c>
    </row>
    <row r="459" spans="1:7" ht="45" customHeight="1" x14ac:dyDescent="0.25">
      <c r="A459" s="17" t="s">
        <v>443</v>
      </c>
      <c r="B459" s="18" t="s">
        <v>296</v>
      </c>
      <c r="C459" s="17" t="s">
        <v>20</v>
      </c>
      <c r="D459" s="17" t="s">
        <v>21</v>
      </c>
      <c r="E459" s="23" t="s">
        <v>22</v>
      </c>
      <c r="F459" s="23" t="s">
        <v>22</v>
      </c>
      <c r="G459" s="19">
        <f>SUM(G460:G463)</f>
        <v>101.28</v>
      </c>
    </row>
    <row r="460" spans="1:7" x14ac:dyDescent="0.25">
      <c r="A460" s="20" t="s">
        <v>298</v>
      </c>
      <c r="B460" s="20"/>
      <c r="C460" s="21">
        <v>47.04</v>
      </c>
      <c r="D460" s="21"/>
      <c r="E460" s="21"/>
      <c r="F460" s="21"/>
      <c r="G460" s="21">
        <f>PRODUCT(C460:F460)</f>
        <v>47.04</v>
      </c>
    </row>
    <row r="461" spans="1:7" x14ac:dyDescent="0.25">
      <c r="A461" s="20" t="s">
        <v>299</v>
      </c>
      <c r="B461" s="20"/>
      <c r="C461" s="21">
        <v>11.82</v>
      </c>
      <c r="D461" s="21"/>
      <c r="E461" s="21"/>
      <c r="F461" s="21"/>
      <c r="G461" s="21">
        <f>PRODUCT(C461:F461)</f>
        <v>11.82</v>
      </c>
    </row>
    <row r="462" spans="1:7" x14ac:dyDescent="0.25">
      <c r="A462" s="20" t="s">
        <v>441</v>
      </c>
      <c r="B462" s="20"/>
      <c r="C462" s="21">
        <v>37.020000000000003</v>
      </c>
      <c r="D462" s="21"/>
      <c r="E462" s="21"/>
      <c r="F462" s="21"/>
      <c r="G462" s="21">
        <f>PRODUCT(C462:F462)</f>
        <v>37.020000000000003</v>
      </c>
    </row>
    <row r="463" spans="1:7" x14ac:dyDescent="0.25">
      <c r="A463" s="20" t="s">
        <v>321</v>
      </c>
      <c r="B463" s="20"/>
      <c r="C463" s="21">
        <v>6.75</v>
      </c>
      <c r="D463" s="21">
        <v>0.4</v>
      </c>
      <c r="E463" s="21">
        <v>2</v>
      </c>
      <c r="F463" s="21"/>
      <c r="G463" s="21">
        <f>PRODUCT(C463:F463)</f>
        <v>5.4</v>
      </c>
    </row>
    <row r="465" spans="1:7" ht="45" customHeight="1" x14ac:dyDescent="0.25">
      <c r="A465" s="17" t="s">
        <v>444</v>
      </c>
      <c r="B465" s="18" t="s">
        <v>296</v>
      </c>
      <c r="C465" s="17" t="s">
        <v>23</v>
      </c>
      <c r="D465" s="17" t="s">
        <v>21</v>
      </c>
      <c r="E465" s="23" t="s">
        <v>24</v>
      </c>
      <c r="F465" s="23" t="s">
        <v>24</v>
      </c>
      <c r="G465" s="19">
        <f>SUM(G466:G466)</f>
        <v>26.25</v>
      </c>
    </row>
    <row r="466" spans="1:7" x14ac:dyDescent="0.25">
      <c r="A466" s="20"/>
      <c r="B466" s="20"/>
      <c r="C466" s="21">
        <v>26.25</v>
      </c>
      <c r="D466" s="21"/>
      <c r="E466" s="21"/>
      <c r="F466" s="21"/>
      <c r="G466" s="21">
        <f>PRODUCT(C466:F466)</f>
        <v>26.25</v>
      </c>
    </row>
    <row r="468" spans="1:7" ht="45" customHeight="1" x14ac:dyDescent="0.25">
      <c r="A468" s="17" t="s">
        <v>445</v>
      </c>
      <c r="B468" s="18" t="s">
        <v>296</v>
      </c>
      <c r="C468" s="17" t="s">
        <v>27</v>
      </c>
      <c r="D468" s="17" t="s">
        <v>21</v>
      </c>
      <c r="E468" s="23" t="s">
        <v>28</v>
      </c>
      <c r="F468" s="23" t="s">
        <v>28</v>
      </c>
      <c r="G468" s="19">
        <f>SUM(G469:G469)</f>
        <v>257.2</v>
      </c>
    </row>
    <row r="469" spans="1:7" x14ac:dyDescent="0.25">
      <c r="A469" s="20" t="s">
        <v>309</v>
      </c>
      <c r="B469" s="20"/>
      <c r="C469" s="21">
        <v>257.2</v>
      </c>
      <c r="D469" s="21"/>
      <c r="E469" s="21"/>
      <c r="F469" s="21"/>
      <c r="G469" s="21">
        <f>PRODUCT(C469:F469)</f>
        <v>257.2</v>
      </c>
    </row>
    <row r="471" spans="1:7" ht="45" customHeight="1" x14ac:dyDescent="0.25">
      <c r="A471" s="17" t="s">
        <v>446</v>
      </c>
      <c r="B471" s="18" t="s">
        <v>296</v>
      </c>
      <c r="C471" s="17" t="s">
        <v>29</v>
      </c>
      <c r="D471" s="17" t="s">
        <v>30</v>
      </c>
      <c r="E471" s="23" t="s">
        <v>31</v>
      </c>
      <c r="F471" s="23" t="s">
        <v>31</v>
      </c>
      <c r="G471" s="19">
        <f>SUM(G472:G475)</f>
        <v>43.5032</v>
      </c>
    </row>
    <row r="472" spans="1:7" x14ac:dyDescent="0.25">
      <c r="A472" s="20" t="s">
        <v>311</v>
      </c>
      <c r="B472" s="20"/>
      <c r="C472" s="21">
        <v>64.13</v>
      </c>
      <c r="D472" s="21">
        <v>0.2</v>
      </c>
      <c r="E472" s="21">
        <v>0.2</v>
      </c>
      <c r="F472" s="21"/>
      <c r="G472" s="21">
        <f>PRODUCT(C472:F472)</f>
        <v>2.5652000000000004</v>
      </c>
    </row>
    <row r="473" spans="1:7" x14ac:dyDescent="0.25">
      <c r="A473" s="20" t="s">
        <v>312</v>
      </c>
      <c r="B473" s="20"/>
      <c r="C473" s="21">
        <v>101.28</v>
      </c>
      <c r="D473" s="21">
        <v>0.2</v>
      </c>
      <c r="E473" s="21"/>
      <c r="F473" s="21"/>
      <c r="G473" s="21">
        <f>PRODUCT(C473:F473)</f>
        <v>20.256</v>
      </c>
    </row>
    <row r="474" spans="1:7" x14ac:dyDescent="0.25">
      <c r="A474" s="20" t="s">
        <v>313</v>
      </c>
      <c r="B474" s="20"/>
      <c r="C474" s="21">
        <v>26.25</v>
      </c>
      <c r="D474" s="21">
        <v>0.2</v>
      </c>
      <c r="E474" s="21"/>
      <c r="F474" s="21"/>
      <c r="G474" s="21">
        <f>PRODUCT(C474:F474)</f>
        <v>5.25</v>
      </c>
    </row>
    <row r="475" spans="1:7" x14ac:dyDescent="0.25">
      <c r="A475" s="20" t="s">
        <v>314</v>
      </c>
      <c r="B475" s="20"/>
      <c r="C475" s="21">
        <v>257.2</v>
      </c>
      <c r="D475" s="21">
        <v>0.06</v>
      </c>
      <c r="E475" s="21"/>
      <c r="F475" s="21"/>
      <c r="G475" s="21">
        <f>PRODUCT(C475:F475)</f>
        <v>15.431999999999999</v>
      </c>
    </row>
    <row r="477" spans="1:7" ht="45" customHeight="1" x14ac:dyDescent="0.25">
      <c r="A477" s="17" t="s">
        <v>447</v>
      </c>
      <c r="B477" s="18" t="s">
        <v>296</v>
      </c>
      <c r="C477" s="17" t="s">
        <v>32</v>
      </c>
      <c r="D477" s="17" t="s">
        <v>30</v>
      </c>
      <c r="E477" s="23" t="s">
        <v>33</v>
      </c>
      <c r="F477" s="23" t="s">
        <v>33</v>
      </c>
      <c r="G477" s="19">
        <f>SUM(G478:G481)</f>
        <v>43.5032</v>
      </c>
    </row>
    <row r="478" spans="1:7" x14ac:dyDescent="0.25">
      <c r="A478" s="20" t="s">
        <v>311</v>
      </c>
      <c r="B478" s="20"/>
      <c r="C478" s="21">
        <v>64.13</v>
      </c>
      <c r="D478" s="21">
        <v>0.2</v>
      </c>
      <c r="E478" s="21">
        <v>0.2</v>
      </c>
      <c r="F478" s="21"/>
      <c r="G478" s="21">
        <f>PRODUCT(C478:F478)</f>
        <v>2.5652000000000004</v>
      </c>
    </row>
    <row r="479" spans="1:7" x14ac:dyDescent="0.25">
      <c r="A479" s="20" t="s">
        <v>312</v>
      </c>
      <c r="B479" s="20"/>
      <c r="C479" s="21">
        <v>101.28</v>
      </c>
      <c r="D479" s="21">
        <v>0.2</v>
      </c>
      <c r="E479" s="21"/>
      <c r="F479" s="21"/>
      <c r="G479" s="21">
        <f>PRODUCT(C479:F479)</f>
        <v>20.256</v>
      </c>
    </row>
    <row r="480" spans="1:7" x14ac:dyDescent="0.25">
      <c r="A480" s="20" t="s">
        <v>313</v>
      </c>
      <c r="B480" s="20"/>
      <c r="C480" s="21">
        <v>26.25</v>
      </c>
      <c r="D480" s="21">
        <v>0.2</v>
      </c>
      <c r="E480" s="21"/>
      <c r="F480" s="21"/>
      <c r="G480" s="21">
        <f>PRODUCT(C480:F480)</f>
        <v>5.25</v>
      </c>
    </row>
    <row r="481" spans="1:7" x14ac:dyDescent="0.25">
      <c r="A481" s="20" t="s">
        <v>314</v>
      </c>
      <c r="B481" s="20"/>
      <c r="C481" s="21">
        <v>257.2</v>
      </c>
      <c r="D481" s="21">
        <v>0.06</v>
      </c>
      <c r="E481" s="21"/>
      <c r="F481" s="21"/>
      <c r="G481" s="21">
        <f>PRODUCT(C481:F481)</f>
        <v>15.431999999999999</v>
      </c>
    </row>
    <row r="483" spans="1:7" x14ac:dyDescent="0.25">
      <c r="B483" t="s">
        <v>294</v>
      </c>
      <c r="C483" s="15" t="s">
        <v>7</v>
      </c>
      <c r="D483" s="16" t="s">
        <v>8</v>
      </c>
      <c r="E483" s="15" t="s">
        <v>9</v>
      </c>
    </row>
    <row r="484" spans="1:7" x14ac:dyDescent="0.25">
      <c r="B484" t="s">
        <v>294</v>
      </c>
      <c r="C484" s="15" t="s">
        <v>10</v>
      </c>
      <c r="D484" s="16" t="s">
        <v>38</v>
      </c>
      <c r="E484" s="15" t="s">
        <v>193</v>
      </c>
    </row>
    <row r="485" spans="1:7" x14ac:dyDescent="0.25">
      <c r="B485" t="s">
        <v>294</v>
      </c>
      <c r="C485" s="15" t="s">
        <v>12</v>
      </c>
      <c r="D485" s="16" t="s">
        <v>8</v>
      </c>
      <c r="E485" s="15" t="s">
        <v>194</v>
      </c>
    </row>
    <row r="486" spans="1:7" x14ac:dyDescent="0.25">
      <c r="B486" t="s">
        <v>294</v>
      </c>
      <c r="C486" s="15" t="s">
        <v>162</v>
      </c>
      <c r="D486" s="16" t="s">
        <v>8</v>
      </c>
      <c r="E486" s="15" t="s">
        <v>195</v>
      </c>
    </row>
    <row r="487" spans="1:7" x14ac:dyDescent="0.25">
      <c r="B487" t="s">
        <v>294</v>
      </c>
      <c r="C487" s="15" t="s">
        <v>196</v>
      </c>
      <c r="D487" s="16" t="s">
        <v>38</v>
      </c>
      <c r="E487" s="15" t="s">
        <v>39</v>
      </c>
    </row>
    <row r="489" spans="1:7" ht="45" customHeight="1" x14ac:dyDescent="0.25">
      <c r="A489" s="17" t="s">
        <v>448</v>
      </c>
      <c r="B489" s="18" t="s">
        <v>296</v>
      </c>
      <c r="C489" s="17" t="s">
        <v>41</v>
      </c>
      <c r="D489" s="17" t="s">
        <v>30</v>
      </c>
      <c r="E489" s="23" t="s">
        <v>42</v>
      </c>
      <c r="F489" s="23" t="s">
        <v>42</v>
      </c>
      <c r="G489" s="19">
        <f>SUM(G490:G501)</f>
        <v>24.413</v>
      </c>
    </row>
    <row r="490" spans="1:7" x14ac:dyDescent="0.25">
      <c r="A490" s="20" t="s">
        <v>319</v>
      </c>
      <c r="B490" s="20"/>
      <c r="C490" s="21"/>
      <c r="D490" s="21"/>
      <c r="E490" s="21"/>
      <c r="F490" s="21"/>
      <c r="G490" s="21"/>
    </row>
    <row r="491" spans="1:7" x14ac:dyDescent="0.25">
      <c r="A491" s="20" t="s">
        <v>449</v>
      </c>
      <c r="B491" s="20"/>
      <c r="C491" s="21"/>
      <c r="D491" s="21"/>
      <c r="E491" s="21"/>
      <c r="F491" s="21"/>
      <c r="G491" s="21"/>
    </row>
    <row r="492" spans="1:7" x14ac:dyDescent="0.25">
      <c r="A492" s="20" t="s">
        <v>321</v>
      </c>
      <c r="B492" s="20"/>
      <c r="C492" s="21">
        <v>6.75</v>
      </c>
      <c r="D492" s="21">
        <v>0.4</v>
      </c>
      <c r="E492" s="21">
        <v>0.7</v>
      </c>
      <c r="F492" s="21">
        <v>2</v>
      </c>
      <c r="G492" s="21">
        <f>PRODUCT(C492:F492)</f>
        <v>3.78</v>
      </c>
    </row>
    <row r="493" spans="1:7" x14ac:dyDescent="0.25">
      <c r="A493" s="20" t="s">
        <v>325</v>
      </c>
      <c r="B493" s="20"/>
      <c r="C493" s="21"/>
      <c r="D493" s="21"/>
      <c r="E493" s="21"/>
      <c r="F493" s="21"/>
      <c r="G493" s="21"/>
    </row>
    <row r="494" spans="1:7" x14ac:dyDescent="0.25">
      <c r="A494" s="20" t="s">
        <v>450</v>
      </c>
      <c r="B494" s="20"/>
      <c r="C494" s="21">
        <v>27.45</v>
      </c>
      <c r="D494" s="21">
        <v>0.2</v>
      </c>
      <c r="E494" s="21">
        <v>0.6</v>
      </c>
      <c r="F494" s="21"/>
      <c r="G494" s="21">
        <f>PRODUCT(C494:F494)</f>
        <v>3.294</v>
      </c>
    </row>
    <row r="495" spans="1:7" x14ac:dyDescent="0.25">
      <c r="A495" s="20" t="s">
        <v>328</v>
      </c>
      <c r="B495" s="20"/>
      <c r="C495" s="21"/>
      <c r="D495" s="21"/>
      <c r="E495" s="21"/>
      <c r="F495" s="21"/>
      <c r="G495" s="21"/>
    </row>
    <row r="496" spans="1:7" x14ac:dyDescent="0.25">
      <c r="A496" s="20" t="s">
        <v>450</v>
      </c>
      <c r="B496" s="20"/>
      <c r="C496" s="21">
        <v>27.45</v>
      </c>
      <c r="D496" s="21">
        <v>0.2</v>
      </c>
      <c r="E496" s="21">
        <v>0.4</v>
      </c>
      <c r="F496" s="21"/>
      <c r="G496" s="21">
        <f>PRODUCT(C496:F496)</f>
        <v>2.1960000000000002</v>
      </c>
    </row>
    <row r="497" spans="1:7" x14ac:dyDescent="0.25">
      <c r="A497" s="20" t="s">
        <v>331</v>
      </c>
      <c r="B497" s="20"/>
      <c r="C497" s="21">
        <v>2</v>
      </c>
      <c r="D497" s="21">
        <v>0.4</v>
      </c>
      <c r="E497" s="21">
        <v>0.4</v>
      </c>
      <c r="F497" s="21">
        <v>0.6</v>
      </c>
      <c r="G497" s="21">
        <f>PRODUCT(C497:F497)</f>
        <v>0.19200000000000003</v>
      </c>
    </row>
    <row r="498" spans="1:7" x14ac:dyDescent="0.25">
      <c r="A498" s="20" t="s">
        <v>332</v>
      </c>
      <c r="B498" s="20"/>
      <c r="C498" s="21"/>
      <c r="D498" s="21"/>
      <c r="E498" s="21"/>
      <c r="F498" s="21"/>
      <c r="G498" s="21"/>
    </row>
    <row r="499" spans="1:7" x14ac:dyDescent="0.25">
      <c r="A499" s="20" t="s">
        <v>450</v>
      </c>
      <c r="B499" s="20"/>
      <c r="C499" s="21">
        <v>27.45</v>
      </c>
      <c r="D499" s="21">
        <v>0.4</v>
      </c>
      <c r="E499" s="21">
        <v>0.9</v>
      </c>
      <c r="F499" s="21"/>
      <c r="G499" s="21">
        <f>PRODUCT(C499:F499)</f>
        <v>9.8820000000000014</v>
      </c>
    </row>
    <row r="500" spans="1:7" x14ac:dyDescent="0.25">
      <c r="A500" s="20" t="s">
        <v>333</v>
      </c>
      <c r="B500" s="20"/>
      <c r="C500" s="21">
        <v>1</v>
      </c>
      <c r="D500" s="21">
        <v>1</v>
      </c>
      <c r="E500" s="21">
        <v>1</v>
      </c>
      <c r="F500" s="21">
        <v>1</v>
      </c>
      <c r="G500" s="21">
        <f>PRODUCT(C500:F500)</f>
        <v>1</v>
      </c>
    </row>
    <row r="501" spans="1:7" x14ac:dyDescent="0.25">
      <c r="A501" s="20" t="s">
        <v>334</v>
      </c>
      <c r="B501" s="20"/>
      <c r="C501" s="21">
        <v>20</v>
      </c>
      <c r="D501" s="21">
        <v>20.344999999999999</v>
      </c>
      <c r="E501" s="21"/>
      <c r="F501" s="21"/>
      <c r="G501" s="21">
        <f>C501 * D501/100</f>
        <v>4.069</v>
      </c>
    </row>
    <row r="503" spans="1:7" ht="45" customHeight="1" x14ac:dyDescent="0.25">
      <c r="A503" s="17" t="s">
        <v>451</v>
      </c>
      <c r="B503" s="18" t="s">
        <v>296</v>
      </c>
      <c r="C503" s="17" t="s">
        <v>43</v>
      </c>
      <c r="D503" s="17" t="s">
        <v>30</v>
      </c>
      <c r="E503" s="23" t="s">
        <v>44</v>
      </c>
      <c r="F503" s="23" t="s">
        <v>44</v>
      </c>
      <c r="G503" s="19">
        <f>SUM(G504:G508)</f>
        <v>58.585499999999996</v>
      </c>
    </row>
    <row r="504" spans="1:7" x14ac:dyDescent="0.25">
      <c r="A504" s="20" t="s">
        <v>338</v>
      </c>
      <c r="B504" s="20"/>
      <c r="C504" s="21"/>
      <c r="D504" s="21"/>
      <c r="E504" s="21"/>
      <c r="F504" s="21"/>
      <c r="G504" s="21"/>
    </row>
    <row r="505" spans="1:7" x14ac:dyDescent="0.25">
      <c r="A505" s="20" t="s">
        <v>298</v>
      </c>
      <c r="B505" s="20"/>
      <c r="C505" s="21">
        <v>74.5</v>
      </c>
      <c r="D505" s="21">
        <v>0.35</v>
      </c>
      <c r="E505" s="21"/>
      <c r="F505" s="21"/>
      <c r="G505" s="21">
        <f>PRODUCT(C505:F505)</f>
        <v>26.074999999999999</v>
      </c>
    </row>
    <row r="506" spans="1:7" x14ac:dyDescent="0.25">
      <c r="A506" s="20" t="s">
        <v>299</v>
      </c>
      <c r="B506" s="20"/>
      <c r="C506" s="21">
        <v>11.82</v>
      </c>
      <c r="D506" s="21">
        <v>0.35</v>
      </c>
      <c r="E506" s="21"/>
      <c r="F506" s="21"/>
      <c r="G506" s="21">
        <f>PRODUCT(C506:F506)</f>
        <v>4.1369999999999996</v>
      </c>
    </row>
    <row r="507" spans="1:7" x14ac:dyDescent="0.25">
      <c r="A507" s="20" t="s">
        <v>441</v>
      </c>
      <c r="B507" s="20"/>
      <c r="C507" s="21">
        <v>53.17</v>
      </c>
      <c r="D507" s="21">
        <v>0.35</v>
      </c>
      <c r="E507" s="21"/>
      <c r="F507" s="21"/>
      <c r="G507" s="21">
        <f>PRODUCT(C507:F507)</f>
        <v>18.609500000000001</v>
      </c>
    </row>
    <row r="508" spans="1:7" x14ac:dyDescent="0.25">
      <c r="A508" s="20" t="s">
        <v>334</v>
      </c>
      <c r="B508" s="20"/>
      <c r="C508" s="21">
        <v>20</v>
      </c>
      <c r="D508" s="21">
        <v>48.82</v>
      </c>
      <c r="E508" s="21"/>
      <c r="F508" s="21"/>
      <c r="G508" s="21">
        <f>C508 * D508/100</f>
        <v>9.7639999999999993</v>
      </c>
    </row>
    <row r="510" spans="1:7" ht="45" customHeight="1" x14ac:dyDescent="0.25">
      <c r="A510" s="17" t="s">
        <v>452</v>
      </c>
      <c r="B510" s="18" t="s">
        <v>296</v>
      </c>
      <c r="C510" s="17" t="s">
        <v>45</v>
      </c>
      <c r="D510" s="17" t="s">
        <v>30</v>
      </c>
      <c r="E510" s="23" t="s">
        <v>46</v>
      </c>
      <c r="F510" s="23" t="s">
        <v>46</v>
      </c>
      <c r="G510" s="19">
        <f>SUM(G511:G512)</f>
        <v>82.998999999999995</v>
      </c>
    </row>
    <row r="511" spans="1:7" x14ac:dyDescent="0.25">
      <c r="A511" s="20" t="s">
        <v>337</v>
      </c>
      <c r="B511" s="20"/>
      <c r="C511" s="21">
        <v>24.413</v>
      </c>
      <c r="D511" s="21"/>
      <c r="E511" s="21"/>
      <c r="F511" s="21"/>
      <c r="G511" s="21">
        <f>PRODUCT(C511:F511)</f>
        <v>24.413</v>
      </c>
    </row>
    <row r="512" spans="1:7" x14ac:dyDescent="0.25">
      <c r="A512" s="20" t="s">
        <v>338</v>
      </c>
      <c r="B512" s="20"/>
      <c r="C512" s="21">
        <v>58.585999999999999</v>
      </c>
      <c r="D512" s="21"/>
      <c r="E512" s="21"/>
      <c r="F512" s="21"/>
      <c r="G512" s="21">
        <f>PRODUCT(C512:F512)</f>
        <v>58.585999999999999</v>
      </c>
    </row>
    <row r="514" spans="1:7" x14ac:dyDescent="0.25">
      <c r="B514" t="s">
        <v>294</v>
      </c>
      <c r="C514" s="15" t="s">
        <v>7</v>
      </c>
      <c r="D514" s="16" t="s">
        <v>8</v>
      </c>
      <c r="E514" s="15" t="s">
        <v>9</v>
      </c>
    </row>
    <row r="515" spans="1:7" x14ac:dyDescent="0.25">
      <c r="B515" t="s">
        <v>294</v>
      </c>
      <c r="C515" s="15" t="s">
        <v>10</v>
      </c>
      <c r="D515" s="16" t="s">
        <v>38</v>
      </c>
      <c r="E515" s="15" t="s">
        <v>193</v>
      </c>
    </row>
    <row r="516" spans="1:7" x14ac:dyDescent="0.25">
      <c r="B516" t="s">
        <v>294</v>
      </c>
      <c r="C516" s="15" t="s">
        <v>12</v>
      </c>
      <c r="D516" s="16" t="s">
        <v>8</v>
      </c>
      <c r="E516" s="15" t="s">
        <v>194</v>
      </c>
    </row>
    <row r="517" spans="1:7" x14ac:dyDescent="0.25">
      <c r="B517" t="s">
        <v>294</v>
      </c>
      <c r="C517" s="15" t="s">
        <v>162</v>
      </c>
      <c r="D517" s="16" t="s">
        <v>8</v>
      </c>
      <c r="E517" s="15" t="s">
        <v>195</v>
      </c>
    </row>
    <row r="518" spans="1:7" x14ac:dyDescent="0.25">
      <c r="B518" t="s">
        <v>294</v>
      </c>
      <c r="C518" s="15" t="s">
        <v>196</v>
      </c>
      <c r="D518" s="16" t="s">
        <v>47</v>
      </c>
      <c r="E518" s="15" t="s">
        <v>48</v>
      </c>
    </row>
    <row r="520" spans="1:7" ht="45" customHeight="1" x14ac:dyDescent="0.25">
      <c r="A520" s="17" t="s">
        <v>453</v>
      </c>
      <c r="B520" s="18" t="s">
        <v>296</v>
      </c>
      <c r="C520" s="17" t="s">
        <v>50</v>
      </c>
      <c r="D520" s="17" t="s">
        <v>16</v>
      </c>
      <c r="E520" s="23" t="s">
        <v>51</v>
      </c>
      <c r="F520" s="23" t="s">
        <v>51</v>
      </c>
      <c r="G520" s="19">
        <f>SUM(G521:G527)</f>
        <v>72.2</v>
      </c>
    </row>
    <row r="521" spans="1:7" x14ac:dyDescent="0.25">
      <c r="A521" s="20" t="s">
        <v>454</v>
      </c>
      <c r="B521" s="20"/>
      <c r="C521" s="21"/>
      <c r="D521" s="21"/>
      <c r="E521" s="21"/>
      <c r="F521" s="21"/>
      <c r="G521" s="21"/>
    </row>
    <row r="522" spans="1:7" x14ac:dyDescent="0.25">
      <c r="A522" s="20" t="s">
        <v>298</v>
      </c>
      <c r="B522" s="20"/>
      <c r="C522" s="21">
        <v>29.65</v>
      </c>
      <c r="D522" s="21"/>
      <c r="E522" s="21"/>
      <c r="F522" s="21"/>
      <c r="G522" s="21">
        <f t="shared" ref="G522:G527" si="0">PRODUCT(C522:F522)</f>
        <v>29.65</v>
      </c>
    </row>
    <row r="523" spans="1:7" x14ac:dyDescent="0.25">
      <c r="A523" s="20" t="s">
        <v>455</v>
      </c>
      <c r="B523" s="20"/>
      <c r="C523" s="21">
        <v>-2.7</v>
      </c>
      <c r="D523" s="21"/>
      <c r="E523" s="21"/>
      <c r="F523" s="21"/>
      <c r="G523" s="21">
        <f t="shared" si="0"/>
        <v>-2.7</v>
      </c>
    </row>
    <row r="524" spans="1:7" x14ac:dyDescent="0.25">
      <c r="A524" s="20" t="s">
        <v>299</v>
      </c>
      <c r="B524" s="20"/>
      <c r="C524" s="21">
        <v>8.9499999999999993</v>
      </c>
      <c r="D524" s="21"/>
      <c r="E524" s="21"/>
      <c r="F524" s="21"/>
      <c r="G524" s="21">
        <f t="shared" si="0"/>
        <v>8.9499999999999993</v>
      </c>
    </row>
    <row r="525" spans="1:7" x14ac:dyDescent="0.25">
      <c r="A525" s="20" t="s">
        <v>455</v>
      </c>
      <c r="B525" s="20"/>
      <c r="C525" s="21">
        <v>-2.7</v>
      </c>
      <c r="D525" s="21"/>
      <c r="E525" s="21"/>
      <c r="F525" s="21"/>
      <c r="G525" s="21">
        <f t="shared" si="0"/>
        <v>-2.7</v>
      </c>
    </row>
    <row r="526" spans="1:7" x14ac:dyDescent="0.25">
      <c r="A526" s="20" t="s">
        <v>441</v>
      </c>
      <c r="B526" s="20"/>
      <c r="C526" s="21">
        <v>41.7</v>
      </c>
      <c r="D526" s="21"/>
      <c r="E526" s="21"/>
      <c r="F526" s="21"/>
      <c r="G526" s="21">
        <f t="shared" si="0"/>
        <v>41.7</v>
      </c>
    </row>
    <row r="527" spans="1:7" x14ac:dyDescent="0.25">
      <c r="A527" s="20" t="s">
        <v>455</v>
      </c>
      <c r="B527" s="20"/>
      <c r="C527" s="21">
        <v>-2.7</v>
      </c>
      <c r="D527" s="21"/>
      <c r="E527" s="21"/>
      <c r="F527" s="21"/>
      <c r="G527" s="21">
        <f t="shared" si="0"/>
        <v>-2.7</v>
      </c>
    </row>
    <row r="529" spans="1:7" ht="45" customHeight="1" x14ac:dyDescent="0.25">
      <c r="A529" s="17" t="s">
        <v>456</v>
      </c>
      <c r="B529" s="18" t="s">
        <v>296</v>
      </c>
      <c r="C529" s="17" t="s">
        <v>52</v>
      </c>
      <c r="D529" s="17" t="s">
        <v>30</v>
      </c>
      <c r="E529" s="23" t="s">
        <v>53</v>
      </c>
      <c r="F529" s="23" t="s">
        <v>53</v>
      </c>
      <c r="G529" s="19">
        <f>SUM(G530:G535)</f>
        <v>28.437999999999999</v>
      </c>
    </row>
    <row r="530" spans="1:7" x14ac:dyDescent="0.25">
      <c r="A530" s="20" t="s">
        <v>457</v>
      </c>
      <c r="B530" s="20"/>
      <c r="C530" s="21"/>
      <c r="D530" s="21"/>
      <c r="E530" s="21"/>
      <c r="F530" s="21"/>
      <c r="G530" s="21"/>
    </row>
    <row r="531" spans="1:7" x14ac:dyDescent="0.25">
      <c r="A531" s="20" t="s">
        <v>298</v>
      </c>
      <c r="B531" s="20"/>
      <c r="C531" s="21">
        <v>74.5</v>
      </c>
      <c r="D531" s="21">
        <v>0.2</v>
      </c>
      <c r="E531" s="21"/>
      <c r="F531" s="21"/>
      <c r="G531" s="21">
        <f>PRODUCT(C531:F531)</f>
        <v>14.9</v>
      </c>
    </row>
    <row r="532" spans="1:7" x14ac:dyDescent="0.25">
      <c r="A532" s="20" t="s">
        <v>299</v>
      </c>
      <c r="B532" s="20"/>
      <c r="C532" s="21">
        <v>11.82</v>
      </c>
      <c r="D532" s="21">
        <v>0.2</v>
      </c>
      <c r="E532" s="21"/>
      <c r="F532" s="21"/>
      <c r="G532" s="21">
        <f>PRODUCT(C532:F532)</f>
        <v>2.3640000000000003</v>
      </c>
    </row>
    <row r="533" spans="1:7" x14ac:dyDescent="0.25">
      <c r="A533" s="20" t="s">
        <v>441</v>
      </c>
      <c r="B533" s="20"/>
      <c r="C533" s="21">
        <v>53.17</v>
      </c>
      <c r="D533" s="21">
        <v>0.2</v>
      </c>
      <c r="E533" s="21"/>
      <c r="F533" s="21"/>
      <c r="G533" s="21">
        <f>PRODUCT(C533:F533)</f>
        <v>10.634</v>
      </c>
    </row>
    <row r="534" spans="1:7" x14ac:dyDescent="0.25">
      <c r="A534" s="20" t="s">
        <v>458</v>
      </c>
      <c r="B534" s="20"/>
      <c r="C534" s="21"/>
      <c r="D534" s="21"/>
      <c r="E534" s="21"/>
      <c r="F534" s="21"/>
      <c r="G534" s="21"/>
    </row>
    <row r="535" spans="1:7" x14ac:dyDescent="0.25">
      <c r="A535" s="20" t="s">
        <v>321</v>
      </c>
      <c r="B535" s="20"/>
      <c r="C535" s="21">
        <v>6.75</v>
      </c>
      <c r="D535" s="21">
        <v>0.4</v>
      </c>
      <c r="E535" s="21">
        <v>0.2</v>
      </c>
      <c r="F535" s="21"/>
      <c r="G535" s="21">
        <f>PRODUCT(C535:F535)</f>
        <v>0.54</v>
      </c>
    </row>
    <row r="537" spans="1:7" ht="45" customHeight="1" x14ac:dyDescent="0.25">
      <c r="A537" s="17" t="s">
        <v>459</v>
      </c>
      <c r="B537" s="18" t="s">
        <v>296</v>
      </c>
      <c r="C537" s="17" t="s">
        <v>54</v>
      </c>
      <c r="D537" s="17" t="s">
        <v>30</v>
      </c>
      <c r="E537" s="23" t="s">
        <v>55</v>
      </c>
      <c r="F537" s="23" t="s">
        <v>55</v>
      </c>
      <c r="G537" s="19">
        <f>SUM(G538:G544)</f>
        <v>14.681999999999999</v>
      </c>
    </row>
    <row r="538" spans="1:7" x14ac:dyDescent="0.25">
      <c r="A538" s="20" t="s">
        <v>457</v>
      </c>
      <c r="B538" s="20"/>
      <c r="C538" s="21"/>
      <c r="D538" s="21"/>
      <c r="E538" s="21"/>
      <c r="F538" s="21"/>
      <c r="G538" s="21"/>
    </row>
    <row r="539" spans="1:7" x14ac:dyDescent="0.25">
      <c r="A539" s="20" t="s">
        <v>298</v>
      </c>
      <c r="B539" s="20"/>
      <c r="C539" s="21">
        <v>74.5</v>
      </c>
      <c r="D539" s="21">
        <v>0.15</v>
      </c>
      <c r="E539" s="21"/>
      <c r="F539" s="21"/>
      <c r="G539" s="21">
        <f>PRODUCT(C539:F539)</f>
        <v>11.174999999999999</v>
      </c>
    </row>
    <row r="540" spans="1:7" x14ac:dyDescent="0.25">
      <c r="A540" s="20" t="s">
        <v>299</v>
      </c>
      <c r="B540" s="20"/>
      <c r="C540" s="21">
        <v>11.82</v>
      </c>
      <c r="D540" s="21">
        <v>0.15</v>
      </c>
      <c r="E540" s="21"/>
      <c r="F540" s="21"/>
      <c r="G540" s="21">
        <f>PRODUCT(C540:F540)</f>
        <v>1.7729999999999999</v>
      </c>
    </row>
    <row r="541" spans="1:7" x14ac:dyDescent="0.25">
      <c r="A541" s="20" t="s">
        <v>441</v>
      </c>
      <c r="B541" s="20"/>
      <c r="C541" s="21">
        <v>10.6</v>
      </c>
      <c r="D541" s="21">
        <v>0.15</v>
      </c>
      <c r="E541" s="21"/>
      <c r="F541" s="21"/>
      <c r="G541" s="21">
        <f>PRODUCT(C541:F541)</f>
        <v>1.5899999999999999</v>
      </c>
    </row>
    <row r="542" spans="1:7" x14ac:dyDescent="0.25">
      <c r="A542" s="20" t="s">
        <v>460</v>
      </c>
      <c r="B542" s="20"/>
      <c r="C542" s="21">
        <v>-3</v>
      </c>
      <c r="D542" s="21">
        <v>0.8</v>
      </c>
      <c r="E542" s="21">
        <v>0.8</v>
      </c>
      <c r="F542" s="21">
        <v>0.15</v>
      </c>
      <c r="G542" s="21">
        <f>PRODUCT(C542:F542)</f>
        <v>-0.28800000000000003</v>
      </c>
    </row>
    <row r="543" spans="1:7" x14ac:dyDescent="0.25">
      <c r="A543" s="20" t="s">
        <v>458</v>
      </c>
      <c r="B543" s="20"/>
      <c r="C543" s="21"/>
      <c r="D543" s="21"/>
      <c r="E543" s="21"/>
      <c r="F543" s="21"/>
      <c r="G543" s="21"/>
    </row>
    <row r="544" spans="1:7" x14ac:dyDescent="0.25">
      <c r="A544" s="20" t="s">
        <v>321</v>
      </c>
      <c r="B544" s="20"/>
      <c r="C544" s="21">
        <v>6.75</v>
      </c>
      <c r="D544" s="21">
        <v>0.4</v>
      </c>
      <c r="E544" s="21">
        <v>0.16</v>
      </c>
      <c r="F544" s="21"/>
      <c r="G544" s="21">
        <f>PRODUCT(C544:F544)</f>
        <v>0.43200000000000005</v>
      </c>
    </row>
    <row r="546" spans="1:7" ht="45" customHeight="1" x14ac:dyDescent="0.25">
      <c r="A546" s="17" t="s">
        <v>461</v>
      </c>
      <c r="B546" s="18" t="s">
        <v>296</v>
      </c>
      <c r="C546" s="17" t="s">
        <v>56</v>
      </c>
      <c r="D546" s="17" t="s">
        <v>21</v>
      </c>
      <c r="E546" s="23" t="s">
        <v>57</v>
      </c>
      <c r="F546" s="23" t="s">
        <v>57</v>
      </c>
      <c r="G546" s="19">
        <f>SUM(G547:G550)</f>
        <v>57.82</v>
      </c>
    </row>
    <row r="547" spans="1:7" x14ac:dyDescent="0.25">
      <c r="A547" s="20" t="s">
        <v>457</v>
      </c>
      <c r="B547" s="20"/>
      <c r="C547" s="21"/>
      <c r="D547" s="21"/>
      <c r="E547" s="21"/>
      <c r="F547" s="21"/>
      <c r="G547" s="21"/>
    </row>
    <row r="548" spans="1:7" x14ac:dyDescent="0.25">
      <c r="A548" s="20" t="s">
        <v>298</v>
      </c>
      <c r="B548" s="20"/>
      <c r="C548" s="21">
        <v>53</v>
      </c>
      <c r="D548" s="21"/>
      <c r="E548" s="21"/>
      <c r="F548" s="21"/>
      <c r="G548" s="21">
        <f>PRODUCT(C548:F548)</f>
        <v>53</v>
      </c>
    </row>
    <row r="549" spans="1:7" x14ac:dyDescent="0.25">
      <c r="A549" s="20"/>
      <c r="B549" s="20"/>
      <c r="C549" s="21">
        <v>4.82</v>
      </c>
      <c r="D549" s="21"/>
      <c r="E549" s="21"/>
      <c r="F549" s="21"/>
      <c r="G549" s="21">
        <f>PRODUCT(C549:F549)</f>
        <v>4.82</v>
      </c>
    </row>
    <row r="550" spans="1:7" x14ac:dyDescent="0.25">
      <c r="A550" s="20" t="s">
        <v>299</v>
      </c>
      <c r="B550" s="20"/>
      <c r="C550" s="21"/>
      <c r="D550" s="21"/>
      <c r="E550" s="21"/>
      <c r="F550" s="21"/>
      <c r="G550" s="21"/>
    </row>
    <row r="552" spans="1:7" ht="45" customHeight="1" x14ac:dyDescent="0.25">
      <c r="A552" s="17" t="s">
        <v>462</v>
      </c>
      <c r="B552" s="18" t="s">
        <v>296</v>
      </c>
      <c r="C552" s="17" t="s">
        <v>62</v>
      </c>
      <c r="D552" s="17" t="s">
        <v>21</v>
      </c>
      <c r="E552" s="23" t="s">
        <v>63</v>
      </c>
      <c r="F552" s="23" t="s">
        <v>63</v>
      </c>
      <c r="G552" s="19">
        <f>SUM(G553:G553)</f>
        <v>4.72</v>
      </c>
    </row>
    <row r="553" spans="1:7" x14ac:dyDescent="0.25">
      <c r="A553" s="20" t="s">
        <v>463</v>
      </c>
      <c r="B553" s="20"/>
      <c r="C553" s="21">
        <v>4.72</v>
      </c>
      <c r="D553" s="21"/>
      <c r="E553" s="21"/>
      <c r="F553" s="21"/>
      <c r="G553" s="21">
        <f>PRODUCT(C553:F553)</f>
        <v>4.72</v>
      </c>
    </row>
    <row r="555" spans="1:7" ht="45" customHeight="1" x14ac:dyDescent="0.25">
      <c r="A555" s="17" t="s">
        <v>464</v>
      </c>
      <c r="B555" s="18" t="s">
        <v>296</v>
      </c>
      <c r="C555" s="17" t="s">
        <v>58</v>
      </c>
      <c r="D555" s="17" t="s">
        <v>21</v>
      </c>
      <c r="E555" s="23" t="s">
        <v>59</v>
      </c>
      <c r="F555" s="23" t="s">
        <v>59</v>
      </c>
      <c r="G555" s="19">
        <f>SUM(G556:G557)</f>
        <v>5.85</v>
      </c>
    </row>
    <row r="556" spans="1:7" x14ac:dyDescent="0.25">
      <c r="A556" s="20" t="s">
        <v>342</v>
      </c>
      <c r="B556" s="20"/>
      <c r="C556" s="21"/>
      <c r="D556" s="21"/>
      <c r="E556" s="21"/>
      <c r="F556" s="21"/>
      <c r="G556" s="21"/>
    </row>
    <row r="557" spans="1:7" x14ac:dyDescent="0.25">
      <c r="A557" s="20" t="s">
        <v>299</v>
      </c>
      <c r="B557" s="20"/>
      <c r="C557" s="21">
        <v>5.85</v>
      </c>
      <c r="D557" s="21"/>
      <c r="E557" s="21"/>
      <c r="F557" s="21"/>
      <c r="G557" s="21">
        <f>PRODUCT(C557:F557)</f>
        <v>5.85</v>
      </c>
    </row>
    <row r="559" spans="1:7" ht="45" customHeight="1" x14ac:dyDescent="0.25">
      <c r="A559" s="17" t="s">
        <v>465</v>
      </c>
      <c r="B559" s="18" t="s">
        <v>296</v>
      </c>
      <c r="C559" s="17" t="s">
        <v>64</v>
      </c>
      <c r="D559" s="17" t="s">
        <v>16</v>
      </c>
      <c r="E559" s="23" t="s">
        <v>65</v>
      </c>
      <c r="F559" s="23" t="s">
        <v>65</v>
      </c>
      <c r="G559" s="19">
        <f>SUM(G560:G563)</f>
        <v>82.56</v>
      </c>
    </row>
    <row r="560" spans="1:7" x14ac:dyDescent="0.25">
      <c r="A560" s="20" t="s">
        <v>466</v>
      </c>
      <c r="B560" s="20"/>
      <c r="C560" s="21"/>
      <c r="D560" s="21"/>
      <c r="E560" s="21"/>
      <c r="F560" s="21"/>
      <c r="G560" s="21"/>
    </row>
    <row r="561" spans="1:7" x14ac:dyDescent="0.25">
      <c r="A561" s="20" t="s">
        <v>298</v>
      </c>
      <c r="B561" s="20"/>
      <c r="C561" s="21">
        <v>30.35</v>
      </c>
      <c r="D561" s="21"/>
      <c r="E561" s="21"/>
      <c r="F561" s="21"/>
      <c r="G561" s="21">
        <f>PRODUCT(C561:F561)</f>
        <v>30.35</v>
      </c>
    </row>
    <row r="562" spans="1:7" x14ac:dyDescent="0.25">
      <c r="A562" s="20" t="s">
        <v>299</v>
      </c>
      <c r="B562" s="20"/>
      <c r="C562" s="21">
        <v>9.8000000000000007</v>
      </c>
      <c r="D562" s="21"/>
      <c r="E562" s="21"/>
      <c r="F562" s="21"/>
      <c r="G562" s="21">
        <f>PRODUCT(C562:F562)</f>
        <v>9.8000000000000007</v>
      </c>
    </row>
    <row r="563" spans="1:7" x14ac:dyDescent="0.25">
      <c r="A563" s="20" t="s">
        <v>441</v>
      </c>
      <c r="B563" s="20"/>
      <c r="C563" s="21">
        <v>42.41</v>
      </c>
      <c r="D563" s="21"/>
      <c r="E563" s="21"/>
      <c r="F563" s="21"/>
      <c r="G563" s="21">
        <f>PRODUCT(C563:F563)</f>
        <v>42.41</v>
      </c>
    </row>
    <row r="565" spans="1:7" ht="45" customHeight="1" x14ac:dyDescent="0.25">
      <c r="A565" s="17" t="s">
        <v>467</v>
      </c>
      <c r="B565" s="18" t="s">
        <v>296</v>
      </c>
      <c r="C565" s="17" t="s">
        <v>68</v>
      </c>
      <c r="D565" s="17" t="s">
        <v>69</v>
      </c>
      <c r="E565" s="23" t="s">
        <v>70</v>
      </c>
      <c r="F565" s="23" t="s">
        <v>70</v>
      </c>
      <c r="G565" s="19">
        <f>SUM(G566:G566)</f>
        <v>41.820719999999994</v>
      </c>
    </row>
    <row r="566" spans="1:7" x14ac:dyDescent="0.25">
      <c r="A566" s="20" t="s">
        <v>351</v>
      </c>
      <c r="B566" s="20"/>
      <c r="C566" s="21">
        <v>257.2</v>
      </c>
      <c r="D566" s="21">
        <v>0.06</v>
      </c>
      <c r="E566" s="21">
        <v>2.71</v>
      </c>
      <c r="F566" s="21"/>
      <c r="G566" s="21">
        <f>PRODUCT(C566:F566)</f>
        <v>41.820719999999994</v>
      </c>
    </row>
    <row r="568" spans="1:7" ht="45" customHeight="1" x14ac:dyDescent="0.25">
      <c r="A568" s="17" t="s">
        <v>468</v>
      </c>
      <c r="B568" s="18" t="s">
        <v>296</v>
      </c>
      <c r="C568" s="17" t="s">
        <v>71</v>
      </c>
      <c r="D568" s="17" t="s">
        <v>21</v>
      </c>
      <c r="E568" s="23" t="s">
        <v>72</v>
      </c>
      <c r="F568" s="23" t="s">
        <v>72</v>
      </c>
      <c r="G568" s="19">
        <f>SUM(G569:G569)</f>
        <v>2.5600000000000005</v>
      </c>
    </row>
    <row r="569" spans="1:7" x14ac:dyDescent="0.25">
      <c r="A569" s="20" t="s">
        <v>353</v>
      </c>
      <c r="B569" s="20"/>
      <c r="C569" s="21">
        <v>4</v>
      </c>
      <c r="D569" s="21">
        <v>0.8</v>
      </c>
      <c r="E569" s="21">
        <v>0.8</v>
      </c>
      <c r="F569" s="21"/>
      <c r="G569" s="21">
        <f>PRODUCT(C569:F569)</f>
        <v>2.5600000000000005</v>
      </c>
    </row>
    <row r="571" spans="1:7" ht="45" customHeight="1" x14ac:dyDescent="0.25">
      <c r="A571" s="17" t="s">
        <v>469</v>
      </c>
      <c r="B571" s="18" t="s">
        <v>296</v>
      </c>
      <c r="C571" s="17" t="s">
        <v>73</v>
      </c>
      <c r="D571" s="17" t="s">
        <v>74</v>
      </c>
      <c r="E571" s="23" t="s">
        <v>75</v>
      </c>
      <c r="F571" s="23" t="s">
        <v>75</v>
      </c>
      <c r="G571" s="19">
        <f>SUM(G572:G572)</f>
        <v>1</v>
      </c>
    </row>
    <row r="572" spans="1:7" x14ac:dyDescent="0.25">
      <c r="A572" s="20"/>
      <c r="B572" s="20"/>
      <c r="C572" s="21">
        <v>1</v>
      </c>
      <c r="D572" s="21"/>
      <c r="E572" s="21"/>
      <c r="F572" s="21"/>
      <c r="G572" s="21">
        <f>PRODUCT(C572:F572)</f>
        <v>1</v>
      </c>
    </row>
    <row r="574" spans="1:7" ht="45" customHeight="1" x14ac:dyDescent="0.25">
      <c r="A574" s="17" t="s">
        <v>470</v>
      </c>
      <c r="B574" s="18" t="s">
        <v>296</v>
      </c>
      <c r="C574" s="17" t="s">
        <v>78</v>
      </c>
      <c r="D574" s="17" t="s">
        <v>79</v>
      </c>
      <c r="E574" s="23" t="s">
        <v>80</v>
      </c>
      <c r="F574" s="23" t="s">
        <v>80</v>
      </c>
      <c r="G574" s="19">
        <f>SUM(G575:G575)</f>
        <v>2</v>
      </c>
    </row>
    <row r="575" spans="1:7" x14ac:dyDescent="0.25">
      <c r="A575" s="20"/>
      <c r="B575" s="20"/>
      <c r="C575" s="21">
        <v>2</v>
      </c>
      <c r="D575" s="21"/>
      <c r="E575" s="21"/>
      <c r="F575" s="21"/>
      <c r="G575" s="21">
        <f>PRODUCT(C575:F575)</f>
        <v>2</v>
      </c>
    </row>
    <row r="577" spans="1:7" ht="45" customHeight="1" x14ac:dyDescent="0.25">
      <c r="A577" s="17" t="s">
        <v>471</v>
      </c>
      <c r="B577" s="18" t="s">
        <v>296</v>
      </c>
      <c r="C577" s="17" t="s">
        <v>200</v>
      </c>
      <c r="D577" s="17" t="s">
        <v>16</v>
      </c>
      <c r="E577" s="23" t="s">
        <v>201</v>
      </c>
      <c r="F577" s="23" t="s">
        <v>201</v>
      </c>
      <c r="G577" s="19">
        <f>SUM(G578:G578)</f>
        <v>1</v>
      </c>
    </row>
    <row r="578" spans="1:7" x14ac:dyDescent="0.25">
      <c r="A578" s="20" t="s">
        <v>472</v>
      </c>
      <c r="B578" s="20"/>
      <c r="C578" s="21">
        <v>0.5</v>
      </c>
      <c r="D578" s="21">
        <v>2</v>
      </c>
      <c r="E578" s="21"/>
      <c r="F578" s="21"/>
      <c r="G578" s="21">
        <f>PRODUCT(C578:F578)</f>
        <v>1</v>
      </c>
    </row>
    <row r="580" spans="1:7" x14ac:dyDescent="0.25">
      <c r="B580" t="s">
        <v>294</v>
      </c>
      <c r="C580" s="15" t="s">
        <v>7</v>
      </c>
      <c r="D580" s="16" t="s">
        <v>8</v>
      </c>
      <c r="E580" s="15" t="s">
        <v>9</v>
      </c>
    </row>
    <row r="581" spans="1:7" x14ac:dyDescent="0.25">
      <c r="B581" t="s">
        <v>294</v>
      </c>
      <c r="C581" s="15" t="s">
        <v>10</v>
      </c>
      <c r="D581" s="16" t="s">
        <v>38</v>
      </c>
      <c r="E581" s="15" t="s">
        <v>193</v>
      </c>
    </row>
    <row r="582" spans="1:7" x14ac:dyDescent="0.25">
      <c r="B582" t="s">
        <v>294</v>
      </c>
      <c r="C582" s="15" t="s">
        <v>12</v>
      </c>
      <c r="D582" s="16" t="s">
        <v>8</v>
      </c>
      <c r="E582" s="15" t="s">
        <v>194</v>
      </c>
    </row>
    <row r="583" spans="1:7" x14ac:dyDescent="0.25">
      <c r="B583" t="s">
        <v>294</v>
      </c>
      <c r="C583" s="15" t="s">
        <v>162</v>
      </c>
      <c r="D583" s="16" t="s">
        <v>8</v>
      </c>
      <c r="E583" s="15" t="s">
        <v>195</v>
      </c>
    </row>
    <row r="584" spans="1:7" x14ac:dyDescent="0.25">
      <c r="B584" t="s">
        <v>294</v>
      </c>
      <c r="C584" s="15" t="s">
        <v>196</v>
      </c>
      <c r="D584" s="16" t="s">
        <v>81</v>
      </c>
      <c r="E584" s="15" t="s">
        <v>82</v>
      </c>
    </row>
    <row r="586" spans="1:7" ht="45" customHeight="1" x14ac:dyDescent="0.25">
      <c r="A586" s="17" t="s">
        <v>473</v>
      </c>
      <c r="B586" s="18" t="s">
        <v>296</v>
      </c>
      <c r="C586" s="17" t="s">
        <v>84</v>
      </c>
      <c r="D586" s="17" t="s">
        <v>35</v>
      </c>
      <c r="E586" s="23" t="s">
        <v>85</v>
      </c>
      <c r="F586" s="23" t="s">
        <v>85</v>
      </c>
      <c r="G586" s="19">
        <f>SUM(G587:G587)</f>
        <v>4</v>
      </c>
    </row>
    <row r="587" spans="1:7" x14ac:dyDescent="0.25">
      <c r="A587" s="20" t="s">
        <v>353</v>
      </c>
      <c r="B587" s="20"/>
      <c r="C587" s="21">
        <v>4</v>
      </c>
      <c r="D587" s="21"/>
      <c r="E587" s="21"/>
      <c r="F587" s="21"/>
      <c r="G587" s="21">
        <f>PRODUCT(C587:F587)</f>
        <v>4</v>
      </c>
    </row>
    <row r="589" spans="1:7" ht="45" customHeight="1" x14ac:dyDescent="0.25">
      <c r="A589" s="17" t="s">
        <v>474</v>
      </c>
      <c r="B589" s="18" t="s">
        <v>296</v>
      </c>
      <c r="C589" s="17" t="s">
        <v>86</v>
      </c>
      <c r="D589" s="17" t="s">
        <v>30</v>
      </c>
      <c r="E589" s="23" t="s">
        <v>87</v>
      </c>
      <c r="F589" s="23" t="s">
        <v>87</v>
      </c>
      <c r="G589" s="19">
        <f>SUM(G590:G591)</f>
        <v>5.0579999999999998</v>
      </c>
    </row>
    <row r="590" spans="1:7" x14ac:dyDescent="0.25">
      <c r="A590" s="20" t="s">
        <v>353</v>
      </c>
      <c r="B590" s="20"/>
      <c r="C590" s="21">
        <v>4</v>
      </c>
      <c r="D590" s="21">
        <v>0.8</v>
      </c>
      <c r="E590" s="21">
        <v>0.8</v>
      </c>
      <c r="F590" s="21">
        <v>0.3</v>
      </c>
      <c r="G590" s="21">
        <f>PRODUCT(C590:F590)</f>
        <v>0.76800000000000013</v>
      </c>
    </row>
    <row r="591" spans="1:7" x14ac:dyDescent="0.25">
      <c r="A591" s="20" t="s">
        <v>475</v>
      </c>
      <c r="B591" s="20"/>
      <c r="C591" s="21">
        <v>14.3</v>
      </c>
      <c r="D591" s="21">
        <v>0.3</v>
      </c>
      <c r="E591" s="21"/>
      <c r="F591" s="21"/>
      <c r="G591" s="21">
        <f>PRODUCT(C591:F591)</f>
        <v>4.29</v>
      </c>
    </row>
    <row r="593" spans="1:7" ht="45" customHeight="1" x14ac:dyDescent="0.25">
      <c r="A593" s="17" t="s">
        <v>476</v>
      </c>
      <c r="B593" s="18" t="s">
        <v>296</v>
      </c>
      <c r="C593" s="17" t="s">
        <v>203</v>
      </c>
      <c r="D593" s="17" t="s">
        <v>30</v>
      </c>
      <c r="E593" s="23" t="s">
        <v>204</v>
      </c>
      <c r="F593" s="23" t="s">
        <v>204</v>
      </c>
      <c r="G593" s="19">
        <f>SUM(G594:G594)</f>
        <v>2.8600000000000003</v>
      </c>
    </row>
    <row r="594" spans="1:7" x14ac:dyDescent="0.25">
      <c r="A594" s="20" t="s">
        <v>475</v>
      </c>
      <c r="B594" s="20"/>
      <c r="C594" s="21">
        <v>14.3</v>
      </c>
      <c r="D594" s="21">
        <v>0.2</v>
      </c>
      <c r="E594" s="21"/>
      <c r="F594" s="21"/>
      <c r="G594" s="21">
        <f>PRODUCT(C594:F594)</f>
        <v>2.8600000000000003</v>
      </c>
    </row>
    <row r="596" spans="1:7" x14ac:dyDescent="0.25">
      <c r="B596" t="s">
        <v>294</v>
      </c>
      <c r="C596" s="15" t="s">
        <v>7</v>
      </c>
      <c r="D596" s="16" t="s">
        <v>8</v>
      </c>
      <c r="E596" s="15" t="s">
        <v>9</v>
      </c>
    </row>
    <row r="597" spans="1:7" x14ac:dyDescent="0.25">
      <c r="B597" t="s">
        <v>294</v>
      </c>
      <c r="C597" s="15" t="s">
        <v>10</v>
      </c>
      <c r="D597" s="16" t="s">
        <v>38</v>
      </c>
      <c r="E597" s="15" t="s">
        <v>193</v>
      </c>
    </row>
    <row r="598" spans="1:7" x14ac:dyDescent="0.25">
      <c r="B598" t="s">
        <v>294</v>
      </c>
      <c r="C598" s="15" t="s">
        <v>12</v>
      </c>
      <c r="D598" s="16" t="s">
        <v>8</v>
      </c>
      <c r="E598" s="15" t="s">
        <v>194</v>
      </c>
    </row>
    <row r="599" spans="1:7" x14ac:dyDescent="0.25">
      <c r="B599" t="s">
        <v>294</v>
      </c>
      <c r="C599" s="15" t="s">
        <v>162</v>
      </c>
      <c r="D599" s="16" t="s">
        <v>8</v>
      </c>
      <c r="E599" s="15" t="s">
        <v>195</v>
      </c>
    </row>
    <row r="600" spans="1:7" x14ac:dyDescent="0.25">
      <c r="B600" t="s">
        <v>294</v>
      </c>
      <c r="C600" s="15" t="s">
        <v>196</v>
      </c>
      <c r="D600" s="16" t="s">
        <v>88</v>
      </c>
      <c r="E600" s="15" t="s">
        <v>89</v>
      </c>
    </row>
    <row r="602" spans="1:7" ht="45" customHeight="1" x14ac:dyDescent="0.25">
      <c r="A602" s="17" t="s">
        <v>477</v>
      </c>
      <c r="B602" s="18" t="s">
        <v>296</v>
      </c>
      <c r="C602" s="17" t="s">
        <v>95</v>
      </c>
      <c r="D602" s="17" t="s">
        <v>16</v>
      </c>
      <c r="E602" s="23" t="s">
        <v>96</v>
      </c>
      <c r="F602" s="23" t="s">
        <v>96</v>
      </c>
      <c r="G602" s="19">
        <f>SUM(G603:G604)</f>
        <v>6.75</v>
      </c>
    </row>
    <row r="603" spans="1:7" x14ac:dyDescent="0.25">
      <c r="A603" s="20" t="s">
        <v>319</v>
      </c>
      <c r="B603" s="20"/>
      <c r="C603" s="21"/>
      <c r="D603" s="21"/>
      <c r="E603" s="21"/>
      <c r="F603" s="21"/>
      <c r="G603" s="21"/>
    </row>
    <row r="604" spans="1:7" x14ac:dyDescent="0.25">
      <c r="A604" s="20" t="s">
        <v>321</v>
      </c>
      <c r="B604" s="20"/>
      <c r="C604" s="21">
        <v>6.75</v>
      </c>
      <c r="D604" s="21"/>
      <c r="E604" s="21"/>
      <c r="F604" s="21"/>
      <c r="G604" s="21">
        <f>PRODUCT(C604:F604)</f>
        <v>6.75</v>
      </c>
    </row>
    <row r="606" spans="1:7" ht="45" customHeight="1" x14ac:dyDescent="0.25">
      <c r="A606" s="17" t="s">
        <v>478</v>
      </c>
      <c r="B606" s="18" t="s">
        <v>296</v>
      </c>
      <c r="C606" s="17" t="s">
        <v>97</v>
      </c>
      <c r="D606" s="17" t="s">
        <v>35</v>
      </c>
      <c r="E606" s="23" t="s">
        <v>98</v>
      </c>
      <c r="F606" s="23" t="s">
        <v>98</v>
      </c>
      <c r="G606" s="19">
        <f>SUM(G607:G607)</f>
        <v>2</v>
      </c>
    </row>
    <row r="607" spans="1:7" x14ac:dyDescent="0.25">
      <c r="A607" s="20" t="s">
        <v>364</v>
      </c>
      <c r="B607" s="20"/>
      <c r="C607" s="21">
        <v>2</v>
      </c>
      <c r="D607" s="21"/>
      <c r="E607" s="21"/>
      <c r="F607" s="21"/>
      <c r="G607" s="21">
        <f>PRODUCT(C607:F607)</f>
        <v>2</v>
      </c>
    </row>
    <row r="609" spans="1:7" ht="45" customHeight="1" x14ac:dyDescent="0.25">
      <c r="A609" s="17" t="s">
        <v>479</v>
      </c>
      <c r="B609" s="18" t="s">
        <v>296</v>
      </c>
      <c r="C609" s="17" t="s">
        <v>101</v>
      </c>
      <c r="D609" s="17" t="s">
        <v>30</v>
      </c>
      <c r="E609" s="23" t="s">
        <v>102</v>
      </c>
      <c r="F609" s="23" t="s">
        <v>102</v>
      </c>
      <c r="G609" s="19">
        <f>SUM(G610:G614)</f>
        <v>1.6713</v>
      </c>
    </row>
    <row r="610" spans="1:7" x14ac:dyDescent="0.25">
      <c r="A610" s="20" t="s">
        <v>367</v>
      </c>
      <c r="B610" s="20"/>
      <c r="C610" s="21"/>
      <c r="D610" s="21"/>
      <c r="E610" s="21"/>
      <c r="F610" s="21"/>
      <c r="G610" s="21"/>
    </row>
    <row r="611" spans="1:7" x14ac:dyDescent="0.25">
      <c r="A611" s="20" t="s">
        <v>449</v>
      </c>
      <c r="B611" s="20"/>
      <c r="C611" s="21"/>
      <c r="D611" s="21"/>
      <c r="E611" s="21"/>
      <c r="F611" s="21"/>
      <c r="G611" s="21"/>
    </row>
    <row r="612" spans="1:7" x14ac:dyDescent="0.25">
      <c r="A612" s="20" t="s">
        <v>321</v>
      </c>
      <c r="B612" s="20"/>
      <c r="C612" s="21">
        <v>6.75</v>
      </c>
      <c r="D612" s="21">
        <v>0.4</v>
      </c>
      <c r="E612" s="21">
        <v>0.65</v>
      </c>
      <c r="F612" s="21"/>
      <c r="G612" s="21">
        <f>PRODUCT(C612:F612)</f>
        <v>1.7550000000000001</v>
      </c>
    </row>
    <row r="613" spans="1:7" x14ac:dyDescent="0.25">
      <c r="A613" s="20" t="s">
        <v>369</v>
      </c>
      <c r="B613" s="20"/>
      <c r="C613" s="21"/>
      <c r="D613" s="21"/>
      <c r="E613" s="21"/>
      <c r="F613" s="21"/>
      <c r="G613" s="21"/>
    </row>
    <row r="614" spans="1:7" x14ac:dyDescent="0.25">
      <c r="A614" s="20" t="s">
        <v>371</v>
      </c>
      <c r="B614" s="20"/>
      <c r="C614" s="21">
        <v>-6.75</v>
      </c>
      <c r="D614" s="21">
        <v>0.4</v>
      </c>
      <c r="E614" s="21">
        <v>3.1E-2</v>
      </c>
      <c r="F614" s="21"/>
      <c r="G614" s="21">
        <f>PRODUCT(C614:F614)</f>
        <v>-8.3700000000000011E-2</v>
      </c>
    </row>
    <row r="616" spans="1:7" ht="45" customHeight="1" x14ac:dyDescent="0.25">
      <c r="A616" s="17" t="s">
        <v>480</v>
      </c>
      <c r="B616" s="18" t="s">
        <v>296</v>
      </c>
      <c r="C616" s="17" t="s">
        <v>206</v>
      </c>
      <c r="D616" s="17" t="s">
        <v>104</v>
      </c>
      <c r="E616" s="23" t="s">
        <v>105</v>
      </c>
      <c r="F616" s="23" t="s">
        <v>105</v>
      </c>
      <c r="G616" s="19">
        <f>SUM(G617:G617)</f>
        <v>1</v>
      </c>
    </row>
    <row r="617" spans="1:7" x14ac:dyDescent="0.25">
      <c r="A617" s="20"/>
      <c r="B617" s="20"/>
      <c r="C617" s="21">
        <v>1</v>
      </c>
      <c r="D617" s="21"/>
      <c r="E617" s="21"/>
      <c r="F617" s="21"/>
      <c r="G617" s="21">
        <f>PRODUCT(C617:F617)</f>
        <v>1</v>
      </c>
    </row>
    <row r="619" spans="1:7" ht="45" customHeight="1" x14ac:dyDescent="0.25">
      <c r="A619" s="17" t="s">
        <v>481</v>
      </c>
      <c r="B619" s="18" t="s">
        <v>296</v>
      </c>
      <c r="C619" s="17" t="s">
        <v>99</v>
      </c>
      <c r="D619" s="17" t="s">
        <v>35</v>
      </c>
      <c r="E619" s="23" t="s">
        <v>100</v>
      </c>
      <c r="F619" s="23" t="s">
        <v>100</v>
      </c>
      <c r="G619" s="19">
        <f>SUM(G620:G620)</f>
        <v>2</v>
      </c>
    </row>
    <row r="620" spans="1:7" x14ac:dyDescent="0.25">
      <c r="A620" s="20" t="s">
        <v>364</v>
      </c>
      <c r="B620" s="20"/>
      <c r="C620" s="21">
        <v>2</v>
      </c>
      <c r="D620" s="21"/>
      <c r="E620" s="21"/>
      <c r="F620" s="21"/>
      <c r="G620" s="21">
        <f>PRODUCT(C620:F620)</f>
        <v>2</v>
      </c>
    </row>
    <row r="622" spans="1:7" x14ac:dyDescent="0.25">
      <c r="B622" t="s">
        <v>294</v>
      </c>
      <c r="C622" s="15" t="s">
        <v>7</v>
      </c>
      <c r="D622" s="16" t="s">
        <v>8</v>
      </c>
      <c r="E622" s="15" t="s">
        <v>9</v>
      </c>
    </row>
    <row r="623" spans="1:7" x14ac:dyDescent="0.25">
      <c r="B623" t="s">
        <v>294</v>
      </c>
      <c r="C623" s="15" t="s">
        <v>10</v>
      </c>
      <c r="D623" s="16" t="s">
        <v>38</v>
      </c>
      <c r="E623" s="15" t="s">
        <v>193</v>
      </c>
    </row>
    <row r="624" spans="1:7" x14ac:dyDescent="0.25">
      <c r="B624" t="s">
        <v>294</v>
      </c>
      <c r="C624" s="15" t="s">
        <v>12</v>
      </c>
      <c r="D624" s="16" t="s">
        <v>8</v>
      </c>
      <c r="E624" s="15" t="s">
        <v>194</v>
      </c>
    </row>
    <row r="625" spans="1:7" x14ac:dyDescent="0.25">
      <c r="B625" t="s">
        <v>294</v>
      </c>
      <c r="C625" s="15" t="s">
        <v>162</v>
      </c>
      <c r="D625" s="16" t="s">
        <v>8</v>
      </c>
      <c r="E625" s="15" t="s">
        <v>195</v>
      </c>
    </row>
    <row r="626" spans="1:7" x14ac:dyDescent="0.25">
      <c r="B626" t="s">
        <v>294</v>
      </c>
      <c r="C626" s="15" t="s">
        <v>196</v>
      </c>
      <c r="D626" s="16" t="s">
        <v>106</v>
      </c>
      <c r="E626" s="15" t="s">
        <v>107</v>
      </c>
    </row>
    <row r="628" spans="1:7" ht="45" customHeight="1" x14ac:dyDescent="0.25">
      <c r="A628" s="17" t="s">
        <v>482</v>
      </c>
      <c r="B628" s="18" t="s">
        <v>296</v>
      </c>
      <c r="C628" s="17" t="s">
        <v>109</v>
      </c>
      <c r="D628" s="17" t="s">
        <v>35</v>
      </c>
      <c r="E628" s="23" t="s">
        <v>110</v>
      </c>
      <c r="F628" s="23" t="s">
        <v>110</v>
      </c>
      <c r="G628" s="19">
        <f>SUM(G629:G629)</f>
        <v>1</v>
      </c>
    </row>
    <row r="629" spans="1:7" x14ac:dyDescent="0.25">
      <c r="A629" s="20" t="s">
        <v>374</v>
      </c>
      <c r="B629" s="20"/>
      <c r="C629" s="21">
        <v>1</v>
      </c>
      <c r="D629" s="21"/>
      <c r="E629" s="21"/>
      <c r="F629" s="21"/>
      <c r="G629" s="21">
        <f>PRODUCT(C629:F629)</f>
        <v>1</v>
      </c>
    </row>
    <row r="631" spans="1:7" ht="45" customHeight="1" x14ac:dyDescent="0.25">
      <c r="A631" s="17" t="s">
        <v>483</v>
      </c>
      <c r="B631" s="18" t="s">
        <v>296</v>
      </c>
      <c r="C631" s="17" t="s">
        <v>111</v>
      </c>
      <c r="D631" s="17" t="s">
        <v>35</v>
      </c>
      <c r="E631" s="23" t="s">
        <v>112</v>
      </c>
      <c r="F631" s="23" t="s">
        <v>112</v>
      </c>
      <c r="G631" s="19">
        <f>SUM(G632:G632)</f>
        <v>1</v>
      </c>
    </row>
    <row r="632" spans="1:7" x14ac:dyDescent="0.25">
      <c r="A632" s="20" t="s">
        <v>374</v>
      </c>
      <c r="B632" s="20"/>
      <c r="C632" s="21">
        <v>1</v>
      </c>
      <c r="D632" s="21"/>
      <c r="E632" s="21"/>
      <c r="F632" s="21"/>
      <c r="G632" s="21">
        <f>PRODUCT(C632:F632)</f>
        <v>1</v>
      </c>
    </row>
    <row r="634" spans="1:7" ht="45" customHeight="1" x14ac:dyDescent="0.25">
      <c r="A634" s="17" t="s">
        <v>484</v>
      </c>
      <c r="B634" s="18" t="s">
        <v>296</v>
      </c>
      <c r="C634" s="17" t="s">
        <v>115</v>
      </c>
      <c r="D634" s="17" t="s">
        <v>74</v>
      </c>
      <c r="E634" s="23" t="s">
        <v>116</v>
      </c>
      <c r="F634" s="23" t="s">
        <v>116</v>
      </c>
      <c r="G634" s="19">
        <f>SUM(G635:G635)</f>
        <v>1</v>
      </c>
    </row>
    <row r="635" spans="1:7" x14ac:dyDescent="0.25">
      <c r="A635" s="20"/>
      <c r="B635" s="20"/>
      <c r="C635" s="21">
        <v>1</v>
      </c>
      <c r="D635" s="21"/>
      <c r="E635" s="21"/>
      <c r="F635" s="21"/>
      <c r="G635" s="21">
        <f>PRODUCT(C635:F635)</f>
        <v>1</v>
      </c>
    </row>
    <row r="637" spans="1:7" ht="45" customHeight="1" x14ac:dyDescent="0.25">
      <c r="A637" s="17" t="s">
        <v>485</v>
      </c>
      <c r="B637" s="18" t="s">
        <v>296</v>
      </c>
      <c r="C637" s="17" t="s">
        <v>117</v>
      </c>
      <c r="D637" s="17" t="s">
        <v>16</v>
      </c>
      <c r="E637" s="23" t="s">
        <v>118</v>
      </c>
      <c r="F637" s="23" t="s">
        <v>118</v>
      </c>
      <c r="G637" s="19">
        <f>SUM(G638:G639)</f>
        <v>27.4</v>
      </c>
    </row>
    <row r="638" spans="1:7" x14ac:dyDescent="0.25">
      <c r="A638" s="20" t="s">
        <v>381</v>
      </c>
      <c r="B638" s="20"/>
      <c r="C638" s="21"/>
      <c r="D638" s="21"/>
      <c r="E638" s="21"/>
      <c r="F638" s="21"/>
      <c r="G638" s="21"/>
    </row>
    <row r="639" spans="1:7" x14ac:dyDescent="0.25">
      <c r="A639" s="20" t="s">
        <v>298</v>
      </c>
      <c r="B639" s="20"/>
      <c r="C639" s="21">
        <v>27.4</v>
      </c>
      <c r="D639" s="21"/>
      <c r="E639" s="21"/>
      <c r="F639" s="21"/>
      <c r="G639" s="21">
        <f>PRODUCT(C639:F639)</f>
        <v>27.4</v>
      </c>
    </row>
    <row r="641" spans="1:7" ht="45" customHeight="1" x14ac:dyDescent="0.25">
      <c r="A641" s="17" t="s">
        <v>486</v>
      </c>
      <c r="B641" s="18" t="s">
        <v>296</v>
      </c>
      <c r="C641" s="17" t="s">
        <v>123</v>
      </c>
      <c r="D641" s="17" t="s">
        <v>79</v>
      </c>
      <c r="E641" s="23" t="s">
        <v>124</v>
      </c>
      <c r="F641" s="23" t="s">
        <v>124</v>
      </c>
      <c r="G641" s="19">
        <f>SUM(G642:G642)</f>
        <v>1</v>
      </c>
    </row>
    <row r="642" spans="1:7" x14ac:dyDescent="0.25">
      <c r="A642" s="20"/>
      <c r="B642" s="20"/>
      <c r="C642" s="21">
        <v>1</v>
      </c>
      <c r="D642" s="21"/>
      <c r="E642" s="21"/>
      <c r="F642" s="21"/>
      <c r="G642" s="21">
        <f>PRODUCT(C642:F642)</f>
        <v>1</v>
      </c>
    </row>
    <row r="644" spans="1:7" ht="45" customHeight="1" x14ac:dyDescent="0.25">
      <c r="A644" s="17" t="s">
        <v>487</v>
      </c>
      <c r="B644" s="18" t="s">
        <v>296</v>
      </c>
      <c r="C644" s="17" t="s">
        <v>125</v>
      </c>
      <c r="D644" s="17" t="s">
        <v>35</v>
      </c>
      <c r="E644" s="23" t="s">
        <v>126</v>
      </c>
      <c r="F644" s="23" t="s">
        <v>126</v>
      </c>
      <c r="G644" s="19">
        <f>SUM(G645:G645)</f>
        <v>1</v>
      </c>
    </row>
    <row r="645" spans="1:7" x14ac:dyDescent="0.25">
      <c r="A645" s="20" t="s">
        <v>374</v>
      </c>
      <c r="B645" s="20"/>
      <c r="C645" s="21">
        <v>1</v>
      </c>
      <c r="D645" s="21"/>
      <c r="E645" s="21"/>
      <c r="F645" s="21"/>
      <c r="G645" s="21">
        <f>PRODUCT(C645:F645)</f>
        <v>1</v>
      </c>
    </row>
    <row r="647" spans="1:7" x14ac:dyDescent="0.25">
      <c r="B647" t="s">
        <v>294</v>
      </c>
      <c r="C647" s="15" t="s">
        <v>7</v>
      </c>
      <c r="D647" s="16" t="s">
        <v>8</v>
      </c>
      <c r="E647" s="15" t="s">
        <v>9</v>
      </c>
    </row>
    <row r="648" spans="1:7" x14ac:dyDescent="0.25">
      <c r="B648" t="s">
        <v>294</v>
      </c>
      <c r="C648" s="15" t="s">
        <v>10</v>
      </c>
      <c r="D648" s="16" t="s">
        <v>38</v>
      </c>
      <c r="E648" s="15" t="s">
        <v>193</v>
      </c>
    </row>
    <row r="649" spans="1:7" x14ac:dyDescent="0.25">
      <c r="B649" t="s">
        <v>294</v>
      </c>
      <c r="C649" s="15" t="s">
        <v>12</v>
      </c>
      <c r="D649" s="16" t="s">
        <v>8</v>
      </c>
      <c r="E649" s="15" t="s">
        <v>194</v>
      </c>
    </row>
    <row r="650" spans="1:7" x14ac:dyDescent="0.25">
      <c r="B650" t="s">
        <v>294</v>
      </c>
      <c r="C650" s="15" t="s">
        <v>162</v>
      </c>
      <c r="D650" s="16" t="s">
        <v>8</v>
      </c>
      <c r="E650" s="15" t="s">
        <v>195</v>
      </c>
    </row>
    <row r="651" spans="1:7" x14ac:dyDescent="0.25">
      <c r="B651" t="s">
        <v>294</v>
      </c>
      <c r="C651" s="15" t="s">
        <v>196</v>
      </c>
      <c r="D651" s="16" t="s">
        <v>127</v>
      </c>
      <c r="E651" s="15" t="s">
        <v>128</v>
      </c>
    </row>
    <row r="653" spans="1:7" ht="45" customHeight="1" x14ac:dyDescent="0.25">
      <c r="A653" s="17" t="s">
        <v>488</v>
      </c>
      <c r="B653" s="18" t="s">
        <v>296</v>
      </c>
      <c r="C653" s="17" t="s">
        <v>130</v>
      </c>
      <c r="D653" s="17" t="s">
        <v>35</v>
      </c>
      <c r="E653" s="23" t="s">
        <v>131</v>
      </c>
      <c r="F653" s="23" t="s">
        <v>131</v>
      </c>
      <c r="G653" s="19">
        <f>SUM(G654:G656)</f>
        <v>3</v>
      </c>
    </row>
    <row r="654" spans="1:7" x14ac:dyDescent="0.25">
      <c r="A654" s="20" t="s">
        <v>389</v>
      </c>
      <c r="B654" s="20"/>
      <c r="C654" s="21"/>
      <c r="D654" s="21"/>
      <c r="E654" s="21"/>
      <c r="F654" s="21"/>
      <c r="G654" s="21"/>
    </row>
    <row r="655" spans="1:7" x14ac:dyDescent="0.25">
      <c r="A655" s="20" t="s">
        <v>329</v>
      </c>
      <c r="B655" s="20"/>
      <c r="C655" s="21">
        <v>1</v>
      </c>
      <c r="D655" s="21"/>
      <c r="E655" s="21"/>
      <c r="F655" s="21"/>
      <c r="G655" s="21">
        <f>PRODUCT(C655:F655)</f>
        <v>1</v>
      </c>
    </row>
    <row r="656" spans="1:7" x14ac:dyDescent="0.25">
      <c r="A656" s="20" t="s">
        <v>489</v>
      </c>
      <c r="B656" s="20"/>
      <c r="C656" s="21">
        <v>2</v>
      </c>
      <c r="D656" s="21"/>
      <c r="E656" s="21"/>
      <c r="F656" s="21"/>
      <c r="G656" s="21">
        <f>PRODUCT(C656:F656)</f>
        <v>2</v>
      </c>
    </row>
    <row r="658" spans="1:7" ht="45" customHeight="1" x14ac:dyDescent="0.25">
      <c r="A658" s="17" t="s">
        <v>490</v>
      </c>
      <c r="B658" s="18" t="s">
        <v>296</v>
      </c>
      <c r="C658" s="17" t="s">
        <v>132</v>
      </c>
      <c r="D658" s="17" t="s">
        <v>35</v>
      </c>
      <c r="E658" s="23" t="s">
        <v>133</v>
      </c>
      <c r="F658" s="23" t="s">
        <v>133</v>
      </c>
      <c r="G658" s="19">
        <f>SUM(G659:G660)</f>
        <v>1</v>
      </c>
    </row>
    <row r="659" spans="1:7" x14ac:dyDescent="0.25">
      <c r="A659" s="20" t="s">
        <v>389</v>
      </c>
      <c r="B659" s="20"/>
      <c r="C659" s="21"/>
      <c r="D659" s="21"/>
      <c r="E659" s="21"/>
      <c r="F659" s="21"/>
      <c r="G659" s="21"/>
    </row>
    <row r="660" spans="1:7" x14ac:dyDescent="0.25">
      <c r="A660" s="20" t="s">
        <v>329</v>
      </c>
      <c r="B660" s="20"/>
      <c r="C660" s="21">
        <v>1</v>
      </c>
      <c r="D660" s="21"/>
      <c r="E660" s="21"/>
      <c r="F660" s="21"/>
      <c r="G660" s="21">
        <f>PRODUCT(C660:F660)</f>
        <v>1</v>
      </c>
    </row>
    <row r="662" spans="1:7" ht="45" customHeight="1" x14ac:dyDescent="0.25">
      <c r="A662" s="17" t="s">
        <v>491</v>
      </c>
      <c r="B662" s="18" t="s">
        <v>296</v>
      </c>
      <c r="C662" s="17" t="s">
        <v>125</v>
      </c>
      <c r="D662" s="17" t="s">
        <v>35</v>
      </c>
      <c r="E662" s="23" t="s">
        <v>126</v>
      </c>
      <c r="F662" s="23" t="s">
        <v>126</v>
      </c>
      <c r="G662" s="19">
        <f>SUM(G663:G665)</f>
        <v>3</v>
      </c>
    </row>
    <row r="663" spans="1:7" x14ac:dyDescent="0.25">
      <c r="A663" s="20" t="s">
        <v>389</v>
      </c>
      <c r="B663" s="20"/>
      <c r="C663" s="21"/>
      <c r="D663" s="21"/>
      <c r="E663" s="21"/>
      <c r="F663" s="21"/>
      <c r="G663" s="21"/>
    </row>
    <row r="664" spans="1:7" x14ac:dyDescent="0.25">
      <c r="A664" s="20" t="s">
        <v>329</v>
      </c>
      <c r="B664" s="20"/>
      <c r="C664" s="21">
        <v>1</v>
      </c>
      <c r="D664" s="21"/>
      <c r="E664" s="21"/>
      <c r="F664" s="21"/>
      <c r="G664" s="21">
        <f>PRODUCT(C664:F664)</f>
        <v>1</v>
      </c>
    </row>
    <row r="665" spans="1:7" x14ac:dyDescent="0.25">
      <c r="A665" s="20" t="s">
        <v>489</v>
      </c>
      <c r="B665" s="20"/>
      <c r="C665" s="21">
        <v>2</v>
      </c>
      <c r="D665" s="21"/>
      <c r="E665" s="21"/>
      <c r="F665" s="21"/>
      <c r="G665" s="21">
        <f>PRODUCT(C665:F665)</f>
        <v>2</v>
      </c>
    </row>
    <row r="667" spans="1:7" ht="45" customHeight="1" x14ac:dyDescent="0.25">
      <c r="A667" s="17" t="s">
        <v>492</v>
      </c>
      <c r="B667" s="18" t="s">
        <v>296</v>
      </c>
      <c r="C667" s="17" t="s">
        <v>134</v>
      </c>
      <c r="D667" s="17" t="s">
        <v>35</v>
      </c>
      <c r="E667" s="23" t="s">
        <v>135</v>
      </c>
      <c r="F667" s="23" t="s">
        <v>135</v>
      </c>
      <c r="G667" s="19">
        <f>SUM(G668:G669)</f>
        <v>1</v>
      </c>
    </row>
    <row r="668" spans="1:7" x14ac:dyDescent="0.25">
      <c r="A668" s="20" t="s">
        <v>389</v>
      </c>
      <c r="B668" s="20"/>
      <c r="C668" s="21"/>
      <c r="D668" s="21"/>
      <c r="E668" s="21"/>
      <c r="F668" s="21"/>
      <c r="G668" s="21"/>
    </row>
    <row r="669" spans="1:7" x14ac:dyDescent="0.25">
      <c r="A669" s="20" t="s">
        <v>329</v>
      </c>
      <c r="B669" s="20"/>
      <c r="C669" s="21">
        <v>1</v>
      </c>
      <c r="D669" s="21"/>
      <c r="E669" s="21"/>
      <c r="F669" s="21"/>
      <c r="G669" s="21">
        <f>PRODUCT(C669:F669)</f>
        <v>1</v>
      </c>
    </row>
    <row r="671" spans="1:7" ht="45" customHeight="1" x14ac:dyDescent="0.25">
      <c r="A671" s="17" t="s">
        <v>493</v>
      </c>
      <c r="B671" s="18" t="s">
        <v>296</v>
      </c>
      <c r="C671" s="17" t="s">
        <v>136</v>
      </c>
      <c r="D671" s="17" t="s">
        <v>16</v>
      </c>
      <c r="E671" s="23" t="s">
        <v>137</v>
      </c>
      <c r="F671" s="23" t="s">
        <v>137</v>
      </c>
      <c r="G671" s="19">
        <f>SUM(G672:G674)</f>
        <v>52.1</v>
      </c>
    </row>
    <row r="672" spans="1:7" x14ac:dyDescent="0.25">
      <c r="A672" s="20" t="s">
        <v>394</v>
      </c>
      <c r="B672" s="20"/>
      <c r="C672" s="21"/>
      <c r="D672" s="21"/>
      <c r="E672" s="21"/>
      <c r="F672" s="21"/>
      <c r="G672" s="21"/>
    </row>
    <row r="673" spans="1:7" x14ac:dyDescent="0.25">
      <c r="A673" s="20" t="s">
        <v>329</v>
      </c>
      <c r="B673" s="20"/>
      <c r="C673" s="21">
        <v>21.05</v>
      </c>
      <c r="D673" s="21">
        <v>2</v>
      </c>
      <c r="E673" s="21"/>
      <c r="F673" s="21"/>
      <c r="G673" s="21">
        <f>PRODUCT(C673:F673)</f>
        <v>42.1</v>
      </c>
    </row>
    <row r="674" spans="1:7" x14ac:dyDescent="0.25">
      <c r="A674" s="20" t="s">
        <v>494</v>
      </c>
      <c r="B674" s="20"/>
      <c r="C674" s="21">
        <v>5</v>
      </c>
      <c r="D674" s="21">
        <v>2</v>
      </c>
      <c r="E674" s="21"/>
      <c r="F674" s="21"/>
      <c r="G674" s="21">
        <f>PRODUCT(C674:F674)</f>
        <v>10</v>
      </c>
    </row>
    <row r="676" spans="1:7" ht="45" customHeight="1" x14ac:dyDescent="0.25">
      <c r="A676" s="17" t="s">
        <v>495</v>
      </c>
      <c r="B676" s="18" t="s">
        <v>296</v>
      </c>
      <c r="C676" s="17" t="s">
        <v>54</v>
      </c>
      <c r="D676" s="17" t="s">
        <v>30</v>
      </c>
      <c r="E676" s="23" t="s">
        <v>55</v>
      </c>
      <c r="F676" s="23" t="s">
        <v>55</v>
      </c>
      <c r="G676" s="19">
        <f>SUM(G677:G678)</f>
        <v>0.37200000000000005</v>
      </c>
    </row>
    <row r="677" spans="1:7" x14ac:dyDescent="0.25">
      <c r="A677" s="20" t="s">
        <v>394</v>
      </c>
      <c r="B677" s="20"/>
      <c r="C677" s="21"/>
      <c r="D677" s="21"/>
      <c r="E677" s="21"/>
      <c r="F677" s="21"/>
      <c r="G677" s="21"/>
    </row>
    <row r="678" spans="1:7" x14ac:dyDescent="0.25">
      <c r="A678" s="20" t="s">
        <v>496</v>
      </c>
      <c r="B678" s="20"/>
      <c r="C678" s="21">
        <v>3.1</v>
      </c>
      <c r="D678" s="21">
        <v>0.4</v>
      </c>
      <c r="E678" s="21">
        <v>0.3</v>
      </c>
      <c r="F678" s="21"/>
      <c r="G678" s="21">
        <f>PRODUCT(C678:F678)</f>
        <v>0.37200000000000005</v>
      </c>
    </row>
    <row r="680" spans="1:7" ht="45" customHeight="1" x14ac:dyDescent="0.25">
      <c r="A680" s="17" t="s">
        <v>497</v>
      </c>
      <c r="B680" s="18" t="s">
        <v>296</v>
      </c>
      <c r="C680" s="17" t="s">
        <v>138</v>
      </c>
      <c r="D680" s="17" t="s">
        <v>35</v>
      </c>
      <c r="E680" s="23" t="s">
        <v>139</v>
      </c>
      <c r="F680" s="23" t="s">
        <v>139</v>
      </c>
      <c r="G680" s="19">
        <f>SUM(G681:G682)</f>
        <v>3</v>
      </c>
    </row>
    <row r="681" spans="1:7" x14ac:dyDescent="0.25">
      <c r="A681" s="20" t="s">
        <v>374</v>
      </c>
      <c r="B681" s="20"/>
      <c r="C681" s="21">
        <v>1</v>
      </c>
      <c r="D681" s="21"/>
      <c r="E681" s="21"/>
      <c r="F681" s="21"/>
      <c r="G681" s="21">
        <f>PRODUCT(C681:F681)</f>
        <v>1</v>
      </c>
    </row>
    <row r="682" spans="1:7" x14ac:dyDescent="0.25">
      <c r="A682" s="20" t="s">
        <v>489</v>
      </c>
      <c r="B682" s="20"/>
      <c r="C682" s="21">
        <v>2</v>
      </c>
      <c r="D682" s="21"/>
      <c r="E682" s="21"/>
      <c r="F682" s="21"/>
      <c r="G682" s="21">
        <f>PRODUCT(C682:F682)</f>
        <v>2</v>
      </c>
    </row>
    <row r="684" spans="1:7" ht="45" customHeight="1" x14ac:dyDescent="0.25">
      <c r="A684" s="17" t="s">
        <v>498</v>
      </c>
      <c r="B684" s="18" t="s">
        <v>296</v>
      </c>
      <c r="C684" s="17" t="s">
        <v>140</v>
      </c>
      <c r="D684" s="17" t="s">
        <v>16</v>
      </c>
      <c r="E684" s="23" t="s">
        <v>141</v>
      </c>
      <c r="F684" s="23" t="s">
        <v>141</v>
      </c>
      <c r="G684" s="19">
        <f>SUM(G685:G687)</f>
        <v>52.4</v>
      </c>
    </row>
    <row r="685" spans="1:7" x14ac:dyDescent="0.25">
      <c r="A685" s="20" t="s">
        <v>399</v>
      </c>
      <c r="B685" s="20"/>
      <c r="C685" s="21"/>
      <c r="D685" s="21"/>
      <c r="E685" s="21"/>
      <c r="F685" s="21"/>
      <c r="G685" s="21"/>
    </row>
    <row r="686" spans="1:7" x14ac:dyDescent="0.25">
      <c r="A686" s="20" t="s">
        <v>329</v>
      </c>
      <c r="B686" s="20"/>
      <c r="C686" s="21">
        <v>27.4</v>
      </c>
      <c r="D686" s="21"/>
      <c r="E686" s="21"/>
      <c r="F686" s="21"/>
      <c r="G686" s="21">
        <f>PRODUCT(C686:F686)</f>
        <v>27.4</v>
      </c>
    </row>
    <row r="687" spans="1:7" x14ac:dyDescent="0.25">
      <c r="A687" s="20" t="s">
        <v>489</v>
      </c>
      <c r="B687" s="20"/>
      <c r="C687" s="21">
        <v>25</v>
      </c>
      <c r="D687" s="21"/>
      <c r="E687" s="21"/>
      <c r="F687" s="21"/>
      <c r="G687" s="21">
        <f>PRODUCT(C687:F687)</f>
        <v>25</v>
      </c>
    </row>
    <row r="689" spans="1:7" ht="45" customHeight="1" x14ac:dyDescent="0.25">
      <c r="A689" s="17" t="s">
        <v>499</v>
      </c>
      <c r="B689" s="18" t="s">
        <v>296</v>
      </c>
      <c r="C689" s="17" t="s">
        <v>142</v>
      </c>
      <c r="D689" s="17" t="s">
        <v>16</v>
      </c>
      <c r="E689" s="23" t="s">
        <v>143</v>
      </c>
      <c r="F689" s="23" t="s">
        <v>143</v>
      </c>
      <c r="G689" s="19">
        <f>SUM(G690:G692)</f>
        <v>52.4</v>
      </c>
    </row>
    <row r="690" spans="1:7" x14ac:dyDescent="0.25">
      <c r="A690" s="20" t="s">
        <v>399</v>
      </c>
      <c r="B690" s="20"/>
      <c r="C690" s="21"/>
      <c r="D690" s="21"/>
      <c r="E690" s="21"/>
      <c r="F690" s="21"/>
      <c r="G690" s="21"/>
    </row>
    <row r="691" spans="1:7" x14ac:dyDescent="0.25">
      <c r="A691" s="20" t="s">
        <v>329</v>
      </c>
      <c r="B691" s="20"/>
      <c r="C691" s="21">
        <v>27.4</v>
      </c>
      <c r="D691" s="21"/>
      <c r="E691" s="21"/>
      <c r="F691" s="21"/>
      <c r="G691" s="21">
        <f>PRODUCT(C691:F691)</f>
        <v>27.4</v>
      </c>
    </row>
    <row r="692" spans="1:7" x14ac:dyDescent="0.25">
      <c r="A692" s="20" t="s">
        <v>489</v>
      </c>
      <c r="B692" s="20"/>
      <c r="C692" s="21">
        <v>25</v>
      </c>
      <c r="D692" s="21"/>
      <c r="E692" s="21"/>
      <c r="F692" s="21"/>
      <c r="G692" s="21">
        <f>PRODUCT(C692:F692)</f>
        <v>25</v>
      </c>
    </row>
    <row r="694" spans="1:7" ht="45" customHeight="1" x14ac:dyDescent="0.25">
      <c r="A694" s="17" t="s">
        <v>500</v>
      </c>
      <c r="B694" s="18" t="s">
        <v>296</v>
      </c>
      <c r="C694" s="17" t="s">
        <v>144</v>
      </c>
      <c r="D694" s="17" t="s">
        <v>16</v>
      </c>
      <c r="E694" s="23" t="s">
        <v>145</v>
      </c>
      <c r="F694" s="23" t="s">
        <v>145</v>
      </c>
      <c r="G694" s="19">
        <f>SUM(G695:G697)</f>
        <v>15</v>
      </c>
    </row>
    <row r="695" spans="1:7" x14ac:dyDescent="0.25">
      <c r="A695" s="20" t="s">
        <v>403</v>
      </c>
      <c r="B695" s="20"/>
      <c r="C695" s="21"/>
      <c r="D695" s="21"/>
      <c r="E695" s="21"/>
      <c r="F695" s="21"/>
      <c r="G695" s="21"/>
    </row>
    <row r="696" spans="1:7" x14ac:dyDescent="0.25">
      <c r="A696" s="20" t="s">
        <v>329</v>
      </c>
      <c r="B696" s="20"/>
      <c r="C696" s="21">
        <v>1</v>
      </c>
      <c r="D696" s="21">
        <v>5</v>
      </c>
      <c r="E696" s="21"/>
      <c r="F696" s="21"/>
      <c r="G696" s="21">
        <f>PRODUCT(C696:F696)</f>
        <v>5</v>
      </c>
    </row>
    <row r="697" spans="1:7" x14ac:dyDescent="0.25">
      <c r="A697" s="20" t="s">
        <v>489</v>
      </c>
      <c r="B697" s="20"/>
      <c r="C697" s="21">
        <v>2</v>
      </c>
      <c r="D697" s="21">
        <v>5</v>
      </c>
      <c r="E697" s="21"/>
      <c r="F697" s="21"/>
      <c r="G697" s="21">
        <f>PRODUCT(C697:F697)</f>
        <v>10</v>
      </c>
    </row>
    <row r="699" spans="1:7" ht="45" customHeight="1" x14ac:dyDescent="0.25">
      <c r="A699" s="17" t="s">
        <v>501</v>
      </c>
      <c r="B699" s="18" t="s">
        <v>296</v>
      </c>
      <c r="C699" s="17" t="s">
        <v>146</v>
      </c>
      <c r="D699" s="17" t="s">
        <v>16</v>
      </c>
      <c r="E699" s="23" t="s">
        <v>147</v>
      </c>
      <c r="F699" s="23" t="s">
        <v>147</v>
      </c>
      <c r="G699" s="19">
        <f>SUM(G700:G702)</f>
        <v>52.4</v>
      </c>
    </row>
    <row r="700" spans="1:7" x14ac:dyDescent="0.25">
      <c r="A700" s="20" t="s">
        <v>405</v>
      </c>
      <c r="B700" s="20"/>
      <c r="C700" s="21"/>
      <c r="D700" s="21"/>
      <c r="E700" s="21"/>
      <c r="F700" s="21"/>
      <c r="G700" s="21"/>
    </row>
    <row r="701" spans="1:7" x14ac:dyDescent="0.25">
      <c r="A701" s="20" t="s">
        <v>329</v>
      </c>
      <c r="B701" s="20"/>
      <c r="C701" s="21">
        <v>27.4</v>
      </c>
      <c r="D701" s="21"/>
      <c r="E701" s="21"/>
      <c r="F701" s="21"/>
      <c r="G701" s="21">
        <f>PRODUCT(C701:F701)</f>
        <v>27.4</v>
      </c>
    </row>
    <row r="702" spans="1:7" x14ac:dyDescent="0.25">
      <c r="A702" s="20" t="s">
        <v>489</v>
      </c>
      <c r="B702" s="20"/>
      <c r="C702" s="21">
        <v>25</v>
      </c>
      <c r="D702" s="21"/>
      <c r="E702" s="21"/>
      <c r="F702" s="21"/>
      <c r="G702" s="21">
        <f>PRODUCT(C702:F702)</f>
        <v>25</v>
      </c>
    </row>
    <row r="704" spans="1:7" ht="45" customHeight="1" x14ac:dyDescent="0.25">
      <c r="A704" s="17" t="s">
        <v>502</v>
      </c>
      <c r="B704" s="18" t="s">
        <v>296</v>
      </c>
      <c r="C704" s="17" t="s">
        <v>148</v>
      </c>
      <c r="D704" s="17" t="s">
        <v>35</v>
      </c>
      <c r="E704" s="23" t="s">
        <v>149</v>
      </c>
      <c r="F704" s="23" t="s">
        <v>149</v>
      </c>
      <c r="G704" s="19">
        <f>SUM(G705:G706)</f>
        <v>3</v>
      </c>
    </row>
    <row r="705" spans="1:7" x14ac:dyDescent="0.25">
      <c r="A705" s="20" t="s">
        <v>329</v>
      </c>
      <c r="B705" s="20"/>
      <c r="C705" s="21">
        <v>1</v>
      </c>
      <c r="D705" s="21"/>
      <c r="E705" s="21"/>
      <c r="F705" s="21"/>
      <c r="G705" s="21">
        <f>PRODUCT(C705:F705)</f>
        <v>1</v>
      </c>
    </row>
    <row r="706" spans="1:7" x14ac:dyDescent="0.25">
      <c r="A706" s="20" t="s">
        <v>489</v>
      </c>
      <c r="B706" s="20"/>
      <c r="C706" s="21">
        <v>2</v>
      </c>
      <c r="D706" s="21"/>
      <c r="E706" s="21"/>
      <c r="F706" s="21"/>
      <c r="G706" s="21">
        <f>PRODUCT(C706:F706)</f>
        <v>2</v>
      </c>
    </row>
    <row r="708" spans="1:7" ht="45" customHeight="1" x14ac:dyDescent="0.25">
      <c r="A708" s="17" t="s">
        <v>503</v>
      </c>
      <c r="B708" s="18" t="s">
        <v>296</v>
      </c>
      <c r="C708" s="17" t="s">
        <v>154</v>
      </c>
      <c r="D708" s="17" t="s">
        <v>35</v>
      </c>
      <c r="E708" s="23" t="s">
        <v>410</v>
      </c>
      <c r="F708" s="23" t="s">
        <v>410</v>
      </c>
      <c r="G708" s="19">
        <f>SUM(G709:G710)</f>
        <v>3</v>
      </c>
    </row>
    <row r="709" spans="1:7" x14ac:dyDescent="0.25">
      <c r="A709" s="20" t="s">
        <v>329</v>
      </c>
      <c r="B709" s="20"/>
      <c r="C709" s="21">
        <v>1</v>
      </c>
      <c r="D709" s="21"/>
      <c r="E709" s="21"/>
      <c r="F709" s="21"/>
      <c r="G709" s="21">
        <f>PRODUCT(C709:F709)</f>
        <v>1</v>
      </c>
    </row>
    <row r="710" spans="1:7" x14ac:dyDescent="0.25">
      <c r="A710" s="20" t="s">
        <v>504</v>
      </c>
      <c r="B710" s="20"/>
      <c r="C710" s="21">
        <v>2</v>
      </c>
      <c r="D710" s="21"/>
      <c r="E710" s="21"/>
      <c r="F710" s="21"/>
      <c r="G710" s="21">
        <f>PRODUCT(C710:F710)</f>
        <v>2</v>
      </c>
    </row>
    <row r="712" spans="1:7" ht="45" customHeight="1" x14ac:dyDescent="0.25">
      <c r="A712" s="17" t="s">
        <v>505</v>
      </c>
      <c r="B712" s="18" t="s">
        <v>296</v>
      </c>
      <c r="C712" s="17" t="s">
        <v>209</v>
      </c>
      <c r="D712" s="17" t="s">
        <v>74</v>
      </c>
      <c r="E712" s="23" t="s">
        <v>153</v>
      </c>
      <c r="F712" s="23" t="s">
        <v>153</v>
      </c>
      <c r="G712" s="19">
        <f>SUM(G713:G713)</f>
        <v>1</v>
      </c>
    </row>
    <row r="713" spans="1:7" x14ac:dyDescent="0.25">
      <c r="A713" s="20"/>
      <c r="B713" s="20"/>
      <c r="C713" s="21">
        <v>1</v>
      </c>
      <c r="D713" s="21"/>
      <c r="E713" s="21"/>
      <c r="F713" s="21"/>
      <c r="G713" s="21">
        <f>PRODUCT(C713:F713)</f>
        <v>1</v>
      </c>
    </row>
    <row r="715" spans="1:7" ht="45" customHeight="1" x14ac:dyDescent="0.25">
      <c r="A715" s="17" t="s">
        <v>506</v>
      </c>
      <c r="B715" s="18" t="s">
        <v>296</v>
      </c>
      <c r="C715" s="17" t="s">
        <v>210</v>
      </c>
      <c r="D715" s="17" t="s">
        <v>74</v>
      </c>
      <c r="E715" s="23" t="s">
        <v>157</v>
      </c>
      <c r="F715" s="23" t="s">
        <v>157</v>
      </c>
      <c r="G715" s="19">
        <f>SUM(G716:G716)</f>
        <v>1</v>
      </c>
    </row>
    <row r="716" spans="1:7" x14ac:dyDescent="0.25">
      <c r="A716" s="20"/>
      <c r="B716" s="20"/>
      <c r="C716" s="21">
        <v>1</v>
      </c>
      <c r="D716" s="21"/>
      <c r="E716" s="21"/>
      <c r="F716" s="21"/>
      <c r="G716" s="21">
        <f>PRODUCT(C716:F716)</f>
        <v>1</v>
      </c>
    </row>
    <row r="718" spans="1:7" ht="45" customHeight="1" x14ac:dyDescent="0.25">
      <c r="A718" s="17" t="s">
        <v>507</v>
      </c>
      <c r="B718" s="18" t="s">
        <v>296</v>
      </c>
      <c r="C718" s="17" t="s">
        <v>101</v>
      </c>
      <c r="D718" s="17" t="s">
        <v>30</v>
      </c>
      <c r="E718" s="23" t="s">
        <v>102</v>
      </c>
      <c r="F718" s="23" t="s">
        <v>102</v>
      </c>
      <c r="G718" s="19">
        <f>SUM(G719:G721)</f>
        <v>5.8088000000000015</v>
      </c>
    </row>
    <row r="719" spans="1:7" x14ac:dyDescent="0.25">
      <c r="A719" s="20" t="s">
        <v>394</v>
      </c>
      <c r="B719" s="20"/>
      <c r="C719" s="21"/>
      <c r="D719" s="21"/>
      <c r="E719" s="21"/>
      <c r="F719" s="21"/>
      <c r="G719" s="21"/>
    </row>
    <row r="720" spans="1:7" x14ac:dyDescent="0.25">
      <c r="A720" s="20" t="s">
        <v>329</v>
      </c>
      <c r="B720" s="20"/>
      <c r="C720" s="21">
        <v>27.4</v>
      </c>
      <c r="D720" s="21">
        <v>0.4</v>
      </c>
      <c r="E720" s="21">
        <v>0.55000000000000004</v>
      </c>
      <c r="F720" s="21"/>
      <c r="G720" s="21">
        <f>PRODUCT(C720:F720)</f>
        <v>6.0280000000000014</v>
      </c>
    </row>
    <row r="721" spans="1:7" x14ac:dyDescent="0.25">
      <c r="A721" s="20" t="s">
        <v>414</v>
      </c>
      <c r="B721" s="20"/>
      <c r="C721" s="21">
        <v>-27.4</v>
      </c>
      <c r="D721" s="21">
        <v>0.4</v>
      </c>
      <c r="E721" s="21">
        <v>0.02</v>
      </c>
      <c r="F721" s="21"/>
      <c r="G721" s="21">
        <f>PRODUCT(C721:F721)</f>
        <v>-0.21920000000000003</v>
      </c>
    </row>
    <row r="723" spans="1:7" x14ac:dyDescent="0.25">
      <c r="B723" t="s">
        <v>294</v>
      </c>
      <c r="C723" s="15" t="s">
        <v>7</v>
      </c>
      <c r="D723" s="16" t="s">
        <v>8</v>
      </c>
      <c r="E723" s="15" t="s">
        <v>9</v>
      </c>
    </row>
    <row r="724" spans="1:7" x14ac:dyDescent="0.25">
      <c r="B724" t="s">
        <v>294</v>
      </c>
      <c r="C724" s="15" t="s">
        <v>10</v>
      </c>
      <c r="D724" s="16" t="s">
        <v>38</v>
      </c>
      <c r="E724" s="15" t="s">
        <v>193</v>
      </c>
    </row>
    <row r="725" spans="1:7" x14ac:dyDescent="0.25">
      <c r="B725" t="s">
        <v>294</v>
      </c>
      <c r="C725" s="15" t="s">
        <v>12</v>
      </c>
      <c r="D725" s="16" t="s">
        <v>8</v>
      </c>
      <c r="E725" s="15" t="s">
        <v>194</v>
      </c>
    </row>
    <row r="726" spans="1:7" x14ac:dyDescent="0.25">
      <c r="B726" t="s">
        <v>294</v>
      </c>
      <c r="C726" s="15" t="s">
        <v>162</v>
      </c>
      <c r="D726" s="16" t="s">
        <v>38</v>
      </c>
      <c r="E726" s="15" t="s">
        <v>211</v>
      </c>
    </row>
    <row r="727" spans="1:7" x14ac:dyDescent="0.25">
      <c r="B727" t="s">
        <v>294</v>
      </c>
      <c r="C727" s="15" t="s">
        <v>196</v>
      </c>
      <c r="D727" s="16" t="s">
        <v>8</v>
      </c>
      <c r="E727" s="15" t="s">
        <v>13</v>
      </c>
    </row>
    <row r="729" spans="1:7" ht="45" customHeight="1" x14ac:dyDescent="0.25">
      <c r="A729" s="17" t="s">
        <v>508</v>
      </c>
      <c r="B729" s="18" t="s">
        <v>296</v>
      </c>
      <c r="C729" s="17" t="s">
        <v>15</v>
      </c>
      <c r="D729" s="17" t="s">
        <v>16</v>
      </c>
      <c r="E729" s="23" t="s">
        <v>17</v>
      </c>
      <c r="F729" s="23" t="s">
        <v>17</v>
      </c>
      <c r="G729" s="19">
        <f>SUM(G730:G745)</f>
        <v>250.44000000000005</v>
      </c>
    </row>
    <row r="730" spans="1:7" x14ac:dyDescent="0.25">
      <c r="A730" s="20" t="s">
        <v>509</v>
      </c>
      <c r="B730" s="20"/>
      <c r="C730" s="21">
        <v>81.099999999999994</v>
      </c>
      <c r="D730" s="21"/>
      <c r="E730" s="21"/>
      <c r="F730" s="21"/>
      <c r="G730" s="21">
        <f>PRODUCT(C730:F730)</f>
        <v>81.099999999999994</v>
      </c>
    </row>
    <row r="731" spans="1:7" x14ac:dyDescent="0.25">
      <c r="A731" s="20" t="s">
        <v>89</v>
      </c>
      <c r="B731" s="20"/>
      <c r="C731" s="21"/>
      <c r="D731" s="21"/>
      <c r="E731" s="21"/>
      <c r="F731" s="21"/>
      <c r="G731" s="21"/>
    </row>
    <row r="732" spans="1:7" x14ac:dyDescent="0.25">
      <c r="A732" s="20" t="s">
        <v>510</v>
      </c>
      <c r="B732" s="20"/>
      <c r="C732" s="21">
        <v>24.07</v>
      </c>
      <c r="D732" s="21">
        <v>2</v>
      </c>
      <c r="E732" s="21"/>
      <c r="F732" s="21"/>
      <c r="G732" s="21">
        <f>PRODUCT(C732:F732)</f>
        <v>48.14</v>
      </c>
    </row>
    <row r="733" spans="1:7" x14ac:dyDescent="0.25">
      <c r="A733" s="20" t="s">
        <v>321</v>
      </c>
      <c r="B733" s="20"/>
      <c r="C733" s="21">
        <v>2.7</v>
      </c>
      <c r="D733" s="21">
        <v>2</v>
      </c>
      <c r="E733" s="21"/>
      <c r="F733" s="21"/>
      <c r="G733" s="21">
        <f>PRODUCT(C733:F733)</f>
        <v>5.4</v>
      </c>
    </row>
    <row r="734" spans="1:7" x14ac:dyDescent="0.25">
      <c r="A734" s="20"/>
      <c r="B734" s="20"/>
      <c r="C734" s="21"/>
      <c r="D734" s="21"/>
      <c r="E734" s="21"/>
      <c r="F734" s="21"/>
      <c r="G734" s="21">
        <v>0</v>
      </c>
    </row>
    <row r="735" spans="1:7" x14ac:dyDescent="0.25">
      <c r="A735" s="20" t="s">
        <v>511</v>
      </c>
      <c r="B735" s="20"/>
      <c r="C735" s="21">
        <v>24.07</v>
      </c>
      <c r="D735" s="21">
        <v>2</v>
      </c>
      <c r="E735" s="21"/>
      <c r="F735" s="21"/>
      <c r="G735" s="21">
        <f>PRODUCT(C735:F735)</f>
        <v>48.14</v>
      </c>
    </row>
    <row r="736" spans="1:7" x14ac:dyDescent="0.25">
      <c r="A736" s="20" t="s">
        <v>321</v>
      </c>
      <c r="B736" s="20"/>
      <c r="C736" s="21">
        <v>2.7</v>
      </c>
      <c r="D736" s="21">
        <v>2</v>
      </c>
      <c r="E736" s="21"/>
      <c r="F736" s="21"/>
      <c r="G736" s="21">
        <f>PRODUCT(C736:F736)</f>
        <v>5.4</v>
      </c>
    </row>
    <row r="737" spans="1:7" x14ac:dyDescent="0.25">
      <c r="A737" s="20"/>
      <c r="B737" s="20"/>
      <c r="C737" s="21"/>
      <c r="D737" s="21"/>
      <c r="E737" s="21"/>
      <c r="F737" s="21"/>
      <c r="G737" s="21">
        <v>0</v>
      </c>
    </row>
    <row r="738" spans="1:7" x14ac:dyDescent="0.25">
      <c r="A738" s="20" t="s">
        <v>512</v>
      </c>
      <c r="B738" s="20"/>
      <c r="C738" s="21">
        <v>24.07</v>
      </c>
      <c r="D738" s="21">
        <v>2</v>
      </c>
      <c r="E738" s="21"/>
      <c r="F738" s="21"/>
      <c r="G738" s="21">
        <f>PRODUCT(C738:F738)</f>
        <v>48.14</v>
      </c>
    </row>
    <row r="739" spans="1:7" x14ac:dyDescent="0.25">
      <c r="A739" s="20" t="s">
        <v>321</v>
      </c>
      <c r="B739" s="20"/>
      <c r="C739" s="21">
        <v>2.7</v>
      </c>
      <c r="D739" s="21">
        <v>2</v>
      </c>
      <c r="E739" s="21"/>
      <c r="F739" s="21"/>
      <c r="G739" s="21">
        <f>PRODUCT(C739:F739)</f>
        <v>5.4</v>
      </c>
    </row>
    <row r="740" spans="1:7" x14ac:dyDescent="0.25">
      <c r="A740" s="20"/>
      <c r="B740" s="20"/>
      <c r="C740" s="21"/>
      <c r="D740" s="21"/>
      <c r="E740" s="21"/>
      <c r="F740" s="21"/>
      <c r="G740" s="21">
        <v>0</v>
      </c>
    </row>
    <row r="741" spans="1:7" x14ac:dyDescent="0.25">
      <c r="A741" s="20" t="s">
        <v>513</v>
      </c>
      <c r="B741" s="20"/>
      <c r="C741" s="21">
        <v>2</v>
      </c>
      <c r="D741" s="21">
        <v>2</v>
      </c>
      <c r="E741" s="21"/>
      <c r="F741" s="21"/>
      <c r="G741" s="21">
        <f>PRODUCT(C741:F741)</f>
        <v>4</v>
      </c>
    </row>
    <row r="742" spans="1:7" x14ac:dyDescent="0.25">
      <c r="A742" s="20"/>
      <c r="B742" s="20"/>
      <c r="C742" s="21"/>
      <c r="D742" s="21"/>
      <c r="E742" s="21"/>
      <c r="F742" s="21"/>
      <c r="G742" s="21">
        <v>0</v>
      </c>
    </row>
    <row r="743" spans="1:7" x14ac:dyDescent="0.25">
      <c r="A743" s="20" t="s">
        <v>322</v>
      </c>
      <c r="B743" s="20"/>
      <c r="C743" s="21"/>
      <c r="D743" s="21"/>
      <c r="E743" s="21"/>
      <c r="F743" s="21"/>
      <c r="G743" s="21">
        <v>0</v>
      </c>
    </row>
    <row r="744" spans="1:7" x14ac:dyDescent="0.25">
      <c r="A744" s="20" t="s">
        <v>514</v>
      </c>
      <c r="B744" s="20"/>
      <c r="C744" s="21">
        <v>4</v>
      </c>
      <c r="D744" s="21">
        <v>1</v>
      </c>
      <c r="E744" s="21">
        <v>1</v>
      </c>
      <c r="F744" s="21"/>
      <c r="G744" s="21">
        <f>PRODUCT(C744:F744)</f>
        <v>4</v>
      </c>
    </row>
    <row r="745" spans="1:7" x14ac:dyDescent="0.25">
      <c r="A745" s="20" t="s">
        <v>324</v>
      </c>
      <c r="B745" s="20"/>
      <c r="C745" s="21">
        <v>3</v>
      </c>
      <c r="D745" s="21">
        <v>0.8</v>
      </c>
      <c r="E745" s="21">
        <v>0.3</v>
      </c>
      <c r="F745" s="21"/>
      <c r="G745" s="21">
        <f>PRODUCT(C745:F745)</f>
        <v>0.72000000000000008</v>
      </c>
    </row>
    <row r="747" spans="1:7" ht="45" customHeight="1" x14ac:dyDescent="0.25">
      <c r="A747" s="17" t="s">
        <v>515</v>
      </c>
      <c r="B747" s="18" t="s">
        <v>296</v>
      </c>
      <c r="C747" s="17" t="s">
        <v>18</v>
      </c>
      <c r="D747" s="17" t="s">
        <v>16</v>
      </c>
      <c r="E747" s="23" t="s">
        <v>19</v>
      </c>
      <c r="F747" s="23" t="s">
        <v>19</v>
      </c>
      <c r="G747" s="19">
        <f>SUM(G748:G748)</f>
        <v>3</v>
      </c>
    </row>
    <row r="748" spans="1:7" x14ac:dyDescent="0.25">
      <c r="A748" s="20"/>
      <c r="B748" s="20"/>
      <c r="C748" s="21">
        <v>3</v>
      </c>
      <c r="D748" s="21"/>
      <c r="E748" s="21"/>
      <c r="F748" s="21"/>
      <c r="G748" s="21">
        <f>PRODUCT(C748:F748)</f>
        <v>3</v>
      </c>
    </row>
    <row r="750" spans="1:7" ht="45" customHeight="1" x14ac:dyDescent="0.25">
      <c r="A750" s="17" t="s">
        <v>516</v>
      </c>
      <c r="B750" s="18" t="s">
        <v>296</v>
      </c>
      <c r="C750" s="17" t="s">
        <v>20</v>
      </c>
      <c r="D750" s="17" t="s">
        <v>21</v>
      </c>
      <c r="E750" s="23" t="s">
        <v>22</v>
      </c>
      <c r="F750" s="23" t="s">
        <v>22</v>
      </c>
      <c r="G750" s="19">
        <f>SUM(G751:G762)</f>
        <v>171.6040000000001</v>
      </c>
    </row>
    <row r="751" spans="1:7" x14ac:dyDescent="0.25">
      <c r="A751" s="20" t="s">
        <v>509</v>
      </c>
      <c r="B751" s="20"/>
      <c r="C751" s="21">
        <v>133.96</v>
      </c>
      <c r="D751" s="21"/>
      <c r="E751" s="21"/>
      <c r="F751" s="21"/>
      <c r="G751" s="21">
        <f>PRODUCT(C751:F751)</f>
        <v>133.96</v>
      </c>
    </row>
    <row r="752" spans="1:7" x14ac:dyDescent="0.25">
      <c r="A752" s="20" t="s">
        <v>89</v>
      </c>
      <c r="B752" s="20"/>
      <c r="C752" s="21"/>
      <c r="D752" s="21"/>
      <c r="E752" s="21"/>
      <c r="F752" s="21"/>
      <c r="G752" s="21"/>
    </row>
    <row r="753" spans="1:7" x14ac:dyDescent="0.25">
      <c r="A753" s="20" t="s">
        <v>510</v>
      </c>
      <c r="B753" s="20"/>
      <c r="C753" s="21">
        <v>24.07</v>
      </c>
      <c r="D753" s="21">
        <v>0.4</v>
      </c>
      <c r="E753" s="21"/>
      <c r="F753" s="21"/>
      <c r="G753" s="21">
        <f t="shared" ref="G753:G759" si="1">PRODUCT(C753:F753)</f>
        <v>9.6280000000000001</v>
      </c>
    </row>
    <row r="754" spans="1:7" x14ac:dyDescent="0.25">
      <c r="A754" s="20" t="s">
        <v>321</v>
      </c>
      <c r="B754" s="20"/>
      <c r="C754" s="21">
        <v>2.7</v>
      </c>
      <c r="D754" s="21">
        <v>0.4</v>
      </c>
      <c r="E754" s="21"/>
      <c r="F754" s="21"/>
      <c r="G754" s="21">
        <f t="shared" si="1"/>
        <v>1.08</v>
      </c>
    </row>
    <row r="755" spans="1:7" x14ac:dyDescent="0.25">
      <c r="A755" s="20" t="s">
        <v>511</v>
      </c>
      <c r="B755" s="20"/>
      <c r="C755" s="21">
        <v>24.07</v>
      </c>
      <c r="D755" s="21">
        <v>0.4</v>
      </c>
      <c r="E755" s="21"/>
      <c r="F755" s="21"/>
      <c r="G755" s="21">
        <f t="shared" si="1"/>
        <v>9.6280000000000001</v>
      </c>
    </row>
    <row r="756" spans="1:7" x14ac:dyDescent="0.25">
      <c r="A756" s="20" t="s">
        <v>321</v>
      </c>
      <c r="B756" s="20"/>
      <c r="C756" s="21">
        <v>2.7</v>
      </c>
      <c r="D756" s="21">
        <v>0.4</v>
      </c>
      <c r="E756" s="21"/>
      <c r="F756" s="21"/>
      <c r="G756" s="21">
        <f t="shared" si="1"/>
        <v>1.08</v>
      </c>
    </row>
    <row r="757" spans="1:7" x14ac:dyDescent="0.25">
      <c r="A757" s="20" t="s">
        <v>512</v>
      </c>
      <c r="B757" s="20"/>
      <c r="C757" s="21">
        <v>24.07</v>
      </c>
      <c r="D757" s="21">
        <v>0.4</v>
      </c>
      <c r="E757" s="21"/>
      <c r="F757" s="21"/>
      <c r="G757" s="21">
        <f t="shared" si="1"/>
        <v>9.6280000000000001</v>
      </c>
    </row>
    <row r="758" spans="1:7" x14ac:dyDescent="0.25">
      <c r="A758" s="20" t="s">
        <v>321</v>
      </c>
      <c r="B758" s="20"/>
      <c r="C758" s="21">
        <v>2.7</v>
      </c>
      <c r="D758" s="21">
        <v>0.4</v>
      </c>
      <c r="E758" s="21"/>
      <c r="F758" s="21"/>
      <c r="G758" s="21">
        <f t="shared" si="1"/>
        <v>1.08</v>
      </c>
    </row>
    <row r="759" spans="1:7" x14ac:dyDescent="0.25">
      <c r="A759" s="20" t="s">
        <v>513</v>
      </c>
      <c r="B759" s="20"/>
      <c r="C759" s="21">
        <v>2</v>
      </c>
      <c r="D759" s="21">
        <v>0.4</v>
      </c>
      <c r="E759" s="21"/>
      <c r="F759" s="21"/>
      <c r="G759" s="21">
        <f t="shared" si="1"/>
        <v>0.8</v>
      </c>
    </row>
    <row r="760" spans="1:7" x14ac:dyDescent="0.25">
      <c r="A760" s="20" t="s">
        <v>322</v>
      </c>
      <c r="B760" s="20"/>
      <c r="C760" s="21"/>
      <c r="D760" s="21"/>
      <c r="E760" s="21"/>
      <c r="F760" s="21"/>
      <c r="G760" s="21"/>
    </row>
    <row r="761" spans="1:7" x14ac:dyDescent="0.25">
      <c r="A761" s="20" t="s">
        <v>514</v>
      </c>
      <c r="B761" s="20"/>
      <c r="C761" s="21">
        <v>4</v>
      </c>
      <c r="D761" s="21">
        <v>1</v>
      </c>
      <c r="E761" s="21">
        <v>1</v>
      </c>
      <c r="F761" s="21"/>
      <c r="G761" s="21">
        <f>PRODUCT(C761:F761)</f>
        <v>4</v>
      </c>
    </row>
    <row r="762" spans="1:7" x14ac:dyDescent="0.25">
      <c r="A762" s="20" t="s">
        <v>324</v>
      </c>
      <c r="B762" s="20"/>
      <c r="C762" s="21">
        <v>3</v>
      </c>
      <c r="D762" s="21">
        <v>0.8</v>
      </c>
      <c r="E762" s="21">
        <v>0.3</v>
      </c>
      <c r="F762" s="21"/>
      <c r="G762" s="21">
        <f>PRODUCT(C762:F762)</f>
        <v>0.72000000000000008</v>
      </c>
    </row>
    <row r="764" spans="1:7" ht="45" customHeight="1" x14ac:dyDescent="0.25">
      <c r="A764" s="17" t="s">
        <v>517</v>
      </c>
      <c r="B764" s="18" t="s">
        <v>296</v>
      </c>
      <c r="C764" s="17" t="s">
        <v>23</v>
      </c>
      <c r="D764" s="17" t="s">
        <v>21</v>
      </c>
      <c r="E764" s="23" t="s">
        <v>24</v>
      </c>
      <c r="F764" s="23" t="s">
        <v>24</v>
      </c>
      <c r="G764" s="19">
        <f>SUM(G765:G765)</f>
        <v>1</v>
      </c>
    </row>
    <row r="765" spans="1:7" x14ac:dyDescent="0.25">
      <c r="A765" s="20"/>
      <c r="B765" s="20"/>
      <c r="C765" s="21">
        <v>1</v>
      </c>
      <c r="D765" s="21"/>
      <c r="E765" s="21"/>
      <c r="F765" s="21"/>
      <c r="G765" s="21">
        <f>PRODUCT(C765:F765)</f>
        <v>1</v>
      </c>
    </row>
    <row r="767" spans="1:7" ht="45" customHeight="1" x14ac:dyDescent="0.25">
      <c r="A767" s="17" t="s">
        <v>518</v>
      </c>
      <c r="B767" s="18" t="s">
        <v>296</v>
      </c>
      <c r="C767" s="17" t="s">
        <v>27</v>
      </c>
      <c r="D767" s="17" t="s">
        <v>21</v>
      </c>
      <c r="E767" s="23" t="s">
        <v>28</v>
      </c>
      <c r="F767" s="23" t="s">
        <v>28</v>
      </c>
      <c r="G767" s="19">
        <f>SUM(G768:G768)</f>
        <v>301.7</v>
      </c>
    </row>
    <row r="768" spans="1:7" x14ac:dyDescent="0.25">
      <c r="A768" s="20" t="s">
        <v>309</v>
      </c>
      <c r="B768" s="20"/>
      <c r="C768" s="21">
        <v>301.7</v>
      </c>
      <c r="D768" s="21"/>
      <c r="E768" s="21"/>
      <c r="F768" s="21"/>
      <c r="G768" s="21">
        <f>PRODUCT(C768:F768)</f>
        <v>301.7</v>
      </c>
    </row>
    <row r="770" spans="1:7" ht="45" customHeight="1" x14ac:dyDescent="0.25">
      <c r="A770" s="17" t="s">
        <v>519</v>
      </c>
      <c r="B770" s="18" t="s">
        <v>296</v>
      </c>
      <c r="C770" s="17" t="s">
        <v>29</v>
      </c>
      <c r="D770" s="17" t="s">
        <v>30</v>
      </c>
      <c r="E770" s="23" t="s">
        <v>31</v>
      </c>
      <c r="F770" s="23" t="s">
        <v>31</v>
      </c>
      <c r="G770" s="19">
        <f>SUM(G771:G774)</f>
        <v>52.742800000000003</v>
      </c>
    </row>
    <row r="771" spans="1:7" x14ac:dyDescent="0.25">
      <c r="A771" s="20" t="s">
        <v>311</v>
      </c>
      <c r="B771" s="20"/>
      <c r="C771" s="21">
        <v>3</v>
      </c>
      <c r="D771" s="21">
        <v>0.2</v>
      </c>
      <c r="E771" s="21">
        <v>0.2</v>
      </c>
      <c r="F771" s="21"/>
      <c r="G771" s="21">
        <f>PRODUCT(C771:F771)</f>
        <v>0.12000000000000002</v>
      </c>
    </row>
    <row r="772" spans="1:7" x14ac:dyDescent="0.25">
      <c r="A772" s="20" t="s">
        <v>312</v>
      </c>
      <c r="B772" s="20"/>
      <c r="C772" s="21">
        <v>171.60400000000001</v>
      </c>
      <c r="D772" s="21">
        <v>0.2</v>
      </c>
      <c r="E772" s="21"/>
      <c r="F772" s="21"/>
      <c r="G772" s="21">
        <f>PRODUCT(C772:F772)</f>
        <v>34.320800000000006</v>
      </c>
    </row>
    <row r="773" spans="1:7" x14ac:dyDescent="0.25">
      <c r="A773" s="20" t="s">
        <v>313</v>
      </c>
      <c r="B773" s="20"/>
      <c r="C773" s="21">
        <v>1</v>
      </c>
      <c r="D773" s="21">
        <v>0.2</v>
      </c>
      <c r="E773" s="21"/>
      <c r="F773" s="21"/>
      <c r="G773" s="21">
        <f>PRODUCT(C773:F773)</f>
        <v>0.2</v>
      </c>
    </row>
    <row r="774" spans="1:7" x14ac:dyDescent="0.25">
      <c r="A774" s="20" t="s">
        <v>314</v>
      </c>
      <c r="B774" s="20"/>
      <c r="C774" s="21">
        <v>301.7</v>
      </c>
      <c r="D774" s="21">
        <v>0.06</v>
      </c>
      <c r="E774" s="21"/>
      <c r="F774" s="21"/>
      <c r="G774" s="21">
        <f>PRODUCT(C774:F774)</f>
        <v>18.102</v>
      </c>
    </row>
    <row r="776" spans="1:7" ht="45" customHeight="1" x14ac:dyDescent="0.25">
      <c r="A776" s="17" t="s">
        <v>520</v>
      </c>
      <c r="B776" s="18" t="s">
        <v>296</v>
      </c>
      <c r="C776" s="17" t="s">
        <v>32</v>
      </c>
      <c r="D776" s="17" t="s">
        <v>30</v>
      </c>
      <c r="E776" s="23" t="s">
        <v>33</v>
      </c>
      <c r="F776" s="23" t="s">
        <v>33</v>
      </c>
      <c r="G776" s="19">
        <f>SUM(G777:G780)</f>
        <v>52.742800000000003</v>
      </c>
    </row>
    <row r="777" spans="1:7" x14ac:dyDescent="0.25">
      <c r="A777" s="20" t="s">
        <v>311</v>
      </c>
      <c r="B777" s="20"/>
      <c r="C777" s="21">
        <v>3</v>
      </c>
      <c r="D777" s="21">
        <v>0.2</v>
      </c>
      <c r="E777" s="21">
        <v>0.2</v>
      </c>
      <c r="F777" s="21"/>
      <c r="G777" s="21">
        <f>PRODUCT(C777:F777)</f>
        <v>0.12000000000000002</v>
      </c>
    </row>
    <row r="778" spans="1:7" x14ac:dyDescent="0.25">
      <c r="A778" s="20" t="s">
        <v>312</v>
      </c>
      <c r="B778" s="20"/>
      <c r="C778" s="21">
        <v>171.60400000000001</v>
      </c>
      <c r="D778" s="21">
        <v>0.2</v>
      </c>
      <c r="E778" s="21"/>
      <c r="F778" s="21"/>
      <c r="G778" s="21">
        <f>PRODUCT(C778:F778)</f>
        <v>34.320800000000006</v>
      </c>
    </row>
    <row r="779" spans="1:7" x14ac:dyDescent="0.25">
      <c r="A779" s="20" t="s">
        <v>313</v>
      </c>
      <c r="B779" s="20"/>
      <c r="C779" s="21">
        <v>1</v>
      </c>
      <c r="D779" s="21">
        <v>0.2</v>
      </c>
      <c r="E779" s="21"/>
      <c r="F779" s="21"/>
      <c r="G779" s="21">
        <f>PRODUCT(C779:F779)</f>
        <v>0.2</v>
      </c>
    </row>
    <row r="780" spans="1:7" x14ac:dyDescent="0.25">
      <c r="A780" s="20" t="s">
        <v>314</v>
      </c>
      <c r="B780" s="20"/>
      <c r="C780" s="21">
        <v>301.7</v>
      </c>
      <c r="D780" s="21">
        <v>0.06</v>
      </c>
      <c r="E780" s="21"/>
      <c r="F780" s="21"/>
      <c r="G780" s="21">
        <f>PRODUCT(C780:F780)</f>
        <v>18.102</v>
      </c>
    </row>
    <row r="782" spans="1:7" x14ac:dyDescent="0.25">
      <c r="B782" t="s">
        <v>294</v>
      </c>
      <c r="C782" s="15" t="s">
        <v>7</v>
      </c>
      <c r="D782" s="16" t="s">
        <v>8</v>
      </c>
      <c r="E782" s="15" t="s">
        <v>9</v>
      </c>
    </row>
    <row r="783" spans="1:7" x14ac:dyDescent="0.25">
      <c r="B783" t="s">
        <v>294</v>
      </c>
      <c r="C783" s="15" t="s">
        <v>10</v>
      </c>
      <c r="D783" s="16" t="s">
        <v>38</v>
      </c>
      <c r="E783" s="15" t="s">
        <v>193</v>
      </c>
    </row>
    <row r="784" spans="1:7" x14ac:dyDescent="0.25">
      <c r="B784" t="s">
        <v>294</v>
      </c>
      <c r="C784" s="15" t="s">
        <v>12</v>
      </c>
      <c r="D784" s="16" t="s">
        <v>8</v>
      </c>
      <c r="E784" s="15" t="s">
        <v>194</v>
      </c>
    </row>
    <row r="785" spans="1:7" x14ac:dyDescent="0.25">
      <c r="B785" t="s">
        <v>294</v>
      </c>
      <c r="C785" s="15" t="s">
        <v>162</v>
      </c>
      <c r="D785" s="16" t="s">
        <v>38</v>
      </c>
      <c r="E785" s="15" t="s">
        <v>211</v>
      </c>
    </row>
    <row r="786" spans="1:7" x14ac:dyDescent="0.25">
      <c r="B786" t="s">
        <v>294</v>
      </c>
      <c r="C786" s="15" t="s">
        <v>196</v>
      </c>
      <c r="D786" s="16" t="s">
        <v>38</v>
      </c>
      <c r="E786" s="15" t="s">
        <v>39</v>
      </c>
    </row>
    <row r="788" spans="1:7" ht="45" customHeight="1" x14ac:dyDescent="0.25">
      <c r="A788" s="17" t="s">
        <v>521</v>
      </c>
      <c r="B788" s="18" t="s">
        <v>296</v>
      </c>
      <c r="C788" s="17" t="s">
        <v>41</v>
      </c>
      <c r="D788" s="17" t="s">
        <v>30</v>
      </c>
      <c r="E788" s="23" t="s">
        <v>42</v>
      </c>
      <c r="F788" s="23" t="s">
        <v>42</v>
      </c>
      <c r="G788" s="19">
        <f>SUM(G789:G808)</f>
        <v>175.649</v>
      </c>
    </row>
    <row r="789" spans="1:7" x14ac:dyDescent="0.25">
      <c r="A789" s="20" t="s">
        <v>522</v>
      </c>
      <c r="B789" s="20"/>
      <c r="C789" s="21"/>
      <c r="D789" s="21"/>
      <c r="E789" s="21"/>
      <c r="F789" s="21"/>
      <c r="G789" s="21"/>
    </row>
    <row r="790" spans="1:7" x14ac:dyDescent="0.25">
      <c r="A790" s="20" t="s">
        <v>510</v>
      </c>
      <c r="B790" s="20"/>
      <c r="C790" s="21">
        <v>24.07</v>
      </c>
      <c r="D790" s="21">
        <v>0.4</v>
      </c>
      <c r="E790" s="21">
        <v>1</v>
      </c>
      <c r="F790" s="21"/>
      <c r="G790" s="21">
        <f t="shared" ref="G790:G796" si="2">PRODUCT(C790:F790)</f>
        <v>9.6280000000000001</v>
      </c>
    </row>
    <row r="791" spans="1:7" x14ac:dyDescent="0.25">
      <c r="A791" s="20" t="s">
        <v>321</v>
      </c>
      <c r="B791" s="20"/>
      <c r="C791" s="21">
        <v>2.7</v>
      </c>
      <c r="D791" s="21">
        <v>0.4</v>
      </c>
      <c r="E791" s="21">
        <v>0.7</v>
      </c>
      <c r="F791" s="21"/>
      <c r="G791" s="21">
        <f t="shared" si="2"/>
        <v>0.75600000000000001</v>
      </c>
    </row>
    <row r="792" spans="1:7" x14ac:dyDescent="0.25">
      <c r="A792" s="20" t="s">
        <v>511</v>
      </c>
      <c r="B792" s="20"/>
      <c r="C792" s="21">
        <v>24.07</v>
      </c>
      <c r="D792" s="21">
        <v>0.4</v>
      </c>
      <c r="E792" s="21">
        <v>1</v>
      </c>
      <c r="F792" s="21"/>
      <c r="G792" s="21">
        <f t="shared" si="2"/>
        <v>9.6280000000000001</v>
      </c>
    </row>
    <row r="793" spans="1:7" x14ac:dyDescent="0.25">
      <c r="A793" s="20" t="s">
        <v>321</v>
      </c>
      <c r="B793" s="20"/>
      <c r="C793" s="21">
        <v>2.7</v>
      </c>
      <c r="D793" s="21">
        <v>0.4</v>
      </c>
      <c r="E793" s="21">
        <v>0.7</v>
      </c>
      <c r="F793" s="21"/>
      <c r="G793" s="21">
        <f t="shared" si="2"/>
        <v>0.75600000000000001</v>
      </c>
    </row>
    <row r="794" spans="1:7" x14ac:dyDescent="0.25">
      <c r="A794" s="20" t="s">
        <v>512</v>
      </c>
      <c r="B794" s="20"/>
      <c r="C794" s="21">
        <v>24.07</v>
      </c>
      <c r="D794" s="21">
        <v>0.4</v>
      </c>
      <c r="E794" s="21">
        <v>1</v>
      </c>
      <c r="F794" s="21"/>
      <c r="G794" s="21">
        <f t="shared" si="2"/>
        <v>9.6280000000000001</v>
      </c>
    </row>
    <row r="795" spans="1:7" x14ac:dyDescent="0.25">
      <c r="A795" s="20" t="s">
        <v>321</v>
      </c>
      <c r="B795" s="20"/>
      <c r="C795" s="21">
        <v>2.7</v>
      </c>
      <c r="D795" s="21">
        <v>0.4</v>
      </c>
      <c r="E795" s="21">
        <v>0.7</v>
      </c>
      <c r="F795" s="21"/>
      <c r="G795" s="21">
        <f t="shared" si="2"/>
        <v>0.75600000000000001</v>
      </c>
    </row>
    <row r="796" spans="1:7" x14ac:dyDescent="0.25">
      <c r="A796" s="20" t="s">
        <v>513</v>
      </c>
      <c r="B796" s="20"/>
      <c r="C796" s="21">
        <v>2</v>
      </c>
      <c r="D796" s="21">
        <v>0.4</v>
      </c>
      <c r="E796" s="21">
        <v>1</v>
      </c>
      <c r="F796" s="21"/>
      <c r="G796" s="21">
        <f t="shared" si="2"/>
        <v>0.8</v>
      </c>
    </row>
    <row r="797" spans="1:7" x14ac:dyDescent="0.25">
      <c r="A797" s="20" t="s">
        <v>322</v>
      </c>
      <c r="B797" s="20"/>
      <c r="C797" s="21"/>
      <c r="D797" s="21"/>
      <c r="E797" s="21"/>
      <c r="F797" s="21"/>
      <c r="G797" s="21"/>
    </row>
    <row r="798" spans="1:7" x14ac:dyDescent="0.25">
      <c r="A798" s="20" t="s">
        <v>514</v>
      </c>
      <c r="B798" s="20"/>
      <c r="C798" s="21">
        <v>4</v>
      </c>
      <c r="D798" s="21">
        <v>1</v>
      </c>
      <c r="E798" s="21">
        <v>1</v>
      </c>
      <c r="F798" s="21"/>
      <c r="G798" s="21">
        <f>PRODUCT(C798:F798)</f>
        <v>4</v>
      </c>
    </row>
    <row r="799" spans="1:7" x14ac:dyDescent="0.25">
      <c r="A799" s="20" t="s">
        <v>324</v>
      </c>
      <c r="B799" s="20"/>
      <c r="C799" s="21">
        <v>3</v>
      </c>
      <c r="D799" s="21">
        <v>0.8</v>
      </c>
      <c r="E799" s="21">
        <v>0.3</v>
      </c>
      <c r="F799" s="21">
        <v>0.9</v>
      </c>
      <c r="G799" s="21">
        <f>PRODUCT(C799:F799)</f>
        <v>0.64800000000000013</v>
      </c>
    </row>
    <row r="800" spans="1:7" x14ac:dyDescent="0.25">
      <c r="A800" s="20" t="s">
        <v>325</v>
      </c>
      <c r="B800" s="20"/>
      <c r="C800" s="21"/>
      <c r="D800" s="21"/>
      <c r="E800" s="21"/>
      <c r="F800" s="21"/>
      <c r="G800" s="21"/>
    </row>
    <row r="801" spans="1:7" x14ac:dyDescent="0.25">
      <c r="A801" s="20" t="s">
        <v>523</v>
      </c>
      <c r="B801" s="20"/>
      <c r="C801" s="21">
        <v>75</v>
      </c>
      <c r="D801" s="21">
        <v>0.2</v>
      </c>
      <c r="E801" s="21">
        <v>0.6</v>
      </c>
      <c r="F801" s="21"/>
      <c r="G801" s="21">
        <f>PRODUCT(C801:F801)</f>
        <v>9</v>
      </c>
    </row>
    <row r="802" spans="1:7" x14ac:dyDescent="0.25">
      <c r="A802" s="20" t="s">
        <v>328</v>
      </c>
      <c r="B802" s="20"/>
      <c r="C802" s="21"/>
      <c r="D802" s="21"/>
      <c r="E802" s="21"/>
      <c r="F802" s="21"/>
      <c r="G802" s="21"/>
    </row>
    <row r="803" spans="1:7" x14ac:dyDescent="0.25">
      <c r="A803" s="20" t="s">
        <v>330</v>
      </c>
      <c r="B803" s="20"/>
      <c r="C803" s="21">
        <v>72.75</v>
      </c>
      <c r="D803" s="21"/>
      <c r="E803" s="21"/>
      <c r="F803" s="21"/>
      <c r="G803" s="21">
        <f>PRODUCT(C803:F803)</f>
        <v>72.75</v>
      </c>
    </row>
    <row r="804" spans="1:7" x14ac:dyDescent="0.25">
      <c r="A804" s="20" t="s">
        <v>331</v>
      </c>
      <c r="B804" s="20"/>
      <c r="C804" s="21">
        <v>4</v>
      </c>
      <c r="D804" s="21">
        <v>0.4</v>
      </c>
      <c r="E804" s="21">
        <v>0.4</v>
      </c>
      <c r="F804" s="21">
        <v>0.6</v>
      </c>
      <c r="G804" s="21">
        <f>PRODUCT(C804:F804)</f>
        <v>0.38400000000000006</v>
      </c>
    </row>
    <row r="805" spans="1:7" x14ac:dyDescent="0.25">
      <c r="A805" s="20" t="s">
        <v>332</v>
      </c>
      <c r="B805" s="20"/>
      <c r="C805" s="21"/>
      <c r="D805" s="21"/>
      <c r="E805" s="21"/>
      <c r="F805" s="21"/>
      <c r="G805" s="21"/>
    </row>
    <row r="806" spans="1:7" x14ac:dyDescent="0.25">
      <c r="A806" s="20" t="s">
        <v>330</v>
      </c>
      <c r="B806" s="20"/>
      <c r="C806" s="21">
        <v>74</v>
      </c>
      <c r="D806" s="21">
        <v>0.4</v>
      </c>
      <c r="E806" s="21">
        <v>0.9</v>
      </c>
      <c r="F806" s="21"/>
      <c r="G806" s="21">
        <f>PRODUCT(C806:F806)</f>
        <v>26.64</v>
      </c>
    </row>
    <row r="807" spans="1:7" x14ac:dyDescent="0.25">
      <c r="A807" s="20" t="s">
        <v>333</v>
      </c>
      <c r="B807" s="20"/>
      <c r="C807" s="21">
        <v>1</v>
      </c>
      <c r="D807" s="21">
        <v>1</v>
      </c>
      <c r="E807" s="21">
        <v>1</v>
      </c>
      <c r="F807" s="21">
        <v>1</v>
      </c>
      <c r="G807" s="21">
        <f>PRODUCT(C807:F807)</f>
        <v>1</v>
      </c>
    </row>
    <row r="808" spans="1:7" x14ac:dyDescent="0.25">
      <c r="A808" s="20" t="s">
        <v>334</v>
      </c>
      <c r="B808" s="20"/>
      <c r="C808" s="21">
        <v>20</v>
      </c>
      <c r="D808" s="21">
        <v>146.375</v>
      </c>
      <c r="E808" s="21"/>
      <c r="F808" s="21"/>
      <c r="G808" s="21">
        <f>C808 * D808/100</f>
        <v>29.274999999999999</v>
      </c>
    </row>
    <row r="810" spans="1:7" ht="45" customHeight="1" x14ac:dyDescent="0.25">
      <c r="A810" s="17" t="s">
        <v>524</v>
      </c>
      <c r="B810" s="18" t="s">
        <v>296</v>
      </c>
      <c r="C810" s="17" t="s">
        <v>43</v>
      </c>
      <c r="D810" s="17" t="s">
        <v>30</v>
      </c>
      <c r="E810" s="23" t="s">
        <v>44</v>
      </c>
      <c r="F810" s="23" t="s">
        <v>44</v>
      </c>
      <c r="G810" s="19">
        <f>SUM(G811:G813)</f>
        <v>56.263000000000005</v>
      </c>
    </row>
    <row r="811" spans="1:7" x14ac:dyDescent="0.25">
      <c r="A811" s="20" t="s">
        <v>300</v>
      </c>
      <c r="B811" s="20"/>
      <c r="C811" s="21"/>
      <c r="D811" s="21"/>
      <c r="E811" s="21"/>
      <c r="F811" s="21"/>
      <c r="G811" s="21"/>
    </row>
    <row r="812" spans="1:7" x14ac:dyDescent="0.25">
      <c r="A812" s="20" t="s">
        <v>298</v>
      </c>
      <c r="B812" s="20"/>
      <c r="C812" s="21">
        <v>133.96</v>
      </c>
      <c r="D812" s="21">
        <v>0.35</v>
      </c>
      <c r="E812" s="21"/>
      <c r="F812" s="21"/>
      <c r="G812" s="21">
        <f>PRODUCT(C812:F812)</f>
        <v>46.886000000000003</v>
      </c>
    </row>
    <row r="813" spans="1:7" x14ac:dyDescent="0.25">
      <c r="A813" s="20" t="s">
        <v>334</v>
      </c>
      <c r="B813" s="20"/>
      <c r="C813" s="21">
        <v>20</v>
      </c>
      <c r="D813" s="21">
        <v>46.884999999999998</v>
      </c>
      <c r="E813" s="21"/>
      <c r="F813" s="21"/>
      <c r="G813" s="21">
        <f>C813 * D813/100</f>
        <v>9.3769999999999989</v>
      </c>
    </row>
    <row r="815" spans="1:7" ht="45" customHeight="1" x14ac:dyDescent="0.25">
      <c r="A815" s="17" t="s">
        <v>525</v>
      </c>
      <c r="B815" s="18" t="s">
        <v>296</v>
      </c>
      <c r="C815" s="17" t="s">
        <v>45</v>
      </c>
      <c r="D815" s="17" t="s">
        <v>30</v>
      </c>
      <c r="E815" s="23" t="s">
        <v>46</v>
      </c>
      <c r="F815" s="23" t="s">
        <v>46</v>
      </c>
      <c r="G815" s="19">
        <f>SUM(G816:G817)</f>
        <v>231.91200000000001</v>
      </c>
    </row>
    <row r="816" spans="1:7" x14ac:dyDescent="0.25">
      <c r="A816" s="20" t="s">
        <v>337</v>
      </c>
      <c r="B816" s="20"/>
      <c r="C816" s="21">
        <v>175.649</v>
      </c>
      <c r="D816" s="21"/>
      <c r="E816" s="21"/>
      <c r="F816" s="21"/>
      <c r="G816" s="21">
        <f>PRODUCT(C816:F816)</f>
        <v>175.649</v>
      </c>
    </row>
    <row r="817" spans="1:7" x14ac:dyDescent="0.25">
      <c r="A817" s="20" t="s">
        <v>338</v>
      </c>
      <c r="B817" s="20"/>
      <c r="C817" s="21">
        <v>56.262999999999998</v>
      </c>
      <c r="D817" s="21"/>
      <c r="E817" s="21"/>
      <c r="F817" s="21"/>
      <c r="G817" s="21">
        <f>PRODUCT(C817:F817)</f>
        <v>56.262999999999998</v>
      </c>
    </row>
    <row r="819" spans="1:7" x14ac:dyDescent="0.25">
      <c r="B819" t="s">
        <v>294</v>
      </c>
      <c r="C819" s="15" t="s">
        <v>7</v>
      </c>
      <c r="D819" s="16" t="s">
        <v>8</v>
      </c>
      <c r="E819" s="15" t="s">
        <v>9</v>
      </c>
    </row>
    <row r="820" spans="1:7" x14ac:dyDescent="0.25">
      <c r="B820" t="s">
        <v>294</v>
      </c>
      <c r="C820" s="15" t="s">
        <v>10</v>
      </c>
      <c r="D820" s="16" t="s">
        <v>38</v>
      </c>
      <c r="E820" s="15" t="s">
        <v>193</v>
      </c>
    </row>
    <row r="821" spans="1:7" x14ac:dyDescent="0.25">
      <c r="B821" t="s">
        <v>294</v>
      </c>
      <c r="C821" s="15" t="s">
        <v>12</v>
      </c>
      <c r="D821" s="16" t="s">
        <v>8</v>
      </c>
      <c r="E821" s="15" t="s">
        <v>194</v>
      </c>
    </row>
    <row r="822" spans="1:7" x14ac:dyDescent="0.25">
      <c r="B822" t="s">
        <v>294</v>
      </c>
      <c r="C822" s="15" t="s">
        <v>162</v>
      </c>
      <c r="D822" s="16" t="s">
        <v>38</v>
      </c>
      <c r="E822" s="15" t="s">
        <v>211</v>
      </c>
    </row>
    <row r="823" spans="1:7" x14ac:dyDescent="0.25">
      <c r="B823" t="s">
        <v>294</v>
      </c>
      <c r="C823" s="15" t="s">
        <v>196</v>
      </c>
      <c r="D823" s="16" t="s">
        <v>47</v>
      </c>
      <c r="E823" s="15" t="s">
        <v>48</v>
      </c>
    </row>
    <row r="825" spans="1:7" ht="45" customHeight="1" x14ac:dyDescent="0.25">
      <c r="A825" s="17" t="s">
        <v>526</v>
      </c>
      <c r="B825" s="18" t="s">
        <v>296</v>
      </c>
      <c r="C825" s="17" t="s">
        <v>50</v>
      </c>
      <c r="D825" s="17" t="s">
        <v>16</v>
      </c>
      <c r="E825" s="23" t="s">
        <v>51</v>
      </c>
      <c r="F825" s="23" t="s">
        <v>51</v>
      </c>
      <c r="G825" s="19">
        <f>SUM(G826:G827)</f>
        <v>77.13</v>
      </c>
    </row>
    <row r="826" spans="1:7" x14ac:dyDescent="0.25">
      <c r="A826" s="20" t="s">
        <v>300</v>
      </c>
      <c r="B826" s="20"/>
      <c r="C826" s="21"/>
      <c r="D826" s="21"/>
      <c r="E826" s="21"/>
      <c r="F826" s="21"/>
      <c r="G826" s="21"/>
    </row>
    <row r="827" spans="1:7" x14ac:dyDescent="0.25">
      <c r="A827" s="20" t="s">
        <v>298</v>
      </c>
      <c r="B827" s="20"/>
      <c r="C827" s="21">
        <v>77.13</v>
      </c>
      <c r="D827" s="21"/>
      <c r="E827" s="21"/>
      <c r="F827" s="21"/>
      <c r="G827" s="21">
        <f>PRODUCT(C827:F827)</f>
        <v>77.13</v>
      </c>
    </row>
    <row r="829" spans="1:7" ht="45" customHeight="1" x14ac:dyDescent="0.25">
      <c r="A829" s="17" t="s">
        <v>527</v>
      </c>
      <c r="B829" s="18" t="s">
        <v>296</v>
      </c>
      <c r="C829" s="17" t="s">
        <v>52</v>
      </c>
      <c r="D829" s="17" t="s">
        <v>30</v>
      </c>
      <c r="E829" s="23" t="s">
        <v>53</v>
      </c>
      <c r="F829" s="23" t="s">
        <v>53</v>
      </c>
      <c r="G829" s="19">
        <f>SUM(G830:G840)</f>
        <v>27.284800000000004</v>
      </c>
    </row>
    <row r="830" spans="1:7" x14ac:dyDescent="0.25">
      <c r="A830" s="20" t="s">
        <v>342</v>
      </c>
      <c r="B830" s="20"/>
      <c r="C830" s="21"/>
      <c r="D830" s="21"/>
      <c r="E830" s="21"/>
      <c r="F830" s="21"/>
      <c r="G830" s="21"/>
    </row>
    <row r="831" spans="1:7" x14ac:dyDescent="0.25">
      <c r="A831" s="20" t="s">
        <v>300</v>
      </c>
      <c r="B831" s="20"/>
      <c r="C831" s="21"/>
      <c r="D831" s="21"/>
      <c r="E831" s="21"/>
      <c r="F831" s="21"/>
      <c r="G831" s="21"/>
    </row>
    <row r="832" spans="1:7" x14ac:dyDescent="0.25">
      <c r="A832" s="20" t="s">
        <v>298</v>
      </c>
      <c r="B832" s="20"/>
      <c r="C832" s="21">
        <v>103.5</v>
      </c>
      <c r="D832" s="21">
        <v>0.2</v>
      </c>
      <c r="E832" s="21"/>
      <c r="F832" s="21"/>
      <c r="G832" s="21">
        <f>PRODUCT(C832:F832)</f>
        <v>20.700000000000003</v>
      </c>
    </row>
    <row r="833" spans="1:7" x14ac:dyDescent="0.25">
      <c r="A833" s="20" t="s">
        <v>522</v>
      </c>
      <c r="B833" s="20"/>
      <c r="C833" s="21"/>
      <c r="D833" s="21"/>
      <c r="E833" s="21"/>
      <c r="F833" s="21"/>
      <c r="G833" s="21"/>
    </row>
    <row r="834" spans="1:7" x14ac:dyDescent="0.25">
      <c r="A834" s="20" t="s">
        <v>510</v>
      </c>
      <c r="B834" s="20"/>
      <c r="C834" s="21">
        <v>24.07</v>
      </c>
      <c r="D834" s="21">
        <v>0.4</v>
      </c>
      <c r="E834" s="21">
        <v>0.2</v>
      </c>
      <c r="F834" s="21"/>
      <c r="G834" s="21">
        <f t="shared" ref="G834:G840" si="3">PRODUCT(C834:F834)</f>
        <v>1.9256000000000002</v>
      </c>
    </row>
    <row r="835" spans="1:7" x14ac:dyDescent="0.25">
      <c r="A835" s="20" t="s">
        <v>321</v>
      </c>
      <c r="B835" s="20"/>
      <c r="C835" s="21">
        <v>2.7</v>
      </c>
      <c r="D835" s="21">
        <v>0.4</v>
      </c>
      <c r="E835" s="21">
        <v>0.2</v>
      </c>
      <c r="F835" s="21"/>
      <c r="G835" s="21">
        <f t="shared" si="3"/>
        <v>0.21600000000000003</v>
      </c>
    </row>
    <row r="836" spans="1:7" x14ac:dyDescent="0.25">
      <c r="A836" s="20" t="s">
        <v>511</v>
      </c>
      <c r="B836" s="20"/>
      <c r="C836" s="21">
        <v>24.07</v>
      </c>
      <c r="D836" s="21">
        <v>0.4</v>
      </c>
      <c r="E836" s="21">
        <v>0.2</v>
      </c>
      <c r="F836" s="21"/>
      <c r="G836" s="21">
        <f t="shared" si="3"/>
        <v>1.9256000000000002</v>
      </c>
    </row>
    <row r="837" spans="1:7" x14ac:dyDescent="0.25">
      <c r="A837" s="20" t="s">
        <v>321</v>
      </c>
      <c r="B837" s="20"/>
      <c r="C837" s="21">
        <v>2.7</v>
      </c>
      <c r="D837" s="21">
        <v>0.4</v>
      </c>
      <c r="E837" s="21">
        <v>0.2</v>
      </c>
      <c r="F837" s="21"/>
      <c r="G837" s="21">
        <f t="shared" si="3"/>
        <v>0.21600000000000003</v>
      </c>
    </row>
    <row r="838" spans="1:7" x14ac:dyDescent="0.25">
      <c r="A838" s="20" t="s">
        <v>512</v>
      </c>
      <c r="B838" s="20"/>
      <c r="C838" s="21">
        <v>24.07</v>
      </c>
      <c r="D838" s="21">
        <v>0.4</v>
      </c>
      <c r="E838" s="21">
        <v>0.2</v>
      </c>
      <c r="F838" s="21"/>
      <c r="G838" s="21">
        <f t="shared" si="3"/>
        <v>1.9256000000000002</v>
      </c>
    </row>
    <row r="839" spans="1:7" x14ac:dyDescent="0.25">
      <c r="A839" s="20" t="s">
        <v>321</v>
      </c>
      <c r="B839" s="20"/>
      <c r="C839" s="21">
        <v>2.7</v>
      </c>
      <c r="D839" s="21">
        <v>0.4</v>
      </c>
      <c r="E839" s="21">
        <v>0.2</v>
      </c>
      <c r="F839" s="21"/>
      <c r="G839" s="21">
        <f t="shared" si="3"/>
        <v>0.21600000000000003</v>
      </c>
    </row>
    <row r="840" spans="1:7" x14ac:dyDescent="0.25">
      <c r="A840" s="20" t="s">
        <v>513</v>
      </c>
      <c r="B840" s="20"/>
      <c r="C840" s="21">
        <v>2</v>
      </c>
      <c r="D840" s="21">
        <v>0.4</v>
      </c>
      <c r="E840" s="21">
        <v>0.2</v>
      </c>
      <c r="F840" s="21"/>
      <c r="G840" s="21">
        <f t="shared" si="3"/>
        <v>0.16000000000000003</v>
      </c>
    </row>
    <row r="842" spans="1:7" ht="45" customHeight="1" x14ac:dyDescent="0.25">
      <c r="A842" s="17" t="s">
        <v>528</v>
      </c>
      <c r="B842" s="18" t="s">
        <v>296</v>
      </c>
      <c r="C842" s="17" t="s">
        <v>54</v>
      </c>
      <c r="D842" s="17" t="s">
        <v>30</v>
      </c>
      <c r="E842" s="23" t="s">
        <v>55</v>
      </c>
      <c r="F842" s="23" t="s">
        <v>55</v>
      </c>
      <c r="G842" s="19">
        <f>SUM(G843:G853)</f>
        <v>21.827839999999991</v>
      </c>
    </row>
    <row r="843" spans="1:7" x14ac:dyDescent="0.25">
      <c r="A843" s="20" t="s">
        <v>342</v>
      </c>
      <c r="B843" s="20"/>
      <c r="C843" s="21"/>
      <c r="D843" s="21"/>
      <c r="E843" s="21"/>
      <c r="F843" s="21"/>
      <c r="G843" s="21"/>
    </row>
    <row r="844" spans="1:7" x14ac:dyDescent="0.25">
      <c r="A844" s="20" t="s">
        <v>300</v>
      </c>
      <c r="B844" s="20"/>
      <c r="C844" s="21"/>
      <c r="D844" s="21"/>
      <c r="E844" s="21"/>
      <c r="F844" s="21"/>
      <c r="G844" s="21"/>
    </row>
    <row r="845" spans="1:7" x14ac:dyDescent="0.25">
      <c r="A845" s="20" t="s">
        <v>298</v>
      </c>
      <c r="B845" s="20"/>
      <c r="C845" s="21">
        <v>103.5</v>
      </c>
      <c r="D845" s="21">
        <v>0.16</v>
      </c>
      <c r="E845" s="21"/>
      <c r="F845" s="21"/>
      <c r="G845" s="21">
        <f>PRODUCT(C845:F845)</f>
        <v>16.559999999999999</v>
      </c>
    </row>
    <row r="846" spans="1:7" x14ac:dyDescent="0.25">
      <c r="A846" s="20" t="s">
        <v>522</v>
      </c>
      <c r="B846" s="20"/>
      <c r="C846" s="21"/>
      <c r="D846" s="21"/>
      <c r="E846" s="21"/>
      <c r="F846" s="21"/>
      <c r="G846" s="21"/>
    </row>
    <row r="847" spans="1:7" x14ac:dyDescent="0.25">
      <c r="A847" s="20" t="s">
        <v>510</v>
      </c>
      <c r="B847" s="20"/>
      <c r="C847" s="21">
        <v>24.07</v>
      </c>
      <c r="D847" s="21">
        <v>0.4</v>
      </c>
      <c r="E847" s="21">
        <v>0.16</v>
      </c>
      <c r="F847" s="21"/>
      <c r="G847" s="21">
        <f t="shared" ref="G847:G853" si="4">PRODUCT(C847:F847)</f>
        <v>1.5404800000000001</v>
      </c>
    </row>
    <row r="848" spans="1:7" x14ac:dyDescent="0.25">
      <c r="A848" s="20" t="s">
        <v>321</v>
      </c>
      <c r="B848" s="20"/>
      <c r="C848" s="21">
        <v>2.7</v>
      </c>
      <c r="D848" s="21">
        <v>0.4</v>
      </c>
      <c r="E848" s="21">
        <v>0.16</v>
      </c>
      <c r="F848" s="21"/>
      <c r="G848" s="21">
        <f t="shared" si="4"/>
        <v>0.17280000000000001</v>
      </c>
    </row>
    <row r="849" spans="1:7" x14ac:dyDescent="0.25">
      <c r="A849" s="20" t="s">
        <v>511</v>
      </c>
      <c r="B849" s="20"/>
      <c r="C849" s="21">
        <v>24.07</v>
      </c>
      <c r="D849" s="21">
        <v>0.4</v>
      </c>
      <c r="E849" s="21">
        <v>0.16</v>
      </c>
      <c r="F849" s="21"/>
      <c r="G849" s="21">
        <f t="shared" si="4"/>
        <v>1.5404800000000001</v>
      </c>
    </row>
    <row r="850" spans="1:7" x14ac:dyDescent="0.25">
      <c r="A850" s="20" t="s">
        <v>321</v>
      </c>
      <c r="B850" s="20"/>
      <c r="C850" s="21">
        <v>2.7</v>
      </c>
      <c r="D850" s="21">
        <v>0.4</v>
      </c>
      <c r="E850" s="21">
        <v>0.16</v>
      </c>
      <c r="F850" s="21"/>
      <c r="G850" s="21">
        <f t="shared" si="4"/>
        <v>0.17280000000000001</v>
      </c>
    </row>
    <row r="851" spans="1:7" x14ac:dyDescent="0.25">
      <c r="A851" s="20" t="s">
        <v>512</v>
      </c>
      <c r="B851" s="20"/>
      <c r="C851" s="21">
        <v>24.07</v>
      </c>
      <c r="D851" s="21">
        <v>0.4</v>
      </c>
      <c r="E851" s="21">
        <v>0.16</v>
      </c>
      <c r="F851" s="21"/>
      <c r="G851" s="21">
        <f t="shared" si="4"/>
        <v>1.5404800000000001</v>
      </c>
    </row>
    <row r="852" spans="1:7" x14ac:dyDescent="0.25">
      <c r="A852" s="20" t="s">
        <v>321</v>
      </c>
      <c r="B852" s="20"/>
      <c r="C852" s="21">
        <v>2.7</v>
      </c>
      <c r="D852" s="21">
        <v>0.4</v>
      </c>
      <c r="E852" s="21">
        <v>0.16</v>
      </c>
      <c r="F852" s="21"/>
      <c r="G852" s="21">
        <f t="shared" si="4"/>
        <v>0.17280000000000001</v>
      </c>
    </row>
    <row r="853" spans="1:7" x14ac:dyDescent="0.25">
      <c r="A853" s="20" t="s">
        <v>513</v>
      </c>
      <c r="B853" s="20"/>
      <c r="C853" s="21">
        <v>2</v>
      </c>
      <c r="D853" s="21">
        <v>0.4</v>
      </c>
      <c r="E853" s="21">
        <v>0.16</v>
      </c>
      <c r="F853" s="21"/>
      <c r="G853" s="21">
        <f t="shared" si="4"/>
        <v>0.128</v>
      </c>
    </row>
    <row r="855" spans="1:7" ht="45" customHeight="1" x14ac:dyDescent="0.25">
      <c r="A855" s="17" t="s">
        <v>529</v>
      </c>
      <c r="B855" s="18" t="s">
        <v>296</v>
      </c>
      <c r="C855" s="17" t="s">
        <v>56</v>
      </c>
      <c r="D855" s="17" t="s">
        <v>21</v>
      </c>
      <c r="E855" s="23" t="s">
        <v>57</v>
      </c>
      <c r="F855" s="23" t="s">
        <v>57</v>
      </c>
      <c r="G855" s="19">
        <f>SUM(G856:G857)</f>
        <v>103.16</v>
      </c>
    </row>
    <row r="856" spans="1:7" x14ac:dyDescent="0.25">
      <c r="A856" s="20" t="s">
        <v>300</v>
      </c>
      <c r="B856" s="20"/>
      <c r="C856" s="21"/>
      <c r="D856" s="21"/>
      <c r="E856" s="21"/>
      <c r="F856" s="21"/>
      <c r="G856" s="21"/>
    </row>
    <row r="857" spans="1:7" x14ac:dyDescent="0.25">
      <c r="A857" s="20" t="s">
        <v>298</v>
      </c>
      <c r="B857" s="20"/>
      <c r="C857" s="21">
        <v>103.16</v>
      </c>
      <c r="D857" s="21"/>
      <c r="E857" s="21"/>
      <c r="F857" s="21"/>
      <c r="G857" s="21">
        <f>PRODUCT(C857:F857)</f>
        <v>103.16</v>
      </c>
    </row>
    <row r="859" spans="1:7" ht="45" customHeight="1" x14ac:dyDescent="0.25">
      <c r="A859" s="17" t="s">
        <v>530</v>
      </c>
      <c r="B859" s="18" t="s">
        <v>296</v>
      </c>
      <c r="C859" s="17" t="s">
        <v>64</v>
      </c>
      <c r="D859" s="17" t="s">
        <v>16</v>
      </c>
      <c r="E859" s="23" t="s">
        <v>65</v>
      </c>
      <c r="F859" s="23" t="s">
        <v>65</v>
      </c>
      <c r="G859" s="19">
        <f>SUM(G860:G862)</f>
        <v>77.5</v>
      </c>
    </row>
    <row r="860" spans="1:7" x14ac:dyDescent="0.25">
      <c r="A860" s="20" t="s">
        <v>342</v>
      </c>
      <c r="B860" s="20"/>
      <c r="C860" s="21"/>
      <c r="D860" s="21"/>
      <c r="E860" s="21"/>
      <c r="F860" s="21"/>
      <c r="G860" s="21"/>
    </row>
    <row r="861" spans="1:7" x14ac:dyDescent="0.25">
      <c r="A861" s="20" t="s">
        <v>300</v>
      </c>
      <c r="B861" s="20"/>
      <c r="C861" s="21"/>
      <c r="D861" s="21"/>
      <c r="E861" s="21"/>
      <c r="F861" s="21"/>
      <c r="G861" s="21"/>
    </row>
    <row r="862" spans="1:7" x14ac:dyDescent="0.25">
      <c r="A862" s="20" t="s">
        <v>298</v>
      </c>
      <c r="B862" s="20"/>
      <c r="C862" s="21">
        <v>77.5</v>
      </c>
      <c r="D862" s="21"/>
      <c r="E862" s="21"/>
      <c r="F862" s="21"/>
      <c r="G862" s="21">
        <f>PRODUCT(C862:F862)</f>
        <v>77.5</v>
      </c>
    </row>
    <row r="864" spans="1:7" ht="45" customHeight="1" x14ac:dyDescent="0.25">
      <c r="A864" s="17" t="s">
        <v>531</v>
      </c>
      <c r="B864" s="18" t="s">
        <v>296</v>
      </c>
      <c r="C864" s="17" t="s">
        <v>68</v>
      </c>
      <c r="D864" s="17" t="s">
        <v>69</v>
      </c>
      <c r="E864" s="23" t="s">
        <v>70</v>
      </c>
      <c r="F864" s="23" t="s">
        <v>70</v>
      </c>
      <c r="G864" s="19">
        <f>SUM(G865:G865)</f>
        <v>49.056420000000003</v>
      </c>
    </row>
    <row r="865" spans="1:7" x14ac:dyDescent="0.25">
      <c r="A865" s="20" t="s">
        <v>351</v>
      </c>
      <c r="B865" s="20"/>
      <c r="C865" s="21">
        <v>301.7</v>
      </c>
      <c r="D865" s="21">
        <v>0.06</v>
      </c>
      <c r="E865" s="21">
        <v>2.71</v>
      </c>
      <c r="F865" s="21"/>
      <c r="G865" s="21">
        <f>PRODUCT(C865:F865)</f>
        <v>49.056420000000003</v>
      </c>
    </row>
    <row r="867" spans="1:7" ht="45" customHeight="1" x14ac:dyDescent="0.25">
      <c r="A867" s="17" t="s">
        <v>532</v>
      </c>
      <c r="B867" s="18" t="s">
        <v>296</v>
      </c>
      <c r="C867" s="17" t="s">
        <v>78</v>
      </c>
      <c r="D867" s="17" t="s">
        <v>79</v>
      </c>
      <c r="E867" s="23" t="s">
        <v>80</v>
      </c>
      <c r="F867" s="23" t="s">
        <v>80</v>
      </c>
      <c r="G867" s="19">
        <f>SUM(G868:G868)</f>
        <v>2</v>
      </c>
    </row>
    <row r="868" spans="1:7" x14ac:dyDescent="0.25">
      <c r="A868" s="20"/>
      <c r="B868" s="20"/>
      <c r="C868" s="21">
        <v>2</v>
      </c>
      <c r="D868" s="21"/>
      <c r="E868" s="21"/>
      <c r="F868" s="21"/>
      <c r="G868" s="21">
        <f>PRODUCT(C868:F868)</f>
        <v>2</v>
      </c>
    </row>
    <row r="870" spans="1:7" ht="45" customHeight="1" x14ac:dyDescent="0.25">
      <c r="A870" s="17" t="s">
        <v>533</v>
      </c>
      <c r="B870" s="18" t="s">
        <v>296</v>
      </c>
      <c r="C870" s="17" t="s">
        <v>215</v>
      </c>
      <c r="D870" s="17" t="s">
        <v>74</v>
      </c>
      <c r="E870" s="23" t="s">
        <v>75</v>
      </c>
      <c r="F870" s="23" t="s">
        <v>75</v>
      </c>
      <c r="G870" s="19">
        <f>SUM(G871:G871)</f>
        <v>1</v>
      </c>
    </row>
    <row r="871" spans="1:7" x14ac:dyDescent="0.25">
      <c r="A871" s="20"/>
      <c r="B871" s="20"/>
      <c r="C871" s="21">
        <v>1</v>
      </c>
      <c r="D871" s="21"/>
      <c r="E871" s="21"/>
      <c r="F871" s="21"/>
      <c r="G871" s="21">
        <f>PRODUCT(C871:F871)</f>
        <v>1</v>
      </c>
    </row>
    <row r="873" spans="1:7" x14ac:dyDescent="0.25">
      <c r="B873" t="s">
        <v>294</v>
      </c>
      <c r="C873" s="15" t="s">
        <v>7</v>
      </c>
      <c r="D873" s="16" t="s">
        <v>8</v>
      </c>
      <c r="E873" s="15" t="s">
        <v>9</v>
      </c>
    </row>
    <row r="874" spans="1:7" x14ac:dyDescent="0.25">
      <c r="B874" t="s">
        <v>294</v>
      </c>
      <c r="C874" s="15" t="s">
        <v>10</v>
      </c>
      <c r="D874" s="16" t="s">
        <v>38</v>
      </c>
      <c r="E874" s="15" t="s">
        <v>193</v>
      </c>
    </row>
    <row r="875" spans="1:7" x14ac:dyDescent="0.25">
      <c r="B875" t="s">
        <v>294</v>
      </c>
      <c r="C875" s="15" t="s">
        <v>12</v>
      </c>
      <c r="D875" s="16" t="s">
        <v>8</v>
      </c>
      <c r="E875" s="15" t="s">
        <v>194</v>
      </c>
    </row>
    <row r="876" spans="1:7" x14ac:dyDescent="0.25">
      <c r="B876" t="s">
        <v>294</v>
      </c>
      <c r="C876" s="15" t="s">
        <v>162</v>
      </c>
      <c r="D876" s="16" t="s">
        <v>38</v>
      </c>
      <c r="E876" s="15" t="s">
        <v>211</v>
      </c>
    </row>
    <row r="877" spans="1:7" x14ac:dyDescent="0.25">
      <c r="B877" t="s">
        <v>294</v>
      </c>
      <c r="C877" s="15" t="s">
        <v>196</v>
      </c>
      <c r="D877" s="16" t="s">
        <v>81</v>
      </c>
      <c r="E877" s="15" t="s">
        <v>89</v>
      </c>
    </row>
    <row r="879" spans="1:7" ht="45" customHeight="1" x14ac:dyDescent="0.25">
      <c r="A879" s="17" t="s">
        <v>534</v>
      </c>
      <c r="B879" s="18" t="s">
        <v>296</v>
      </c>
      <c r="C879" s="17" t="s">
        <v>91</v>
      </c>
      <c r="D879" s="17" t="s">
        <v>35</v>
      </c>
      <c r="E879" s="23" t="s">
        <v>92</v>
      </c>
      <c r="F879" s="23" t="s">
        <v>92</v>
      </c>
      <c r="G879" s="19">
        <f>SUM(G880:G880)</f>
        <v>4</v>
      </c>
    </row>
    <row r="880" spans="1:7" x14ac:dyDescent="0.25">
      <c r="A880" s="20" t="s">
        <v>514</v>
      </c>
      <c r="B880" s="20"/>
      <c r="C880" s="21">
        <v>4</v>
      </c>
      <c r="D880" s="21"/>
      <c r="E880" s="21"/>
      <c r="F880" s="21"/>
      <c r="G880" s="21">
        <f>PRODUCT(C880:F880)</f>
        <v>4</v>
      </c>
    </row>
    <row r="882" spans="1:7" ht="45" customHeight="1" x14ac:dyDescent="0.25">
      <c r="A882" s="17" t="s">
        <v>535</v>
      </c>
      <c r="B882" s="18" t="s">
        <v>296</v>
      </c>
      <c r="C882" s="17" t="s">
        <v>93</v>
      </c>
      <c r="D882" s="17" t="s">
        <v>16</v>
      </c>
      <c r="E882" s="23" t="s">
        <v>94</v>
      </c>
      <c r="F882" s="23" t="s">
        <v>94</v>
      </c>
      <c r="G882" s="19">
        <f>SUM(G883:G887)</f>
        <v>74.039999999999992</v>
      </c>
    </row>
    <row r="883" spans="1:7" x14ac:dyDescent="0.25">
      <c r="A883" s="20" t="s">
        <v>319</v>
      </c>
      <c r="B883" s="20"/>
      <c r="C883" s="21"/>
      <c r="D883" s="21"/>
      <c r="E883" s="21"/>
      <c r="F883" s="21"/>
      <c r="G883" s="21"/>
    </row>
    <row r="884" spans="1:7" x14ac:dyDescent="0.25">
      <c r="A884" s="20" t="s">
        <v>536</v>
      </c>
      <c r="B884" s="20"/>
      <c r="C884" s="21">
        <v>23.9</v>
      </c>
      <c r="D884" s="21"/>
      <c r="E884" s="21"/>
      <c r="F884" s="21"/>
      <c r="G884" s="21">
        <f>PRODUCT(C884:F884)</f>
        <v>23.9</v>
      </c>
    </row>
    <row r="885" spans="1:7" x14ac:dyDescent="0.25">
      <c r="A885" s="20" t="s">
        <v>511</v>
      </c>
      <c r="B885" s="20"/>
      <c r="C885" s="21">
        <v>24.07</v>
      </c>
      <c r="D885" s="21"/>
      <c r="E885" s="21"/>
      <c r="F885" s="21"/>
      <c r="G885" s="21">
        <f>PRODUCT(C885:F885)</f>
        <v>24.07</v>
      </c>
    </row>
    <row r="886" spans="1:7" x14ac:dyDescent="0.25">
      <c r="A886" s="20" t="s">
        <v>512</v>
      </c>
      <c r="B886" s="20"/>
      <c r="C886" s="21">
        <v>24.07</v>
      </c>
      <c r="D886" s="21"/>
      <c r="E886" s="21"/>
      <c r="F886" s="21"/>
      <c r="G886" s="21">
        <f>PRODUCT(C886:F886)</f>
        <v>24.07</v>
      </c>
    </row>
    <row r="887" spans="1:7" x14ac:dyDescent="0.25">
      <c r="A887" s="20" t="s">
        <v>537</v>
      </c>
      <c r="B887" s="20"/>
      <c r="C887" s="21">
        <v>2</v>
      </c>
      <c r="D887" s="21"/>
      <c r="E887" s="21"/>
      <c r="F887" s="21"/>
      <c r="G887" s="21">
        <f>PRODUCT(C887:F887)</f>
        <v>2</v>
      </c>
    </row>
    <row r="889" spans="1:7" ht="45" customHeight="1" x14ac:dyDescent="0.25">
      <c r="A889" s="17" t="s">
        <v>538</v>
      </c>
      <c r="B889" s="18" t="s">
        <v>296</v>
      </c>
      <c r="C889" s="17" t="s">
        <v>95</v>
      </c>
      <c r="D889" s="17" t="s">
        <v>16</v>
      </c>
      <c r="E889" s="23" t="s">
        <v>96</v>
      </c>
      <c r="F889" s="23" t="s">
        <v>96</v>
      </c>
      <c r="G889" s="19">
        <f>SUM(G890:G895)</f>
        <v>10.440000000000001</v>
      </c>
    </row>
    <row r="890" spans="1:7" x14ac:dyDescent="0.25">
      <c r="A890" s="20" t="s">
        <v>319</v>
      </c>
      <c r="B890" s="20"/>
      <c r="C890" s="21"/>
      <c r="D890" s="21"/>
      <c r="E890" s="21"/>
      <c r="F890" s="21"/>
      <c r="G890" s="21"/>
    </row>
    <row r="891" spans="1:7" x14ac:dyDescent="0.25">
      <c r="A891" s="20" t="s">
        <v>539</v>
      </c>
      <c r="B891" s="20"/>
      <c r="C891" s="21"/>
      <c r="D891" s="21"/>
      <c r="E891" s="21"/>
      <c r="F891" s="21"/>
      <c r="G891" s="21"/>
    </row>
    <row r="892" spans="1:7" x14ac:dyDescent="0.25">
      <c r="A892" s="20" t="s">
        <v>536</v>
      </c>
      <c r="B892" s="20"/>
      <c r="C892" s="21">
        <v>2.71</v>
      </c>
      <c r="D892" s="21"/>
      <c r="E892" s="21"/>
      <c r="F892" s="21"/>
      <c r="G892" s="21">
        <f>PRODUCT(C892:F892)</f>
        <v>2.71</v>
      </c>
    </row>
    <row r="893" spans="1:7" x14ac:dyDescent="0.25">
      <c r="A893" s="20"/>
      <c r="B893" s="20"/>
      <c r="C893" s="21">
        <v>2.33</v>
      </c>
      <c r="D893" s="21"/>
      <c r="E893" s="21"/>
      <c r="F893" s="21"/>
      <c r="G893" s="21">
        <f>PRODUCT(C893:F893)</f>
        <v>2.33</v>
      </c>
    </row>
    <row r="894" spans="1:7" x14ac:dyDescent="0.25">
      <c r="A894" s="20" t="s">
        <v>511</v>
      </c>
      <c r="B894" s="20"/>
      <c r="C894" s="21">
        <v>2.7</v>
      </c>
      <c r="D894" s="21"/>
      <c r="E894" s="21"/>
      <c r="F894" s="21"/>
      <c r="G894" s="21">
        <f>PRODUCT(C894:F894)</f>
        <v>2.7</v>
      </c>
    </row>
    <row r="895" spans="1:7" x14ac:dyDescent="0.25">
      <c r="A895" s="20" t="s">
        <v>512</v>
      </c>
      <c r="B895" s="20"/>
      <c r="C895" s="21">
        <v>2.7</v>
      </c>
      <c r="D895" s="21"/>
      <c r="E895" s="21"/>
      <c r="F895" s="21"/>
      <c r="G895" s="21">
        <f>PRODUCT(C895:F895)</f>
        <v>2.7</v>
      </c>
    </row>
    <row r="897" spans="1:7" ht="45" customHeight="1" x14ac:dyDescent="0.25">
      <c r="A897" s="17" t="s">
        <v>540</v>
      </c>
      <c r="B897" s="18" t="s">
        <v>296</v>
      </c>
      <c r="C897" s="17" t="s">
        <v>97</v>
      </c>
      <c r="D897" s="17" t="s">
        <v>35</v>
      </c>
      <c r="E897" s="23" t="s">
        <v>98</v>
      </c>
      <c r="F897" s="23" t="s">
        <v>98</v>
      </c>
      <c r="G897" s="19">
        <f>SUM(G898:G898)</f>
        <v>3</v>
      </c>
    </row>
    <row r="898" spans="1:7" x14ac:dyDescent="0.25">
      <c r="A898" s="20" t="s">
        <v>364</v>
      </c>
      <c r="B898" s="20"/>
      <c r="C898" s="21">
        <v>3</v>
      </c>
      <c r="D898" s="21"/>
      <c r="E898" s="21"/>
      <c r="F898" s="21"/>
      <c r="G898" s="21">
        <f>PRODUCT(C898:F898)</f>
        <v>3</v>
      </c>
    </row>
    <row r="900" spans="1:7" ht="45" customHeight="1" x14ac:dyDescent="0.25">
      <c r="A900" s="17" t="s">
        <v>541</v>
      </c>
      <c r="B900" s="18" t="s">
        <v>296</v>
      </c>
      <c r="C900" s="17" t="s">
        <v>99</v>
      </c>
      <c r="D900" s="17" t="s">
        <v>35</v>
      </c>
      <c r="E900" s="23" t="s">
        <v>100</v>
      </c>
      <c r="F900" s="23" t="s">
        <v>100</v>
      </c>
      <c r="G900" s="19">
        <f>SUM(G901:G901)</f>
        <v>3</v>
      </c>
    </row>
    <row r="901" spans="1:7" x14ac:dyDescent="0.25">
      <c r="A901" s="20" t="s">
        <v>364</v>
      </c>
      <c r="B901" s="20"/>
      <c r="C901" s="21">
        <v>3</v>
      </c>
      <c r="D901" s="21"/>
      <c r="E901" s="21"/>
      <c r="F901" s="21"/>
      <c r="G901" s="21">
        <f>PRODUCT(C901:F901)</f>
        <v>3</v>
      </c>
    </row>
    <row r="903" spans="1:7" ht="45" customHeight="1" x14ac:dyDescent="0.25">
      <c r="A903" s="17" t="s">
        <v>542</v>
      </c>
      <c r="B903" s="18" t="s">
        <v>296</v>
      </c>
      <c r="C903" s="17" t="s">
        <v>101</v>
      </c>
      <c r="D903" s="17" t="s">
        <v>30</v>
      </c>
      <c r="E903" s="23" t="s">
        <v>102</v>
      </c>
      <c r="F903" s="23" t="s">
        <v>102</v>
      </c>
      <c r="G903" s="19">
        <f>SUM(G904:G915)</f>
        <v>18.133344000000001</v>
      </c>
    </row>
    <row r="904" spans="1:7" x14ac:dyDescent="0.25">
      <c r="A904" s="20" t="s">
        <v>367</v>
      </c>
      <c r="B904" s="20"/>
      <c r="C904" s="21"/>
      <c r="D904" s="21"/>
      <c r="E904" s="21"/>
      <c r="F904" s="21"/>
      <c r="G904" s="21"/>
    </row>
    <row r="905" spans="1:7" x14ac:dyDescent="0.25">
      <c r="A905" s="20" t="s">
        <v>536</v>
      </c>
      <c r="B905" s="20"/>
      <c r="C905" s="21">
        <v>23.9</v>
      </c>
      <c r="D905" s="21">
        <v>0.4</v>
      </c>
      <c r="E905" s="21">
        <v>0.65</v>
      </c>
      <c r="F905" s="21"/>
      <c r="G905" s="21">
        <f>PRODUCT(C905:F905)</f>
        <v>6.2140000000000004</v>
      </c>
    </row>
    <row r="906" spans="1:7" x14ac:dyDescent="0.25">
      <c r="A906" s="20" t="s">
        <v>511</v>
      </c>
      <c r="B906" s="20"/>
      <c r="C906" s="21">
        <v>24.07</v>
      </c>
      <c r="D906" s="21">
        <v>0.4</v>
      </c>
      <c r="E906" s="21">
        <v>0.65</v>
      </c>
      <c r="F906" s="21"/>
      <c r="G906" s="21">
        <f>PRODUCT(C906:F906)</f>
        <v>6.2582000000000004</v>
      </c>
    </row>
    <row r="907" spans="1:7" x14ac:dyDescent="0.25">
      <c r="A907" s="20" t="s">
        <v>512</v>
      </c>
      <c r="B907" s="20"/>
      <c r="C907" s="21">
        <v>24.07</v>
      </c>
      <c r="D907" s="21">
        <v>0.4</v>
      </c>
      <c r="E907" s="21">
        <v>0.65</v>
      </c>
      <c r="F907" s="21"/>
      <c r="G907" s="21">
        <f>PRODUCT(C907:F907)</f>
        <v>6.2582000000000004</v>
      </c>
    </row>
    <row r="908" spans="1:7" x14ac:dyDescent="0.25">
      <c r="A908" s="20" t="s">
        <v>537</v>
      </c>
      <c r="B908" s="20"/>
      <c r="C908" s="21">
        <v>2</v>
      </c>
      <c r="D908" s="21">
        <v>0.4</v>
      </c>
      <c r="E908" s="21">
        <v>0.65</v>
      </c>
      <c r="F908" s="21"/>
      <c r="G908" s="21">
        <f>PRODUCT(C908:F908)</f>
        <v>0.52</v>
      </c>
    </row>
    <row r="909" spans="1:7" x14ac:dyDescent="0.25">
      <c r="A909" s="20" t="s">
        <v>539</v>
      </c>
      <c r="B909" s="20"/>
      <c r="C909" s="21"/>
      <c r="D909" s="21"/>
      <c r="E909" s="21"/>
      <c r="F909" s="21"/>
      <c r="G909" s="21"/>
    </row>
    <row r="910" spans="1:7" x14ac:dyDescent="0.25">
      <c r="A910" s="20" t="s">
        <v>536</v>
      </c>
      <c r="B910" s="20"/>
      <c r="C910" s="21">
        <v>2.71</v>
      </c>
      <c r="D910" s="21">
        <v>0.4</v>
      </c>
      <c r="E910" s="21">
        <v>0.65</v>
      </c>
      <c r="F910" s="21"/>
      <c r="G910" s="21">
        <f t="shared" ref="G910:G915" si="5">PRODUCT(C910:F910)</f>
        <v>0.70460000000000012</v>
      </c>
    </row>
    <row r="911" spans="1:7" x14ac:dyDescent="0.25">
      <c r="A911" s="20"/>
      <c r="B911" s="20"/>
      <c r="C911" s="21">
        <v>2.33</v>
      </c>
      <c r="D911" s="21">
        <v>0.4</v>
      </c>
      <c r="E911" s="21">
        <v>0.65</v>
      </c>
      <c r="F911" s="21"/>
      <c r="G911" s="21">
        <f t="shared" si="5"/>
        <v>0.60580000000000001</v>
      </c>
    </row>
    <row r="912" spans="1:7" x14ac:dyDescent="0.25">
      <c r="A912" s="20" t="s">
        <v>511</v>
      </c>
      <c r="B912" s="20"/>
      <c r="C912" s="21">
        <v>2.7</v>
      </c>
      <c r="D912" s="21">
        <v>0.4</v>
      </c>
      <c r="E912" s="21">
        <v>0.65</v>
      </c>
      <c r="F912" s="21"/>
      <c r="G912" s="21">
        <f t="shared" si="5"/>
        <v>0.70200000000000007</v>
      </c>
    </row>
    <row r="913" spans="1:7" x14ac:dyDescent="0.25">
      <c r="A913" s="20" t="s">
        <v>512</v>
      </c>
      <c r="B913" s="20"/>
      <c r="C913" s="21">
        <v>2.7</v>
      </c>
      <c r="D913" s="21">
        <v>0.4</v>
      </c>
      <c r="E913" s="21">
        <v>0.65</v>
      </c>
      <c r="F913" s="21"/>
      <c r="G913" s="21">
        <f t="shared" si="5"/>
        <v>0.70200000000000007</v>
      </c>
    </row>
    <row r="914" spans="1:7" x14ac:dyDescent="0.25">
      <c r="A914" s="20" t="s">
        <v>370</v>
      </c>
      <c r="B914" s="20"/>
      <c r="C914" s="21">
        <v>-74.040000000000006</v>
      </c>
      <c r="D914" s="21">
        <v>0.4</v>
      </c>
      <c r="E914" s="21">
        <v>0.125</v>
      </c>
      <c r="F914" s="21"/>
      <c r="G914" s="21">
        <f t="shared" si="5"/>
        <v>-3.7020000000000004</v>
      </c>
    </row>
    <row r="915" spans="1:7" x14ac:dyDescent="0.25">
      <c r="A915" s="20" t="s">
        <v>371</v>
      </c>
      <c r="B915" s="20"/>
      <c r="C915" s="21">
        <v>-10.44</v>
      </c>
      <c r="D915" s="21">
        <v>0.4</v>
      </c>
      <c r="E915" s="21">
        <v>3.1E-2</v>
      </c>
      <c r="F915" s="21"/>
      <c r="G915" s="21">
        <f t="shared" si="5"/>
        <v>-0.12945600000000002</v>
      </c>
    </row>
    <row r="917" spans="1:7" ht="45" customHeight="1" x14ac:dyDescent="0.25">
      <c r="A917" s="17" t="s">
        <v>543</v>
      </c>
      <c r="B917" s="18" t="s">
        <v>296</v>
      </c>
      <c r="C917" s="17" t="s">
        <v>217</v>
      </c>
      <c r="D917" s="17" t="s">
        <v>104</v>
      </c>
      <c r="E917" s="23" t="s">
        <v>105</v>
      </c>
      <c r="F917" s="23" t="s">
        <v>105</v>
      </c>
      <c r="G917" s="19">
        <f>SUM(G918:G918)</f>
        <v>1</v>
      </c>
    </row>
    <row r="918" spans="1:7" x14ac:dyDescent="0.25">
      <c r="A918" s="20"/>
      <c r="B918" s="20"/>
      <c r="C918" s="21">
        <v>1</v>
      </c>
      <c r="D918" s="21"/>
      <c r="E918" s="21"/>
      <c r="F918" s="21"/>
      <c r="G918" s="21">
        <f>PRODUCT(C918:F918)</f>
        <v>1</v>
      </c>
    </row>
    <row r="920" spans="1:7" x14ac:dyDescent="0.25">
      <c r="B920" t="s">
        <v>294</v>
      </c>
      <c r="C920" s="15" t="s">
        <v>7</v>
      </c>
      <c r="D920" s="16" t="s">
        <v>8</v>
      </c>
      <c r="E920" s="15" t="s">
        <v>9</v>
      </c>
    </row>
    <row r="921" spans="1:7" x14ac:dyDescent="0.25">
      <c r="B921" t="s">
        <v>294</v>
      </c>
      <c r="C921" s="15" t="s">
        <v>10</v>
      </c>
      <c r="D921" s="16" t="s">
        <v>38</v>
      </c>
      <c r="E921" s="15" t="s">
        <v>193</v>
      </c>
    </row>
    <row r="922" spans="1:7" x14ac:dyDescent="0.25">
      <c r="B922" t="s">
        <v>294</v>
      </c>
      <c r="C922" s="15" t="s">
        <v>12</v>
      </c>
      <c r="D922" s="16" t="s">
        <v>8</v>
      </c>
      <c r="E922" s="15" t="s">
        <v>194</v>
      </c>
    </row>
    <row r="923" spans="1:7" x14ac:dyDescent="0.25">
      <c r="B923" t="s">
        <v>294</v>
      </c>
      <c r="C923" s="15" t="s">
        <v>162</v>
      </c>
      <c r="D923" s="16" t="s">
        <v>38</v>
      </c>
      <c r="E923" s="15" t="s">
        <v>211</v>
      </c>
    </row>
    <row r="924" spans="1:7" x14ac:dyDescent="0.25">
      <c r="B924" t="s">
        <v>294</v>
      </c>
      <c r="C924" s="15" t="s">
        <v>196</v>
      </c>
      <c r="D924" s="16" t="s">
        <v>88</v>
      </c>
      <c r="E924" s="15" t="s">
        <v>107</v>
      </c>
    </row>
    <row r="926" spans="1:7" ht="45" customHeight="1" x14ac:dyDescent="0.25">
      <c r="A926" s="17" t="s">
        <v>544</v>
      </c>
      <c r="B926" s="18" t="s">
        <v>296</v>
      </c>
      <c r="C926" s="17" t="s">
        <v>113</v>
      </c>
      <c r="D926" s="17" t="s">
        <v>79</v>
      </c>
      <c r="E926" s="23" t="s">
        <v>114</v>
      </c>
      <c r="F926" s="23" t="s">
        <v>114</v>
      </c>
      <c r="G926" s="19">
        <f>SUM(G927:G927)</f>
        <v>6</v>
      </c>
    </row>
    <row r="927" spans="1:7" x14ac:dyDescent="0.25">
      <c r="A927" s="20"/>
      <c r="B927" s="20"/>
      <c r="C927" s="21">
        <v>6</v>
      </c>
      <c r="D927" s="21"/>
      <c r="E927" s="21"/>
      <c r="F927" s="21"/>
      <c r="G927" s="21">
        <f>PRODUCT(C927:F927)</f>
        <v>6</v>
      </c>
    </row>
    <row r="929" spans="1:7" ht="45" customHeight="1" x14ac:dyDescent="0.25">
      <c r="A929" s="17" t="s">
        <v>545</v>
      </c>
      <c r="B929" s="18" t="s">
        <v>296</v>
      </c>
      <c r="C929" s="17" t="s">
        <v>115</v>
      </c>
      <c r="D929" s="17" t="s">
        <v>74</v>
      </c>
      <c r="E929" s="23" t="s">
        <v>116</v>
      </c>
      <c r="F929" s="23" t="s">
        <v>116</v>
      </c>
      <c r="G929" s="19">
        <f>SUM(G930:G930)</f>
        <v>1</v>
      </c>
    </row>
    <row r="930" spans="1:7" x14ac:dyDescent="0.25">
      <c r="A930" s="20"/>
      <c r="B930" s="20"/>
      <c r="C930" s="21">
        <v>1</v>
      </c>
      <c r="D930" s="21"/>
      <c r="E930" s="21"/>
      <c r="F930" s="21"/>
      <c r="G930" s="21">
        <f>PRODUCT(C930:F930)</f>
        <v>1</v>
      </c>
    </row>
    <row r="932" spans="1:7" ht="45" customHeight="1" x14ac:dyDescent="0.25">
      <c r="A932" s="17" t="s">
        <v>546</v>
      </c>
      <c r="B932" s="18" t="s">
        <v>296</v>
      </c>
      <c r="C932" s="17" t="s">
        <v>119</v>
      </c>
      <c r="D932" s="17" t="s">
        <v>16</v>
      </c>
      <c r="E932" s="23" t="s">
        <v>120</v>
      </c>
      <c r="F932" s="23" t="s">
        <v>120</v>
      </c>
      <c r="G932" s="19">
        <f>SUM(G933:G934)</f>
        <v>123.25</v>
      </c>
    </row>
    <row r="933" spans="1:7" x14ac:dyDescent="0.25">
      <c r="A933" s="20" t="s">
        <v>383</v>
      </c>
      <c r="B933" s="20"/>
      <c r="C933" s="21"/>
      <c r="D933" s="21"/>
      <c r="E933" s="21"/>
      <c r="F933" s="21"/>
      <c r="G933" s="21"/>
    </row>
    <row r="934" spans="1:7" x14ac:dyDescent="0.25">
      <c r="A934" s="20" t="s">
        <v>330</v>
      </c>
      <c r="B934" s="20"/>
      <c r="C934" s="21">
        <v>123.25</v>
      </c>
      <c r="D934" s="21"/>
      <c r="E934" s="21"/>
      <c r="F934" s="21"/>
      <c r="G934" s="21">
        <f>PRODUCT(C934:F934)</f>
        <v>123.25</v>
      </c>
    </row>
    <row r="936" spans="1:7" ht="45" customHeight="1" x14ac:dyDescent="0.25">
      <c r="A936" s="17" t="s">
        <v>547</v>
      </c>
      <c r="B936" s="18" t="s">
        <v>296</v>
      </c>
      <c r="C936" s="17" t="s">
        <v>125</v>
      </c>
      <c r="D936" s="17" t="s">
        <v>35</v>
      </c>
      <c r="E936" s="23" t="s">
        <v>126</v>
      </c>
      <c r="F936" s="23" t="s">
        <v>126</v>
      </c>
      <c r="G936" s="19">
        <f>SUM(G937:G937)</f>
        <v>1</v>
      </c>
    </row>
    <row r="937" spans="1:7" x14ac:dyDescent="0.25">
      <c r="A937" s="20" t="s">
        <v>375</v>
      </c>
      <c r="B937" s="20"/>
      <c r="C937" s="21">
        <v>1</v>
      </c>
      <c r="D937" s="21"/>
      <c r="E937" s="21"/>
      <c r="F937" s="21"/>
      <c r="G937" s="21">
        <f>PRODUCT(C937:F937)</f>
        <v>1</v>
      </c>
    </row>
    <row r="939" spans="1:7" ht="45" customHeight="1" x14ac:dyDescent="0.25">
      <c r="A939" s="17" t="s">
        <v>548</v>
      </c>
      <c r="B939" s="18" t="s">
        <v>296</v>
      </c>
      <c r="C939" s="17" t="s">
        <v>219</v>
      </c>
      <c r="D939" s="17" t="s">
        <v>35</v>
      </c>
      <c r="E939" s="23" t="s">
        <v>220</v>
      </c>
      <c r="F939" s="23" t="s">
        <v>220</v>
      </c>
      <c r="G939" s="19">
        <f>SUM(G940:G940)</f>
        <v>1</v>
      </c>
    </row>
    <row r="940" spans="1:7" x14ac:dyDescent="0.25">
      <c r="A940" s="20"/>
      <c r="B940" s="20"/>
      <c r="C940" s="21">
        <v>1</v>
      </c>
      <c r="D940" s="21"/>
      <c r="E940" s="21"/>
      <c r="F940" s="21"/>
      <c r="G940" s="21">
        <f>PRODUCT(C940:F940)</f>
        <v>1</v>
      </c>
    </row>
    <row r="942" spans="1:7" x14ac:dyDescent="0.25">
      <c r="B942" t="s">
        <v>294</v>
      </c>
      <c r="C942" s="15" t="s">
        <v>7</v>
      </c>
      <c r="D942" s="16" t="s">
        <v>8</v>
      </c>
      <c r="E942" s="15" t="s">
        <v>9</v>
      </c>
    </row>
    <row r="943" spans="1:7" x14ac:dyDescent="0.25">
      <c r="B943" t="s">
        <v>294</v>
      </c>
      <c r="C943" s="15" t="s">
        <v>10</v>
      </c>
      <c r="D943" s="16" t="s">
        <v>38</v>
      </c>
      <c r="E943" s="15" t="s">
        <v>193</v>
      </c>
    </row>
    <row r="944" spans="1:7" x14ac:dyDescent="0.25">
      <c r="B944" t="s">
        <v>294</v>
      </c>
      <c r="C944" s="15" t="s">
        <v>12</v>
      </c>
      <c r="D944" s="16" t="s">
        <v>8</v>
      </c>
      <c r="E944" s="15" t="s">
        <v>194</v>
      </c>
    </row>
    <row r="945" spans="1:7" x14ac:dyDescent="0.25">
      <c r="B945" t="s">
        <v>294</v>
      </c>
      <c r="C945" s="15" t="s">
        <v>162</v>
      </c>
      <c r="D945" s="16" t="s">
        <v>38</v>
      </c>
      <c r="E945" s="15" t="s">
        <v>211</v>
      </c>
    </row>
    <row r="946" spans="1:7" x14ac:dyDescent="0.25">
      <c r="B946" t="s">
        <v>294</v>
      </c>
      <c r="C946" s="15" t="s">
        <v>196</v>
      </c>
      <c r="D946" s="16" t="s">
        <v>106</v>
      </c>
      <c r="E946" s="15" t="s">
        <v>128</v>
      </c>
    </row>
    <row r="948" spans="1:7" ht="45" customHeight="1" x14ac:dyDescent="0.25">
      <c r="A948" s="17" t="s">
        <v>549</v>
      </c>
      <c r="B948" s="18" t="s">
        <v>296</v>
      </c>
      <c r="C948" s="17" t="s">
        <v>130</v>
      </c>
      <c r="D948" s="17" t="s">
        <v>35</v>
      </c>
      <c r="E948" s="23" t="s">
        <v>131</v>
      </c>
      <c r="F948" s="23" t="s">
        <v>131</v>
      </c>
      <c r="G948" s="19">
        <f>SUM(G949:G951)</f>
        <v>3</v>
      </c>
    </row>
    <row r="949" spans="1:7" x14ac:dyDescent="0.25">
      <c r="A949" s="20" t="s">
        <v>389</v>
      </c>
      <c r="B949" s="20"/>
      <c r="C949" s="21"/>
      <c r="D949" s="21"/>
      <c r="E949" s="21"/>
      <c r="F949" s="21"/>
      <c r="G949" s="21"/>
    </row>
    <row r="950" spans="1:7" x14ac:dyDescent="0.25">
      <c r="A950" s="20" t="s">
        <v>329</v>
      </c>
      <c r="B950" s="20"/>
      <c r="C950" s="21">
        <v>2</v>
      </c>
      <c r="D950" s="21"/>
      <c r="E950" s="21"/>
      <c r="F950" s="21"/>
      <c r="G950" s="21">
        <f>PRODUCT(C950:F950)</f>
        <v>2</v>
      </c>
    </row>
    <row r="951" spans="1:7" x14ac:dyDescent="0.25">
      <c r="A951" s="20" t="s">
        <v>330</v>
      </c>
      <c r="B951" s="20"/>
      <c r="C951" s="21">
        <v>1</v>
      </c>
      <c r="D951" s="21"/>
      <c r="E951" s="21"/>
      <c r="F951" s="21"/>
      <c r="G951" s="21">
        <f>PRODUCT(C951:F951)</f>
        <v>1</v>
      </c>
    </row>
    <row r="953" spans="1:7" ht="45" customHeight="1" x14ac:dyDescent="0.25">
      <c r="A953" s="17" t="s">
        <v>550</v>
      </c>
      <c r="B953" s="18" t="s">
        <v>296</v>
      </c>
      <c r="C953" s="17" t="s">
        <v>132</v>
      </c>
      <c r="D953" s="17" t="s">
        <v>35</v>
      </c>
      <c r="E953" s="23" t="s">
        <v>133</v>
      </c>
      <c r="F953" s="23" t="s">
        <v>133</v>
      </c>
      <c r="G953" s="19">
        <f>SUM(G954:G956)</f>
        <v>4</v>
      </c>
    </row>
    <row r="954" spans="1:7" x14ac:dyDescent="0.25">
      <c r="A954" s="20" t="s">
        <v>389</v>
      </c>
      <c r="B954" s="20"/>
      <c r="C954" s="21"/>
      <c r="D954" s="21"/>
      <c r="E954" s="21"/>
      <c r="F954" s="21"/>
      <c r="G954" s="21"/>
    </row>
    <row r="955" spans="1:7" x14ac:dyDescent="0.25">
      <c r="A955" s="20" t="s">
        <v>329</v>
      </c>
      <c r="B955" s="20"/>
      <c r="C955" s="21">
        <v>3</v>
      </c>
      <c r="D955" s="21"/>
      <c r="E955" s="21"/>
      <c r="F955" s="21"/>
      <c r="G955" s="21">
        <f>PRODUCT(C955:F955)</f>
        <v>3</v>
      </c>
    </row>
    <row r="956" spans="1:7" x14ac:dyDescent="0.25">
      <c r="A956" s="20" t="s">
        <v>330</v>
      </c>
      <c r="B956" s="20"/>
      <c r="C956" s="21">
        <v>1</v>
      </c>
      <c r="D956" s="21"/>
      <c r="E956" s="21"/>
      <c r="F956" s="21"/>
      <c r="G956" s="21">
        <f>PRODUCT(C956:F956)</f>
        <v>1</v>
      </c>
    </row>
    <row r="958" spans="1:7" ht="45" customHeight="1" x14ac:dyDescent="0.25">
      <c r="A958" s="17" t="s">
        <v>551</v>
      </c>
      <c r="B958" s="18" t="s">
        <v>296</v>
      </c>
      <c r="C958" s="17" t="s">
        <v>125</v>
      </c>
      <c r="D958" s="17" t="s">
        <v>35</v>
      </c>
      <c r="E958" s="23" t="s">
        <v>126</v>
      </c>
      <c r="F958" s="23" t="s">
        <v>126</v>
      </c>
      <c r="G958" s="19">
        <f>SUM(G959:G961)</f>
        <v>3</v>
      </c>
    </row>
    <row r="959" spans="1:7" x14ac:dyDescent="0.25">
      <c r="A959" s="20" t="s">
        <v>389</v>
      </c>
      <c r="B959" s="20"/>
      <c r="C959" s="21"/>
      <c r="D959" s="21"/>
      <c r="E959" s="21"/>
      <c r="F959" s="21"/>
      <c r="G959" s="21"/>
    </row>
    <row r="960" spans="1:7" x14ac:dyDescent="0.25">
      <c r="A960" s="20" t="s">
        <v>329</v>
      </c>
      <c r="B960" s="20"/>
      <c r="C960" s="21">
        <v>2</v>
      </c>
      <c r="D960" s="21"/>
      <c r="E960" s="21"/>
      <c r="F960" s="21"/>
      <c r="G960" s="21">
        <f>PRODUCT(C960:F960)</f>
        <v>2</v>
      </c>
    </row>
    <row r="961" spans="1:7" x14ac:dyDescent="0.25">
      <c r="A961" s="20" t="s">
        <v>330</v>
      </c>
      <c r="B961" s="20"/>
      <c r="C961" s="21">
        <v>1</v>
      </c>
      <c r="D961" s="21"/>
      <c r="E961" s="21"/>
      <c r="F961" s="21"/>
      <c r="G961" s="21">
        <f>PRODUCT(C961:F961)</f>
        <v>1</v>
      </c>
    </row>
    <row r="963" spans="1:7" ht="45" customHeight="1" x14ac:dyDescent="0.25">
      <c r="A963" s="17" t="s">
        <v>552</v>
      </c>
      <c r="B963" s="18" t="s">
        <v>296</v>
      </c>
      <c r="C963" s="17" t="s">
        <v>134</v>
      </c>
      <c r="D963" s="17" t="s">
        <v>35</v>
      </c>
      <c r="E963" s="23" t="s">
        <v>135</v>
      </c>
      <c r="F963" s="23" t="s">
        <v>135</v>
      </c>
      <c r="G963" s="19">
        <f>SUM(G964:G966)</f>
        <v>4</v>
      </c>
    </row>
    <row r="964" spans="1:7" x14ac:dyDescent="0.25">
      <c r="A964" s="20" t="s">
        <v>389</v>
      </c>
      <c r="B964" s="20"/>
      <c r="C964" s="21"/>
      <c r="D964" s="21"/>
      <c r="E964" s="21"/>
      <c r="F964" s="21"/>
      <c r="G964" s="21"/>
    </row>
    <row r="965" spans="1:7" x14ac:dyDescent="0.25">
      <c r="A965" s="20" t="s">
        <v>329</v>
      </c>
      <c r="B965" s="20"/>
      <c r="C965" s="21">
        <v>3</v>
      </c>
      <c r="D965" s="21"/>
      <c r="E965" s="21"/>
      <c r="F965" s="21"/>
      <c r="G965" s="21">
        <f>PRODUCT(C965:F965)</f>
        <v>3</v>
      </c>
    </row>
    <row r="966" spans="1:7" x14ac:dyDescent="0.25">
      <c r="A966" s="20" t="s">
        <v>330</v>
      </c>
      <c r="B966" s="20"/>
      <c r="C966" s="21">
        <v>1</v>
      </c>
      <c r="D966" s="21"/>
      <c r="E966" s="21"/>
      <c r="F966" s="21"/>
      <c r="G966" s="21">
        <f>PRODUCT(C966:F966)</f>
        <v>1</v>
      </c>
    </row>
    <row r="968" spans="1:7" ht="45" customHeight="1" x14ac:dyDescent="0.25">
      <c r="A968" s="17" t="s">
        <v>553</v>
      </c>
      <c r="B968" s="18" t="s">
        <v>296</v>
      </c>
      <c r="C968" s="17" t="s">
        <v>136</v>
      </c>
      <c r="D968" s="17" t="s">
        <v>16</v>
      </c>
      <c r="E968" s="23" t="s">
        <v>137</v>
      </c>
      <c r="F968" s="23" t="s">
        <v>137</v>
      </c>
      <c r="G968" s="19">
        <f>SUM(G969:G970)</f>
        <v>147.69999999999999</v>
      </c>
    </row>
    <row r="969" spans="1:7" x14ac:dyDescent="0.25">
      <c r="A969" s="20" t="s">
        <v>394</v>
      </c>
      <c r="B969" s="20"/>
      <c r="C969" s="21"/>
      <c r="D969" s="21"/>
      <c r="E969" s="21"/>
      <c r="F969" s="21"/>
      <c r="G969" s="21"/>
    </row>
    <row r="970" spans="1:7" x14ac:dyDescent="0.25">
      <c r="A970" s="20" t="s">
        <v>330</v>
      </c>
      <c r="B970" s="20"/>
      <c r="C970" s="21">
        <v>73.849999999999994</v>
      </c>
      <c r="D970" s="21">
        <v>2</v>
      </c>
      <c r="E970" s="21"/>
      <c r="F970" s="21"/>
      <c r="G970" s="21">
        <f>PRODUCT(C970:F970)</f>
        <v>147.69999999999999</v>
      </c>
    </row>
    <row r="972" spans="1:7" ht="45" customHeight="1" x14ac:dyDescent="0.25">
      <c r="A972" s="17" t="s">
        <v>554</v>
      </c>
      <c r="B972" s="18" t="s">
        <v>296</v>
      </c>
      <c r="C972" s="17" t="s">
        <v>138</v>
      </c>
      <c r="D972" s="17" t="s">
        <v>35</v>
      </c>
      <c r="E972" s="23" t="s">
        <v>139</v>
      </c>
      <c r="F972" s="23" t="s">
        <v>139</v>
      </c>
      <c r="G972" s="19">
        <f>SUM(G973:G973)</f>
        <v>4</v>
      </c>
    </row>
    <row r="973" spans="1:7" x14ac:dyDescent="0.25">
      <c r="A973" s="20" t="s">
        <v>375</v>
      </c>
      <c r="B973" s="20"/>
      <c r="C973" s="21">
        <v>4</v>
      </c>
      <c r="D973" s="21"/>
      <c r="E973" s="21"/>
      <c r="F973" s="21"/>
      <c r="G973" s="21">
        <f>PRODUCT(C973:F973)</f>
        <v>4</v>
      </c>
    </row>
    <row r="975" spans="1:7" ht="45" customHeight="1" x14ac:dyDescent="0.25">
      <c r="A975" s="17" t="s">
        <v>555</v>
      </c>
      <c r="B975" s="18" t="s">
        <v>296</v>
      </c>
      <c r="C975" s="17" t="s">
        <v>140</v>
      </c>
      <c r="D975" s="17" t="s">
        <v>16</v>
      </c>
      <c r="E975" s="23" t="s">
        <v>141</v>
      </c>
      <c r="F975" s="23" t="s">
        <v>141</v>
      </c>
      <c r="G975" s="19">
        <f>SUM(G976:G977)</f>
        <v>72.7</v>
      </c>
    </row>
    <row r="976" spans="1:7" x14ac:dyDescent="0.25">
      <c r="A976" s="20" t="s">
        <v>399</v>
      </c>
      <c r="B976" s="20"/>
      <c r="C976" s="21"/>
      <c r="D976" s="21"/>
      <c r="E976" s="21"/>
      <c r="F976" s="21"/>
      <c r="G976" s="21"/>
    </row>
    <row r="977" spans="1:7" x14ac:dyDescent="0.25">
      <c r="A977" s="20" t="s">
        <v>330</v>
      </c>
      <c r="B977" s="20"/>
      <c r="C977" s="21">
        <v>72.7</v>
      </c>
      <c r="D977" s="21"/>
      <c r="E977" s="21"/>
      <c r="F977" s="21"/>
      <c r="G977" s="21">
        <f>PRODUCT(C977:F977)</f>
        <v>72.7</v>
      </c>
    </row>
    <row r="979" spans="1:7" ht="45" customHeight="1" x14ac:dyDescent="0.25">
      <c r="A979" s="17" t="s">
        <v>556</v>
      </c>
      <c r="B979" s="18" t="s">
        <v>296</v>
      </c>
      <c r="C979" s="17" t="s">
        <v>142</v>
      </c>
      <c r="D979" s="17" t="s">
        <v>16</v>
      </c>
      <c r="E979" s="23" t="s">
        <v>143</v>
      </c>
      <c r="F979" s="23" t="s">
        <v>143</v>
      </c>
      <c r="G979" s="19">
        <f>SUM(G980:G981)</f>
        <v>72.7</v>
      </c>
    </row>
    <row r="980" spans="1:7" x14ac:dyDescent="0.25">
      <c r="A980" s="20" t="s">
        <v>401</v>
      </c>
      <c r="B980" s="20"/>
      <c r="C980" s="21"/>
      <c r="D980" s="21"/>
      <c r="E980" s="21"/>
      <c r="F980" s="21"/>
      <c r="G980" s="21"/>
    </row>
    <row r="981" spans="1:7" x14ac:dyDescent="0.25">
      <c r="A981" s="20" t="s">
        <v>330</v>
      </c>
      <c r="B981" s="20"/>
      <c r="C981" s="21">
        <v>72.7</v>
      </c>
      <c r="D981" s="21"/>
      <c r="E981" s="21"/>
      <c r="F981" s="21"/>
      <c r="G981" s="21">
        <f>PRODUCT(C981:F981)</f>
        <v>72.7</v>
      </c>
    </row>
    <row r="983" spans="1:7" ht="45" customHeight="1" x14ac:dyDescent="0.25">
      <c r="A983" s="17" t="s">
        <v>557</v>
      </c>
      <c r="B983" s="18" t="s">
        <v>296</v>
      </c>
      <c r="C983" s="17" t="s">
        <v>144</v>
      </c>
      <c r="D983" s="17" t="s">
        <v>16</v>
      </c>
      <c r="E983" s="23" t="s">
        <v>145</v>
      </c>
      <c r="F983" s="23" t="s">
        <v>145</v>
      </c>
      <c r="G983" s="19">
        <f>SUM(G984:G985)</f>
        <v>36</v>
      </c>
    </row>
    <row r="984" spans="1:7" x14ac:dyDescent="0.25">
      <c r="A984" s="20" t="s">
        <v>403</v>
      </c>
      <c r="B984" s="20"/>
      <c r="C984" s="21"/>
      <c r="D984" s="21"/>
      <c r="E984" s="21"/>
      <c r="F984" s="21"/>
      <c r="G984" s="21"/>
    </row>
    <row r="985" spans="1:7" x14ac:dyDescent="0.25">
      <c r="A985" s="20" t="s">
        <v>330</v>
      </c>
      <c r="B985" s="20"/>
      <c r="C985" s="21">
        <v>4</v>
      </c>
      <c r="D985" s="21">
        <v>9</v>
      </c>
      <c r="E985" s="21"/>
      <c r="F985" s="21"/>
      <c r="G985" s="21">
        <f>PRODUCT(C985:F985)</f>
        <v>36</v>
      </c>
    </row>
    <row r="987" spans="1:7" ht="45" customHeight="1" x14ac:dyDescent="0.25">
      <c r="A987" s="17" t="s">
        <v>558</v>
      </c>
      <c r="B987" s="18" t="s">
        <v>296</v>
      </c>
      <c r="C987" s="17" t="s">
        <v>146</v>
      </c>
      <c r="D987" s="17" t="s">
        <v>16</v>
      </c>
      <c r="E987" s="23" t="s">
        <v>147</v>
      </c>
      <c r="F987" s="23" t="s">
        <v>147</v>
      </c>
      <c r="G987" s="19">
        <f>SUM(G988:G989)</f>
        <v>72.7</v>
      </c>
    </row>
    <row r="988" spans="1:7" x14ac:dyDescent="0.25">
      <c r="A988" s="20" t="s">
        <v>405</v>
      </c>
      <c r="B988" s="20"/>
      <c r="C988" s="21"/>
      <c r="D988" s="21"/>
      <c r="E988" s="21"/>
      <c r="F988" s="21"/>
      <c r="G988" s="21"/>
    </row>
    <row r="989" spans="1:7" x14ac:dyDescent="0.25">
      <c r="A989" s="20" t="s">
        <v>330</v>
      </c>
      <c r="B989" s="20"/>
      <c r="C989" s="21">
        <v>72.7</v>
      </c>
      <c r="D989" s="21"/>
      <c r="E989" s="21"/>
      <c r="F989" s="21"/>
      <c r="G989" s="21">
        <f>PRODUCT(C989:F989)</f>
        <v>72.7</v>
      </c>
    </row>
    <row r="991" spans="1:7" ht="45" customHeight="1" x14ac:dyDescent="0.25">
      <c r="A991" s="17" t="s">
        <v>559</v>
      </c>
      <c r="B991" s="18" t="s">
        <v>296</v>
      </c>
      <c r="C991" s="17" t="s">
        <v>150</v>
      </c>
      <c r="D991" s="17" t="s">
        <v>35</v>
      </c>
      <c r="E991" s="23" t="s">
        <v>151</v>
      </c>
      <c r="F991" s="23" t="s">
        <v>151</v>
      </c>
      <c r="G991" s="19">
        <f>SUM(G992:G992)</f>
        <v>4</v>
      </c>
    </row>
    <row r="992" spans="1:7" x14ac:dyDescent="0.25">
      <c r="A992" s="20" t="s">
        <v>330</v>
      </c>
      <c r="B992" s="20"/>
      <c r="C992" s="21">
        <v>4</v>
      </c>
      <c r="D992" s="21"/>
      <c r="E992" s="21"/>
      <c r="F992" s="21"/>
      <c r="G992" s="21">
        <f>PRODUCT(C992:F992)</f>
        <v>4</v>
      </c>
    </row>
    <row r="994" spans="1:7" ht="45" customHeight="1" x14ac:dyDescent="0.25">
      <c r="A994" s="17" t="s">
        <v>560</v>
      </c>
      <c r="B994" s="18" t="s">
        <v>296</v>
      </c>
      <c r="C994" s="17" t="s">
        <v>222</v>
      </c>
      <c r="D994" s="17" t="s">
        <v>74</v>
      </c>
      <c r="E994" s="23" t="s">
        <v>153</v>
      </c>
      <c r="F994" s="23" t="s">
        <v>153</v>
      </c>
      <c r="G994" s="19">
        <f>SUM(G995:G995)</f>
        <v>1</v>
      </c>
    </row>
    <row r="995" spans="1:7" x14ac:dyDescent="0.25">
      <c r="A995" s="20"/>
      <c r="B995" s="20"/>
      <c r="C995" s="21">
        <v>1</v>
      </c>
      <c r="D995" s="21"/>
      <c r="E995" s="21"/>
      <c r="F995" s="21"/>
      <c r="G995" s="21">
        <f>PRODUCT(C995:F995)</f>
        <v>1</v>
      </c>
    </row>
    <row r="997" spans="1:7" ht="45" customHeight="1" x14ac:dyDescent="0.25">
      <c r="A997" s="17" t="s">
        <v>561</v>
      </c>
      <c r="B997" s="18" t="s">
        <v>296</v>
      </c>
      <c r="C997" s="17" t="s">
        <v>223</v>
      </c>
      <c r="D997" s="17" t="s">
        <v>74</v>
      </c>
      <c r="E997" s="23" t="s">
        <v>157</v>
      </c>
      <c r="F997" s="23" t="s">
        <v>157</v>
      </c>
      <c r="G997" s="19">
        <f>SUM(G998:G998)</f>
        <v>1</v>
      </c>
    </row>
    <row r="998" spans="1:7" x14ac:dyDescent="0.25">
      <c r="A998" s="20"/>
      <c r="B998" s="20"/>
      <c r="C998" s="21">
        <v>1</v>
      </c>
      <c r="D998" s="21"/>
      <c r="E998" s="21"/>
      <c r="F998" s="21"/>
      <c r="G998" s="21">
        <f>PRODUCT(C998:F998)</f>
        <v>1</v>
      </c>
    </row>
    <row r="1000" spans="1:7" ht="45" customHeight="1" x14ac:dyDescent="0.25">
      <c r="A1000" s="17" t="s">
        <v>562</v>
      </c>
      <c r="B1000" s="18" t="s">
        <v>296</v>
      </c>
      <c r="C1000" s="17" t="s">
        <v>158</v>
      </c>
      <c r="D1000" s="17" t="s">
        <v>35</v>
      </c>
      <c r="E1000" s="23" t="s">
        <v>159</v>
      </c>
      <c r="F1000" s="23" t="s">
        <v>159</v>
      </c>
      <c r="G1000" s="19">
        <f>SUM(G1001:G1001)</f>
        <v>4</v>
      </c>
    </row>
    <row r="1001" spans="1:7" x14ac:dyDescent="0.25">
      <c r="A1001" s="20" t="s">
        <v>330</v>
      </c>
      <c r="B1001" s="20"/>
      <c r="C1001" s="21">
        <v>4</v>
      </c>
      <c r="D1001" s="21"/>
      <c r="E1001" s="21"/>
      <c r="F1001" s="21"/>
      <c r="G1001" s="21">
        <f>PRODUCT(C1001:F1001)</f>
        <v>4</v>
      </c>
    </row>
    <row r="1003" spans="1:7" ht="45" customHeight="1" x14ac:dyDescent="0.25">
      <c r="A1003" s="17" t="s">
        <v>563</v>
      </c>
      <c r="B1003" s="18" t="s">
        <v>296</v>
      </c>
      <c r="C1003" s="17" t="s">
        <v>101</v>
      </c>
      <c r="D1003" s="17" t="s">
        <v>30</v>
      </c>
      <c r="E1003" s="23" t="s">
        <v>102</v>
      </c>
      <c r="F1003" s="23" t="s">
        <v>102</v>
      </c>
      <c r="G1003" s="19">
        <f>SUM(G1004:G1006)</f>
        <v>15.6562</v>
      </c>
    </row>
    <row r="1004" spans="1:7" x14ac:dyDescent="0.25">
      <c r="A1004" s="20" t="s">
        <v>394</v>
      </c>
      <c r="B1004" s="20"/>
      <c r="C1004" s="21"/>
      <c r="D1004" s="21"/>
      <c r="E1004" s="21"/>
      <c r="F1004" s="21"/>
      <c r="G1004" s="21"/>
    </row>
    <row r="1005" spans="1:7" x14ac:dyDescent="0.25">
      <c r="A1005" s="20" t="s">
        <v>330</v>
      </c>
      <c r="B1005" s="20"/>
      <c r="C1005" s="21">
        <v>73.849999999999994</v>
      </c>
      <c r="D1005" s="21">
        <v>0.4</v>
      </c>
      <c r="E1005" s="21">
        <v>0.55000000000000004</v>
      </c>
      <c r="F1005" s="21"/>
      <c r="G1005" s="21">
        <f>PRODUCT(C1005:F1005)</f>
        <v>16.247</v>
      </c>
    </row>
    <row r="1006" spans="1:7" x14ac:dyDescent="0.25">
      <c r="A1006" s="20" t="s">
        <v>414</v>
      </c>
      <c r="B1006" s="20"/>
      <c r="C1006" s="21">
        <v>-73.849999999999994</v>
      </c>
      <c r="D1006" s="21">
        <v>0.4</v>
      </c>
      <c r="E1006" s="21">
        <v>0.02</v>
      </c>
      <c r="F1006" s="21"/>
      <c r="G1006" s="21">
        <f>PRODUCT(C1006:F1006)</f>
        <v>-0.59079999999999999</v>
      </c>
    </row>
    <row r="1008" spans="1:7" x14ac:dyDescent="0.25">
      <c r="B1008" t="s">
        <v>294</v>
      </c>
      <c r="C1008" s="15" t="s">
        <v>7</v>
      </c>
      <c r="D1008" s="16" t="s">
        <v>8</v>
      </c>
      <c r="E1008" s="15" t="s">
        <v>9</v>
      </c>
    </row>
    <row r="1009" spans="1:7" x14ac:dyDescent="0.25">
      <c r="B1009" t="s">
        <v>294</v>
      </c>
      <c r="C1009" s="15" t="s">
        <v>10</v>
      </c>
      <c r="D1009" s="16" t="s">
        <v>38</v>
      </c>
      <c r="E1009" s="15" t="s">
        <v>193</v>
      </c>
    </row>
    <row r="1010" spans="1:7" x14ac:dyDescent="0.25">
      <c r="B1010" t="s">
        <v>294</v>
      </c>
      <c r="C1010" s="15" t="s">
        <v>12</v>
      </c>
      <c r="D1010" s="16" t="s">
        <v>8</v>
      </c>
      <c r="E1010" s="15" t="s">
        <v>194</v>
      </c>
    </row>
    <row r="1011" spans="1:7" x14ac:dyDescent="0.25">
      <c r="B1011" t="s">
        <v>294</v>
      </c>
      <c r="C1011" s="15" t="s">
        <v>162</v>
      </c>
      <c r="D1011" s="16" t="s">
        <v>47</v>
      </c>
      <c r="E1011" s="15" t="s">
        <v>161</v>
      </c>
    </row>
    <row r="1012" spans="1:7" x14ac:dyDescent="0.25">
      <c r="B1012" t="s">
        <v>294</v>
      </c>
      <c r="C1012" s="15" t="s">
        <v>196</v>
      </c>
      <c r="D1012" s="16" t="s">
        <v>8</v>
      </c>
      <c r="E1012" s="15" t="s">
        <v>163</v>
      </c>
    </row>
    <row r="1014" spans="1:7" ht="45" customHeight="1" x14ac:dyDescent="0.25">
      <c r="A1014" s="17" t="s">
        <v>564</v>
      </c>
      <c r="B1014" s="18" t="s">
        <v>296</v>
      </c>
      <c r="C1014" s="17" t="s">
        <v>165</v>
      </c>
      <c r="D1014" s="17" t="s">
        <v>16</v>
      </c>
      <c r="E1014" s="23" t="s">
        <v>166</v>
      </c>
      <c r="F1014" s="23" t="s">
        <v>166</v>
      </c>
      <c r="G1014" s="19">
        <f>SUM(G1015:G1017)</f>
        <v>7.5</v>
      </c>
    </row>
    <row r="1015" spans="1:7" x14ac:dyDescent="0.25">
      <c r="A1015" s="20" t="s">
        <v>416</v>
      </c>
      <c r="B1015" s="20"/>
      <c r="C1015" s="21">
        <v>1</v>
      </c>
      <c r="D1015" s="21">
        <v>2.5</v>
      </c>
      <c r="E1015" s="21"/>
      <c r="F1015" s="21"/>
      <c r="G1015" s="21">
        <f>PRODUCT(C1015:F1015)</f>
        <v>2.5</v>
      </c>
    </row>
    <row r="1016" spans="1:7" x14ac:dyDescent="0.25">
      <c r="A1016" s="20" t="s">
        <v>417</v>
      </c>
      <c r="B1016" s="20"/>
      <c r="C1016" s="21">
        <v>1</v>
      </c>
      <c r="D1016" s="21">
        <v>2.5</v>
      </c>
      <c r="E1016" s="21"/>
      <c r="F1016" s="21"/>
      <c r="G1016" s="21">
        <f>PRODUCT(C1016:F1016)</f>
        <v>2.5</v>
      </c>
    </row>
    <row r="1017" spans="1:7" x14ac:dyDescent="0.25">
      <c r="A1017" s="20" t="s">
        <v>565</v>
      </c>
      <c r="B1017" s="20"/>
      <c r="C1017" s="21">
        <v>1</v>
      </c>
      <c r="D1017" s="21">
        <v>2.5</v>
      </c>
      <c r="E1017" s="21"/>
      <c r="F1017" s="21"/>
      <c r="G1017" s="21">
        <f>PRODUCT(C1017:F1017)</f>
        <v>2.5</v>
      </c>
    </row>
    <row r="1019" spans="1:7" ht="45" customHeight="1" x14ac:dyDescent="0.25">
      <c r="A1019" s="17" t="s">
        <v>566</v>
      </c>
      <c r="B1019" s="18" t="s">
        <v>296</v>
      </c>
      <c r="C1019" s="17" t="s">
        <v>167</v>
      </c>
      <c r="D1019" s="17" t="s">
        <v>35</v>
      </c>
      <c r="E1019" s="23" t="s">
        <v>168</v>
      </c>
      <c r="F1019" s="23" t="s">
        <v>168</v>
      </c>
      <c r="G1019" s="19">
        <f>SUM(G1020:G1020)</f>
        <v>1</v>
      </c>
    </row>
    <row r="1020" spans="1:7" x14ac:dyDescent="0.25">
      <c r="A1020" s="20" t="s">
        <v>416</v>
      </c>
      <c r="B1020" s="20"/>
      <c r="C1020" s="21">
        <v>1</v>
      </c>
      <c r="D1020" s="21"/>
      <c r="E1020" s="21"/>
      <c r="F1020" s="21"/>
      <c r="G1020" s="21">
        <f>PRODUCT(C1020:F1020)</f>
        <v>1</v>
      </c>
    </row>
    <row r="1022" spans="1:7" ht="45" customHeight="1" x14ac:dyDescent="0.25">
      <c r="A1022" s="17" t="s">
        <v>567</v>
      </c>
      <c r="B1022" s="18" t="s">
        <v>296</v>
      </c>
      <c r="C1022" s="17" t="s">
        <v>169</v>
      </c>
      <c r="D1022" s="17" t="s">
        <v>35</v>
      </c>
      <c r="E1022" s="23" t="s">
        <v>170</v>
      </c>
      <c r="F1022" s="23" t="s">
        <v>170</v>
      </c>
      <c r="G1022" s="19">
        <f>SUM(G1023:G1023)</f>
        <v>2</v>
      </c>
    </row>
    <row r="1023" spans="1:7" x14ac:dyDescent="0.25">
      <c r="A1023" s="20" t="s">
        <v>420</v>
      </c>
      <c r="B1023" s="20"/>
      <c r="C1023" s="21">
        <v>2</v>
      </c>
      <c r="D1023" s="21"/>
      <c r="E1023" s="21"/>
      <c r="F1023" s="21"/>
      <c r="G1023" s="21">
        <f>PRODUCT(C1023:F1023)</f>
        <v>2</v>
      </c>
    </row>
    <row r="1025" spans="1:7" ht="45" customHeight="1" x14ac:dyDescent="0.25">
      <c r="A1025" s="17" t="s">
        <v>568</v>
      </c>
      <c r="B1025" s="18" t="s">
        <v>296</v>
      </c>
      <c r="C1025" s="17" t="s">
        <v>225</v>
      </c>
      <c r="D1025" s="17" t="s">
        <v>35</v>
      </c>
      <c r="E1025" s="23" t="s">
        <v>226</v>
      </c>
      <c r="F1025" s="23" t="s">
        <v>226</v>
      </c>
      <c r="G1025" s="19">
        <f>SUM(G1026:G1026)</f>
        <v>1</v>
      </c>
    </row>
    <row r="1026" spans="1:7" x14ac:dyDescent="0.25">
      <c r="A1026" s="20" t="s">
        <v>565</v>
      </c>
      <c r="B1026" s="20"/>
      <c r="C1026" s="21">
        <v>1</v>
      </c>
      <c r="D1026" s="21"/>
      <c r="E1026" s="21"/>
      <c r="F1026" s="21"/>
      <c r="G1026" s="21">
        <f>PRODUCT(C1026:F1026)</f>
        <v>1</v>
      </c>
    </row>
    <row r="1028" spans="1:7" x14ac:dyDescent="0.25">
      <c r="B1028" t="s">
        <v>294</v>
      </c>
      <c r="C1028" s="15" t="s">
        <v>7</v>
      </c>
      <c r="D1028" s="16" t="s">
        <v>8</v>
      </c>
      <c r="E1028" s="15" t="s">
        <v>9</v>
      </c>
    </row>
    <row r="1029" spans="1:7" x14ac:dyDescent="0.25">
      <c r="B1029" t="s">
        <v>294</v>
      </c>
      <c r="C1029" s="15" t="s">
        <v>10</v>
      </c>
      <c r="D1029" s="16" t="s">
        <v>38</v>
      </c>
      <c r="E1029" s="15" t="s">
        <v>193</v>
      </c>
    </row>
    <row r="1030" spans="1:7" x14ac:dyDescent="0.25">
      <c r="B1030" t="s">
        <v>294</v>
      </c>
      <c r="C1030" s="15" t="s">
        <v>12</v>
      </c>
      <c r="D1030" s="16" t="s">
        <v>8</v>
      </c>
      <c r="E1030" s="15" t="s">
        <v>194</v>
      </c>
    </row>
    <row r="1031" spans="1:7" x14ac:dyDescent="0.25">
      <c r="B1031" t="s">
        <v>294</v>
      </c>
      <c r="C1031" s="15" t="s">
        <v>162</v>
      </c>
      <c r="D1031" s="16" t="s">
        <v>47</v>
      </c>
      <c r="E1031" s="15" t="s">
        <v>161</v>
      </c>
    </row>
    <row r="1032" spans="1:7" x14ac:dyDescent="0.25">
      <c r="B1032" t="s">
        <v>294</v>
      </c>
      <c r="C1032" s="15" t="s">
        <v>196</v>
      </c>
      <c r="D1032" s="16" t="s">
        <v>38</v>
      </c>
      <c r="E1032" s="15" t="s">
        <v>171</v>
      </c>
    </row>
    <row r="1034" spans="1:7" ht="45" customHeight="1" x14ac:dyDescent="0.25">
      <c r="A1034" s="17" t="s">
        <v>569</v>
      </c>
      <c r="B1034" s="18" t="s">
        <v>296</v>
      </c>
      <c r="C1034" s="17" t="s">
        <v>175</v>
      </c>
      <c r="D1034" s="17" t="s">
        <v>16</v>
      </c>
      <c r="E1034" s="23" t="s">
        <v>176</v>
      </c>
      <c r="F1034" s="23" t="s">
        <v>176</v>
      </c>
      <c r="G1034" s="19">
        <f>SUM(G1035:G1038)</f>
        <v>50.69</v>
      </c>
    </row>
    <row r="1035" spans="1:7" x14ac:dyDescent="0.25">
      <c r="A1035" s="20" t="s">
        <v>570</v>
      </c>
      <c r="B1035" s="20"/>
      <c r="C1035" s="21"/>
      <c r="D1035" s="21"/>
      <c r="E1035" s="21"/>
      <c r="F1035" s="21"/>
      <c r="G1035" s="21"/>
    </row>
    <row r="1036" spans="1:7" x14ac:dyDescent="0.25">
      <c r="A1036" s="20" t="s">
        <v>571</v>
      </c>
      <c r="B1036" s="20"/>
      <c r="C1036" s="21">
        <v>20.69</v>
      </c>
      <c r="D1036" s="21"/>
      <c r="E1036" s="21"/>
      <c r="F1036" s="21"/>
      <c r="G1036" s="21">
        <f>PRODUCT(C1036:F1036)</f>
        <v>20.69</v>
      </c>
    </row>
    <row r="1037" spans="1:7" x14ac:dyDescent="0.25">
      <c r="A1037" s="20" t="s">
        <v>572</v>
      </c>
      <c r="B1037" s="20"/>
      <c r="C1037" s="21"/>
      <c r="D1037" s="21"/>
      <c r="E1037" s="21"/>
      <c r="F1037" s="21"/>
      <c r="G1037" s="21"/>
    </row>
    <row r="1038" spans="1:7" x14ac:dyDescent="0.25">
      <c r="A1038" s="20" t="s">
        <v>571</v>
      </c>
      <c r="B1038" s="20"/>
      <c r="C1038" s="21">
        <v>30</v>
      </c>
      <c r="D1038" s="21"/>
      <c r="E1038" s="21"/>
      <c r="F1038" s="21"/>
      <c r="G1038" s="21">
        <f>PRODUCT(C1038:F1038)</f>
        <v>30</v>
      </c>
    </row>
    <row r="1040" spans="1:7" ht="45" customHeight="1" x14ac:dyDescent="0.25">
      <c r="A1040" s="17" t="s">
        <v>573</v>
      </c>
      <c r="B1040" s="18" t="s">
        <v>296</v>
      </c>
      <c r="C1040" s="17" t="s">
        <v>177</v>
      </c>
      <c r="D1040" s="17" t="s">
        <v>16</v>
      </c>
      <c r="E1040" s="23" t="s">
        <v>178</v>
      </c>
      <c r="F1040" s="23" t="s">
        <v>178</v>
      </c>
      <c r="G1040" s="19">
        <f>SUM(G1041:G1043)</f>
        <v>25.8</v>
      </c>
    </row>
    <row r="1041" spans="1:7" x14ac:dyDescent="0.25">
      <c r="A1041" s="20" t="s">
        <v>426</v>
      </c>
      <c r="B1041" s="20"/>
      <c r="C1041" s="21">
        <v>3</v>
      </c>
      <c r="D1041" s="21">
        <v>2.7</v>
      </c>
      <c r="E1041" s="21">
        <v>2</v>
      </c>
      <c r="F1041" s="21"/>
      <c r="G1041" s="21">
        <f>PRODUCT(C1041:F1041)</f>
        <v>16.200000000000003</v>
      </c>
    </row>
    <row r="1042" spans="1:7" x14ac:dyDescent="0.25">
      <c r="A1042" s="20"/>
      <c r="B1042" s="20"/>
      <c r="C1042" s="21">
        <v>2</v>
      </c>
      <c r="D1042" s="21">
        <v>3.2</v>
      </c>
      <c r="E1042" s="21"/>
      <c r="F1042" s="21"/>
      <c r="G1042" s="21">
        <f>PRODUCT(C1042:F1042)</f>
        <v>6.4</v>
      </c>
    </row>
    <row r="1043" spans="1:7" x14ac:dyDescent="0.25">
      <c r="A1043" s="20" t="s">
        <v>416</v>
      </c>
      <c r="B1043" s="20"/>
      <c r="C1043" s="21">
        <v>3.2</v>
      </c>
      <c r="D1043" s="21"/>
      <c r="E1043" s="21"/>
      <c r="F1043" s="21"/>
      <c r="G1043" s="21">
        <f>PRODUCT(C1043:F1043)</f>
        <v>3.2</v>
      </c>
    </row>
    <row r="1045" spans="1:7" ht="45" customHeight="1" x14ac:dyDescent="0.25">
      <c r="A1045" s="17" t="s">
        <v>574</v>
      </c>
      <c r="B1045" s="18" t="s">
        <v>296</v>
      </c>
      <c r="C1045" s="17" t="s">
        <v>179</v>
      </c>
      <c r="D1045" s="17" t="s">
        <v>21</v>
      </c>
      <c r="E1045" s="23" t="s">
        <v>180</v>
      </c>
      <c r="F1045" s="23" t="s">
        <v>180</v>
      </c>
      <c r="G1045" s="19">
        <f>SUM(G1046:G1048)</f>
        <v>7.46</v>
      </c>
    </row>
    <row r="1046" spans="1:7" x14ac:dyDescent="0.25">
      <c r="A1046" s="20" t="s">
        <v>428</v>
      </c>
      <c r="B1046" s="20"/>
      <c r="C1046" s="21">
        <v>1</v>
      </c>
      <c r="D1046" s="21">
        <v>1</v>
      </c>
      <c r="E1046" s="21"/>
      <c r="F1046" s="21"/>
      <c r="G1046" s="21">
        <f>PRODUCT(C1046:F1046)</f>
        <v>1</v>
      </c>
    </row>
    <row r="1047" spans="1:7" x14ac:dyDescent="0.25">
      <c r="A1047" s="20" t="s">
        <v>429</v>
      </c>
      <c r="B1047" s="20"/>
      <c r="C1047" s="21">
        <v>1</v>
      </c>
      <c r="D1047" s="21">
        <v>1.2</v>
      </c>
      <c r="E1047" s="21"/>
      <c r="F1047" s="21"/>
      <c r="G1047" s="21">
        <f>PRODUCT(C1047:F1047)</f>
        <v>1.2</v>
      </c>
    </row>
    <row r="1048" spans="1:7" x14ac:dyDescent="0.25">
      <c r="A1048" s="20" t="s">
        <v>430</v>
      </c>
      <c r="B1048" s="20"/>
      <c r="C1048" s="21">
        <v>2.63</v>
      </c>
      <c r="D1048" s="21">
        <v>2</v>
      </c>
      <c r="E1048" s="21"/>
      <c r="F1048" s="21"/>
      <c r="G1048" s="21">
        <f>PRODUCT(C1048:F1048)</f>
        <v>5.26</v>
      </c>
    </row>
    <row r="1050" spans="1:7" x14ac:dyDescent="0.25">
      <c r="B1050" t="s">
        <v>294</v>
      </c>
      <c r="C1050" s="15" t="s">
        <v>7</v>
      </c>
      <c r="D1050" s="16" t="s">
        <v>8</v>
      </c>
      <c r="E1050" s="15" t="s">
        <v>9</v>
      </c>
    </row>
    <row r="1051" spans="1:7" x14ac:dyDescent="0.25">
      <c r="B1051" t="s">
        <v>294</v>
      </c>
      <c r="C1051" s="15" t="s">
        <v>10</v>
      </c>
      <c r="D1051" s="16" t="s">
        <v>38</v>
      </c>
      <c r="E1051" s="15" t="s">
        <v>193</v>
      </c>
    </row>
    <row r="1052" spans="1:7" x14ac:dyDescent="0.25">
      <c r="B1052" t="s">
        <v>294</v>
      </c>
      <c r="C1052" s="15" t="s">
        <v>12</v>
      </c>
      <c r="D1052" s="16" t="s">
        <v>8</v>
      </c>
      <c r="E1052" s="15" t="s">
        <v>194</v>
      </c>
    </row>
    <row r="1053" spans="1:7" x14ac:dyDescent="0.25">
      <c r="B1053" t="s">
        <v>294</v>
      </c>
      <c r="C1053" s="15" t="s">
        <v>162</v>
      </c>
      <c r="D1053" s="16" t="s">
        <v>81</v>
      </c>
      <c r="E1053" s="15" t="s">
        <v>182</v>
      </c>
    </row>
    <row r="1055" spans="1:7" ht="45" customHeight="1" x14ac:dyDescent="0.25">
      <c r="A1055" s="17" t="s">
        <v>575</v>
      </c>
      <c r="B1055" s="18" t="s">
        <v>296</v>
      </c>
      <c r="C1055" s="17" t="s">
        <v>229</v>
      </c>
      <c r="D1055" s="17" t="s">
        <v>79</v>
      </c>
      <c r="E1055" s="23" t="s">
        <v>185</v>
      </c>
      <c r="F1055" s="23" t="s">
        <v>185</v>
      </c>
      <c r="G1055" s="19">
        <f>SUM(G1056:G1058)</f>
        <v>1</v>
      </c>
    </row>
    <row r="1056" spans="1:7" x14ac:dyDescent="0.25">
      <c r="A1056" s="20" t="s">
        <v>432</v>
      </c>
      <c r="B1056" s="20"/>
      <c r="C1056" s="21">
        <v>0.2</v>
      </c>
      <c r="D1056" s="21"/>
      <c r="E1056" s="21"/>
      <c r="F1056" s="21"/>
      <c r="G1056" s="21">
        <f>PRODUCT(C1056:F1056)</f>
        <v>0.2</v>
      </c>
    </row>
    <row r="1057" spans="1:7" x14ac:dyDescent="0.25">
      <c r="A1057" s="20" t="s">
        <v>433</v>
      </c>
      <c r="B1057" s="20"/>
      <c r="C1057" s="21">
        <v>0.4</v>
      </c>
      <c r="D1057" s="21"/>
      <c r="E1057" s="21"/>
      <c r="F1057" s="21"/>
      <c r="G1057" s="21">
        <f>PRODUCT(C1057:F1057)</f>
        <v>0.4</v>
      </c>
    </row>
    <row r="1058" spans="1:7" x14ac:dyDescent="0.25">
      <c r="A1058" s="20" t="s">
        <v>434</v>
      </c>
      <c r="B1058" s="20"/>
      <c r="C1058" s="21">
        <v>0.4</v>
      </c>
      <c r="D1058" s="21"/>
      <c r="E1058" s="21"/>
      <c r="F1058" s="21"/>
      <c r="G1058" s="21">
        <f>PRODUCT(C1058:F1058)</f>
        <v>0.4</v>
      </c>
    </row>
    <row r="1060" spans="1:7" ht="45" customHeight="1" x14ac:dyDescent="0.25">
      <c r="A1060" s="17" t="s">
        <v>576</v>
      </c>
      <c r="B1060" s="18" t="s">
        <v>296</v>
      </c>
      <c r="C1060" s="17" t="s">
        <v>230</v>
      </c>
      <c r="D1060" s="17" t="s">
        <v>79</v>
      </c>
      <c r="E1060" s="23" t="s">
        <v>187</v>
      </c>
      <c r="F1060" s="23" t="s">
        <v>187</v>
      </c>
      <c r="G1060" s="19">
        <f>SUM(G1061:G1063)</f>
        <v>1</v>
      </c>
    </row>
    <row r="1061" spans="1:7" x14ac:dyDescent="0.25">
      <c r="A1061" s="20" t="s">
        <v>436</v>
      </c>
      <c r="B1061" s="20"/>
      <c r="C1061" s="21">
        <v>0.3</v>
      </c>
      <c r="D1061" s="21"/>
      <c r="E1061" s="21"/>
      <c r="F1061" s="21"/>
      <c r="G1061" s="21">
        <f>PRODUCT(C1061:F1061)</f>
        <v>0.3</v>
      </c>
    </row>
    <row r="1062" spans="1:7" x14ac:dyDescent="0.25">
      <c r="A1062" s="20" t="s">
        <v>437</v>
      </c>
      <c r="B1062" s="20"/>
      <c r="C1062" s="21">
        <v>0.45</v>
      </c>
      <c r="D1062" s="21"/>
      <c r="E1062" s="21"/>
      <c r="F1062" s="21"/>
      <c r="G1062" s="21">
        <f>PRODUCT(C1062:F1062)</f>
        <v>0.45</v>
      </c>
    </row>
    <row r="1063" spans="1:7" x14ac:dyDescent="0.25">
      <c r="A1063" s="20" t="s">
        <v>438</v>
      </c>
      <c r="B1063" s="20"/>
      <c r="C1063" s="21">
        <v>0.25</v>
      </c>
      <c r="D1063" s="21"/>
      <c r="E1063" s="21"/>
      <c r="F1063" s="21"/>
      <c r="G1063" s="21">
        <f>PRODUCT(C1063:F1063)</f>
        <v>0.25</v>
      </c>
    </row>
    <row r="1065" spans="1:7" x14ac:dyDescent="0.25">
      <c r="B1065" t="s">
        <v>294</v>
      </c>
      <c r="C1065" s="15" t="s">
        <v>7</v>
      </c>
      <c r="D1065" s="16" t="s">
        <v>8</v>
      </c>
      <c r="E1065" s="15" t="s">
        <v>9</v>
      </c>
    </row>
    <row r="1066" spans="1:7" x14ac:dyDescent="0.25">
      <c r="B1066" t="s">
        <v>294</v>
      </c>
      <c r="C1066" s="15" t="s">
        <v>10</v>
      </c>
      <c r="D1066" s="16" t="s">
        <v>38</v>
      </c>
      <c r="E1066" s="15" t="s">
        <v>193</v>
      </c>
    </row>
    <row r="1067" spans="1:7" x14ac:dyDescent="0.25">
      <c r="B1067" t="s">
        <v>294</v>
      </c>
      <c r="C1067" s="15" t="s">
        <v>12</v>
      </c>
      <c r="D1067" s="16" t="s">
        <v>8</v>
      </c>
      <c r="E1067" s="15" t="s">
        <v>194</v>
      </c>
    </row>
    <row r="1068" spans="1:7" x14ac:dyDescent="0.25">
      <c r="B1068" t="s">
        <v>294</v>
      </c>
      <c r="C1068" s="15" t="s">
        <v>162</v>
      </c>
      <c r="D1068" s="16" t="s">
        <v>88</v>
      </c>
      <c r="E1068" s="15" t="s">
        <v>189</v>
      </c>
    </row>
    <row r="1070" spans="1:7" ht="45" customHeight="1" x14ac:dyDescent="0.25">
      <c r="A1070" s="17" t="s">
        <v>577</v>
      </c>
      <c r="B1070" s="18" t="s">
        <v>296</v>
      </c>
      <c r="C1070" s="17" t="s">
        <v>232</v>
      </c>
      <c r="D1070" s="17" t="s">
        <v>74</v>
      </c>
      <c r="E1070" s="23" t="s">
        <v>192</v>
      </c>
      <c r="F1070" s="23" t="s">
        <v>192</v>
      </c>
      <c r="G1070" s="19">
        <f>SUM(G1071:G1071)</f>
        <v>1</v>
      </c>
    </row>
    <row r="1071" spans="1:7" x14ac:dyDescent="0.25">
      <c r="A1071" s="20"/>
      <c r="B1071" s="20"/>
      <c r="C1071" s="21">
        <v>1</v>
      </c>
      <c r="D1071" s="21"/>
      <c r="E1071" s="21"/>
      <c r="F1071" s="21"/>
      <c r="G1071" s="21">
        <f>PRODUCT(C1071:F1071)</f>
        <v>1</v>
      </c>
    </row>
    <row r="1073" spans="1:7" x14ac:dyDescent="0.25">
      <c r="B1073" t="s">
        <v>294</v>
      </c>
      <c r="C1073" s="15" t="s">
        <v>7</v>
      </c>
      <c r="D1073" s="16" t="s">
        <v>8</v>
      </c>
      <c r="E1073" s="15" t="s">
        <v>9</v>
      </c>
    </row>
    <row r="1074" spans="1:7" x14ac:dyDescent="0.25">
      <c r="B1074" t="s">
        <v>294</v>
      </c>
      <c r="C1074" s="15" t="s">
        <v>10</v>
      </c>
      <c r="D1074" s="16" t="s">
        <v>38</v>
      </c>
      <c r="E1074" s="15" t="s">
        <v>193</v>
      </c>
    </row>
    <row r="1075" spans="1:7" x14ac:dyDescent="0.25">
      <c r="B1075" t="s">
        <v>294</v>
      </c>
      <c r="C1075" s="15" t="s">
        <v>12</v>
      </c>
      <c r="D1075" s="16" t="s">
        <v>38</v>
      </c>
      <c r="E1075" s="15" t="s">
        <v>233</v>
      </c>
    </row>
    <row r="1076" spans="1:7" x14ac:dyDescent="0.25">
      <c r="B1076" t="s">
        <v>294</v>
      </c>
      <c r="C1076" s="15" t="s">
        <v>162</v>
      </c>
      <c r="D1076" s="16" t="s">
        <v>8</v>
      </c>
      <c r="E1076" s="15" t="s">
        <v>234</v>
      </c>
    </row>
    <row r="1077" spans="1:7" x14ac:dyDescent="0.25">
      <c r="B1077" t="s">
        <v>294</v>
      </c>
      <c r="C1077" s="15" t="s">
        <v>196</v>
      </c>
      <c r="D1077" s="16" t="s">
        <v>8</v>
      </c>
      <c r="E1077" s="15" t="s">
        <v>235</v>
      </c>
    </row>
    <row r="1078" spans="1:7" x14ac:dyDescent="0.25">
      <c r="B1078" t="s">
        <v>294</v>
      </c>
      <c r="C1078" s="15" t="s">
        <v>236</v>
      </c>
      <c r="D1078" s="16" t="s">
        <v>8</v>
      </c>
      <c r="E1078" s="15" t="s">
        <v>237</v>
      </c>
    </row>
    <row r="1079" spans="1:7" x14ac:dyDescent="0.25">
      <c r="B1079" t="s">
        <v>294</v>
      </c>
      <c r="C1079" s="15" t="s">
        <v>238</v>
      </c>
      <c r="D1079" s="16" t="s">
        <v>8</v>
      </c>
      <c r="E1079" s="15" t="s">
        <v>13</v>
      </c>
    </row>
    <row r="1081" spans="1:7" ht="45" customHeight="1" x14ac:dyDescent="0.25">
      <c r="A1081" s="17" t="s">
        <v>578</v>
      </c>
      <c r="B1081" s="18" t="s">
        <v>296</v>
      </c>
      <c r="C1081" s="17" t="s">
        <v>15</v>
      </c>
      <c r="D1081" s="17" t="s">
        <v>16</v>
      </c>
      <c r="E1081" s="23" t="s">
        <v>17</v>
      </c>
      <c r="F1081" s="23" t="s">
        <v>17</v>
      </c>
      <c r="G1081" s="19">
        <f>SUM(G1082:G1087)</f>
        <v>160.47</v>
      </c>
    </row>
    <row r="1082" spans="1:7" x14ac:dyDescent="0.25">
      <c r="A1082" s="20" t="s">
        <v>509</v>
      </c>
      <c r="B1082" s="20"/>
      <c r="C1082" s="21">
        <v>50</v>
      </c>
      <c r="D1082" s="21"/>
      <c r="E1082" s="21"/>
      <c r="F1082" s="21"/>
      <c r="G1082" s="21">
        <f>PRODUCT(C1082:F1082)</f>
        <v>50</v>
      </c>
    </row>
    <row r="1083" spans="1:7" x14ac:dyDescent="0.25">
      <c r="A1083" s="20" t="s">
        <v>89</v>
      </c>
      <c r="B1083" s="20"/>
      <c r="C1083" s="21"/>
      <c r="D1083" s="21"/>
      <c r="E1083" s="21"/>
      <c r="F1083" s="21"/>
      <c r="G1083" s="21"/>
    </row>
    <row r="1084" spans="1:7" x14ac:dyDescent="0.25">
      <c r="A1084" s="20" t="s">
        <v>579</v>
      </c>
      <c r="B1084" s="20"/>
      <c r="C1084" s="21">
        <v>22.74</v>
      </c>
      <c r="D1084" s="21">
        <v>2</v>
      </c>
      <c r="E1084" s="21"/>
      <c r="F1084" s="21"/>
      <c r="G1084" s="21">
        <f>PRODUCT(C1084:F1084)</f>
        <v>45.48</v>
      </c>
    </row>
    <row r="1085" spans="1:7" x14ac:dyDescent="0.25">
      <c r="A1085" s="20" t="s">
        <v>580</v>
      </c>
      <c r="B1085" s="20"/>
      <c r="C1085" s="21">
        <v>24.17</v>
      </c>
      <c r="D1085" s="21">
        <v>2</v>
      </c>
      <c r="E1085" s="21"/>
      <c r="F1085" s="21"/>
      <c r="G1085" s="21">
        <f>PRODUCT(C1085:F1085)</f>
        <v>48.34</v>
      </c>
    </row>
    <row r="1086" spans="1:7" x14ac:dyDescent="0.25">
      <c r="A1086" s="20" t="s">
        <v>539</v>
      </c>
      <c r="B1086" s="20"/>
      <c r="C1086" s="21">
        <v>3</v>
      </c>
      <c r="D1086" s="21">
        <v>2.5499999999999998</v>
      </c>
      <c r="E1086" s="21"/>
      <c r="F1086" s="21"/>
      <c r="G1086" s="21">
        <f>PRODUCT(C1086:F1086)</f>
        <v>7.6499999999999995</v>
      </c>
    </row>
    <row r="1087" spans="1:7" x14ac:dyDescent="0.25">
      <c r="A1087" s="20"/>
      <c r="B1087" s="20"/>
      <c r="C1087" s="21">
        <v>3</v>
      </c>
      <c r="D1087" s="21">
        <v>3</v>
      </c>
      <c r="E1087" s="21"/>
      <c r="F1087" s="21"/>
      <c r="G1087" s="21">
        <f>PRODUCT(C1087:F1087)</f>
        <v>9</v>
      </c>
    </row>
    <row r="1089" spans="1:7" ht="45" customHeight="1" x14ac:dyDescent="0.25">
      <c r="A1089" s="17" t="s">
        <v>581</v>
      </c>
      <c r="B1089" s="18" t="s">
        <v>296</v>
      </c>
      <c r="C1089" s="17" t="s">
        <v>18</v>
      </c>
      <c r="D1089" s="17" t="s">
        <v>16</v>
      </c>
      <c r="E1089" s="23" t="s">
        <v>19</v>
      </c>
      <c r="F1089" s="23" t="s">
        <v>19</v>
      </c>
      <c r="G1089" s="19">
        <f>SUM(G1090:G1091)</f>
        <v>26.26</v>
      </c>
    </row>
    <row r="1090" spans="1:7" x14ac:dyDescent="0.25">
      <c r="A1090" s="20" t="s">
        <v>300</v>
      </c>
      <c r="B1090" s="20"/>
      <c r="C1090" s="21"/>
      <c r="D1090" s="21"/>
      <c r="E1090" s="21"/>
      <c r="F1090" s="21"/>
      <c r="G1090" s="21"/>
    </row>
    <row r="1091" spans="1:7" x14ac:dyDescent="0.25">
      <c r="A1091" s="20"/>
      <c r="B1091" s="20"/>
      <c r="C1091" s="21">
        <v>26.26</v>
      </c>
      <c r="D1091" s="21"/>
      <c r="E1091" s="21"/>
      <c r="F1091" s="21"/>
      <c r="G1091" s="21">
        <f>PRODUCT(C1091:F1091)</f>
        <v>26.26</v>
      </c>
    </row>
    <row r="1093" spans="1:7" ht="45" customHeight="1" x14ac:dyDescent="0.25">
      <c r="A1093" s="17" t="s">
        <v>582</v>
      </c>
      <c r="B1093" s="18" t="s">
        <v>296</v>
      </c>
      <c r="C1093" s="17" t="s">
        <v>20</v>
      </c>
      <c r="D1093" s="17" t="s">
        <v>21</v>
      </c>
      <c r="E1093" s="23" t="s">
        <v>22</v>
      </c>
      <c r="F1093" s="23" t="s">
        <v>22</v>
      </c>
      <c r="G1093" s="19">
        <f>SUM(G1094:G1099)</f>
        <v>105.13799999999999</v>
      </c>
    </row>
    <row r="1094" spans="1:7" x14ac:dyDescent="0.25">
      <c r="A1094" s="20" t="s">
        <v>509</v>
      </c>
      <c r="B1094" s="20"/>
      <c r="C1094" s="21">
        <v>60.95</v>
      </c>
      <c r="D1094" s="21"/>
      <c r="E1094" s="21"/>
      <c r="F1094" s="21"/>
      <c r="G1094" s="21">
        <f>PRODUCT(C1094:F1094)</f>
        <v>60.95</v>
      </c>
    </row>
    <row r="1095" spans="1:7" x14ac:dyDescent="0.25">
      <c r="A1095" s="20" t="s">
        <v>89</v>
      </c>
      <c r="B1095" s="20"/>
      <c r="C1095" s="21"/>
      <c r="D1095" s="21"/>
      <c r="E1095" s="21"/>
      <c r="F1095" s="21"/>
      <c r="G1095" s="21"/>
    </row>
    <row r="1096" spans="1:7" x14ac:dyDescent="0.25">
      <c r="A1096" s="20" t="s">
        <v>579</v>
      </c>
      <c r="B1096" s="20"/>
      <c r="C1096" s="21">
        <v>22.74</v>
      </c>
      <c r="D1096" s="21">
        <v>2</v>
      </c>
      <c r="E1096" s="21">
        <v>0.4</v>
      </c>
      <c r="F1096" s="21"/>
      <c r="G1096" s="21">
        <f>PRODUCT(C1096:F1096)</f>
        <v>18.192</v>
      </c>
    </row>
    <row r="1097" spans="1:7" x14ac:dyDescent="0.25">
      <c r="A1097" s="20" t="s">
        <v>580</v>
      </c>
      <c r="B1097" s="20"/>
      <c r="C1097" s="21">
        <v>24.17</v>
      </c>
      <c r="D1097" s="21">
        <v>2</v>
      </c>
      <c r="E1097" s="21">
        <v>0.4</v>
      </c>
      <c r="F1097" s="21"/>
      <c r="G1097" s="21">
        <f>PRODUCT(C1097:F1097)</f>
        <v>19.336000000000002</v>
      </c>
    </row>
    <row r="1098" spans="1:7" x14ac:dyDescent="0.25">
      <c r="A1098" s="20" t="s">
        <v>539</v>
      </c>
      <c r="B1098" s="20"/>
      <c r="C1098" s="21">
        <v>3</v>
      </c>
      <c r="D1098" s="21">
        <v>2.5499999999999998</v>
      </c>
      <c r="E1098" s="21">
        <v>0.4</v>
      </c>
      <c r="F1098" s="21"/>
      <c r="G1098" s="21">
        <f>PRODUCT(C1098:F1098)</f>
        <v>3.06</v>
      </c>
    </row>
    <row r="1099" spans="1:7" x14ac:dyDescent="0.25">
      <c r="A1099" s="20"/>
      <c r="B1099" s="20"/>
      <c r="C1099" s="21">
        <v>3</v>
      </c>
      <c r="D1099" s="21">
        <v>3</v>
      </c>
      <c r="E1099" s="21">
        <v>0.4</v>
      </c>
      <c r="F1099" s="21"/>
      <c r="G1099" s="21">
        <f>PRODUCT(C1099:F1099)</f>
        <v>3.6</v>
      </c>
    </row>
    <row r="1101" spans="1:7" ht="45" customHeight="1" x14ac:dyDescent="0.25">
      <c r="A1101" s="17" t="s">
        <v>583</v>
      </c>
      <c r="B1101" s="18" t="s">
        <v>296</v>
      </c>
      <c r="C1101" s="17" t="s">
        <v>23</v>
      </c>
      <c r="D1101" s="17" t="s">
        <v>21</v>
      </c>
      <c r="E1101" s="23" t="s">
        <v>24</v>
      </c>
      <c r="F1101" s="23" t="s">
        <v>24</v>
      </c>
      <c r="G1101" s="19">
        <f>SUM(G1102:G1102)</f>
        <v>31.2</v>
      </c>
    </row>
    <row r="1102" spans="1:7" x14ac:dyDescent="0.25">
      <c r="A1102" s="20"/>
      <c r="B1102" s="20"/>
      <c r="C1102" s="21">
        <v>31.2</v>
      </c>
      <c r="D1102" s="21"/>
      <c r="E1102" s="21"/>
      <c r="F1102" s="21"/>
      <c r="G1102" s="21">
        <f>PRODUCT(C1102:F1102)</f>
        <v>31.2</v>
      </c>
    </row>
    <row r="1104" spans="1:7" ht="45" customHeight="1" x14ac:dyDescent="0.25">
      <c r="A1104" s="17" t="s">
        <v>584</v>
      </c>
      <c r="B1104" s="18" t="s">
        <v>296</v>
      </c>
      <c r="C1104" s="17" t="s">
        <v>27</v>
      </c>
      <c r="D1104" s="17" t="s">
        <v>21</v>
      </c>
      <c r="E1104" s="23" t="s">
        <v>28</v>
      </c>
      <c r="F1104" s="23" t="s">
        <v>28</v>
      </c>
      <c r="G1104" s="19">
        <f>SUM(G1105:G1105)</f>
        <v>197.8</v>
      </c>
    </row>
    <row r="1105" spans="1:7" x14ac:dyDescent="0.25">
      <c r="A1105" s="20" t="s">
        <v>309</v>
      </c>
      <c r="B1105" s="20"/>
      <c r="C1105" s="21">
        <v>197.8</v>
      </c>
      <c r="D1105" s="21"/>
      <c r="E1105" s="21"/>
      <c r="F1105" s="21"/>
      <c r="G1105" s="21">
        <f>PRODUCT(C1105:F1105)</f>
        <v>197.8</v>
      </c>
    </row>
    <row r="1107" spans="1:7" ht="45" customHeight="1" x14ac:dyDescent="0.25">
      <c r="A1107" s="17" t="s">
        <v>585</v>
      </c>
      <c r="B1107" s="18" t="s">
        <v>296</v>
      </c>
      <c r="C1107" s="17" t="s">
        <v>29</v>
      </c>
      <c r="D1107" s="17" t="s">
        <v>30</v>
      </c>
      <c r="E1107" s="23" t="s">
        <v>31</v>
      </c>
      <c r="F1107" s="23" t="s">
        <v>31</v>
      </c>
      <c r="G1107" s="19">
        <f>SUM(G1108:G1111)</f>
        <v>40.186000000000007</v>
      </c>
    </row>
    <row r="1108" spans="1:7" x14ac:dyDescent="0.25">
      <c r="A1108" s="20" t="s">
        <v>311</v>
      </c>
      <c r="B1108" s="20"/>
      <c r="C1108" s="21">
        <v>26.26</v>
      </c>
      <c r="D1108" s="21">
        <v>0.2</v>
      </c>
      <c r="E1108" s="21">
        <v>0.2</v>
      </c>
      <c r="F1108" s="21"/>
      <c r="G1108" s="21">
        <f>PRODUCT(C1108:F1108)</f>
        <v>1.0504000000000002</v>
      </c>
    </row>
    <row r="1109" spans="1:7" x14ac:dyDescent="0.25">
      <c r="A1109" s="20" t="s">
        <v>312</v>
      </c>
      <c r="B1109" s="20"/>
      <c r="C1109" s="21">
        <v>105.13800000000001</v>
      </c>
      <c r="D1109" s="21">
        <v>0.2</v>
      </c>
      <c r="E1109" s="21"/>
      <c r="F1109" s="21"/>
      <c r="G1109" s="21">
        <f>PRODUCT(C1109:F1109)</f>
        <v>21.027600000000003</v>
      </c>
    </row>
    <row r="1110" spans="1:7" x14ac:dyDescent="0.25">
      <c r="A1110" s="20" t="s">
        <v>313</v>
      </c>
      <c r="B1110" s="20"/>
      <c r="C1110" s="21">
        <v>31.2</v>
      </c>
      <c r="D1110" s="21">
        <v>0.2</v>
      </c>
      <c r="E1110" s="21"/>
      <c r="F1110" s="21"/>
      <c r="G1110" s="21">
        <f>PRODUCT(C1110:F1110)</f>
        <v>6.24</v>
      </c>
    </row>
    <row r="1111" spans="1:7" x14ac:dyDescent="0.25">
      <c r="A1111" s="20" t="s">
        <v>314</v>
      </c>
      <c r="B1111" s="20"/>
      <c r="C1111" s="21">
        <v>197.8</v>
      </c>
      <c r="D1111" s="21">
        <v>0.06</v>
      </c>
      <c r="E1111" s="21"/>
      <c r="F1111" s="21"/>
      <c r="G1111" s="21">
        <f>PRODUCT(C1111:F1111)</f>
        <v>11.868</v>
      </c>
    </row>
    <row r="1113" spans="1:7" ht="45" customHeight="1" x14ac:dyDescent="0.25">
      <c r="A1113" s="17" t="s">
        <v>586</v>
      </c>
      <c r="B1113" s="18" t="s">
        <v>296</v>
      </c>
      <c r="C1113" s="17" t="s">
        <v>32</v>
      </c>
      <c r="D1113" s="17" t="s">
        <v>30</v>
      </c>
      <c r="E1113" s="23" t="s">
        <v>33</v>
      </c>
      <c r="F1113" s="23" t="s">
        <v>33</v>
      </c>
      <c r="G1113" s="19">
        <f>SUM(G1114:G1117)</f>
        <v>40.186000000000007</v>
      </c>
    </row>
    <row r="1114" spans="1:7" x14ac:dyDescent="0.25">
      <c r="A1114" s="20" t="s">
        <v>311</v>
      </c>
      <c r="B1114" s="20"/>
      <c r="C1114" s="21">
        <v>26.26</v>
      </c>
      <c r="D1114" s="21">
        <v>0.2</v>
      </c>
      <c r="E1114" s="21">
        <v>0.2</v>
      </c>
      <c r="F1114" s="21"/>
      <c r="G1114" s="21">
        <f>PRODUCT(C1114:F1114)</f>
        <v>1.0504000000000002</v>
      </c>
    </row>
    <row r="1115" spans="1:7" x14ac:dyDescent="0.25">
      <c r="A1115" s="20" t="s">
        <v>312</v>
      </c>
      <c r="B1115" s="20"/>
      <c r="C1115" s="21">
        <v>105.13800000000001</v>
      </c>
      <c r="D1115" s="21">
        <v>0.2</v>
      </c>
      <c r="E1115" s="21"/>
      <c r="F1115" s="21"/>
      <c r="G1115" s="21">
        <f>PRODUCT(C1115:F1115)</f>
        <v>21.027600000000003</v>
      </c>
    </row>
    <row r="1116" spans="1:7" x14ac:dyDescent="0.25">
      <c r="A1116" s="20" t="s">
        <v>313</v>
      </c>
      <c r="B1116" s="20"/>
      <c r="C1116" s="21">
        <v>31.2</v>
      </c>
      <c r="D1116" s="21">
        <v>0.2</v>
      </c>
      <c r="E1116" s="21"/>
      <c r="F1116" s="21"/>
      <c r="G1116" s="21">
        <f>PRODUCT(C1116:F1116)</f>
        <v>6.24</v>
      </c>
    </row>
    <row r="1117" spans="1:7" x14ac:dyDescent="0.25">
      <c r="A1117" s="20" t="s">
        <v>314</v>
      </c>
      <c r="B1117" s="20"/>
      <c r="C1117" s="21">
        <v>197.8</v>
      </c>
      <c r="D1117" s="21">
        <v>0.06</v>
      </c>
      <c r="E1117" s="21"/>
      <c r="F1117" s="21"/>
      <c r="G1117" s="21">
        <f>PRODUCT(C1117:F1117)</f>
        <v>11.868</v>
      </c>
    </row>
    <row r="1119" spans="1:7" x14ac:dyDescent="0.25">
      <c r="B1119" t="s">
        <v>294</v>
      </c>
      <c r="C1119" s="15" t="s">
        <v>7</v>
      </c>
      <c r="D1119" s="16" t="s">
        <v>8</v>
      </c>
      <c r="E1119" s="15" t="s">
        <v>9</v>
      </c>
    </row>
    <row r="1120" spans="1:7" x14ac:dyDescent="0.25">
      <c r="B1120" t="s">
        <v>294</v>
      </c>
      <c r="C1120" s="15" t="s">
        <v>10</v>
      </c>
      <c r="D1120" s="16" t="s">
        <v>38</v>
      </c>
      <c r="E1120" s="15" t="s">
        <v>193</v>
      </c>
    </row>
    <row r="1121" spans="1:7" x14ac:dyDescent="0.25">
      <c r="B1121" t="s">
        <v>294</v>
      </c>
      <c r="C1121" s="15" t="s">
        <v>12</v>
      </c>
      <c r="D1121" s="16" t="s">
        <v>38</v>
      </c>
      <c r="E1121" s="15" t="s">
        <v>233</v>
      </c>
    </row>
    <row r="1122" spans="1:7" x14ac:dyDescent="0.25">
      <c r="B1122" t="s">
        <v>294</v>
      </c>
      <c r="C1122" s="15" t="s">
        <v>162</v>
      </c>
      <c r="D1122" s="16" t="s">
        <v>8</v>
      </c>
      <c r="E1122" s="15" t="s">
        <v>234</v>
      </c>
    </row>
    <row r="1123" spans="1:7" x14ac:dyDescent="0.25">
      <c r="B1123" t="s">
        <v>294</v>
      </c>
      <c r="C1123" s="15" t="s">
        <v>196</v>
      </c>
      <c r="D1123" s="16" t="s">
        <v>8</v>
      </c>
      <c r="E1123" s="15" t="s">
        <v>235</v>
      </c>
    </row>
    <row r="1124" spans="1:7" x14ac:dyDescent="0.25">
      <c r="B1124" t="s">
        <v>294</v>
      </c>
      <c r="C1124" s="15" t="s">
        <v>236</v>
      </c>
      <c r="D1124" s="16" t="s">
        <v>8</v>
      </c>
      <c r="E1124" s="15" t="s">
        <v>237</v>
      </c>
    </row>
    <row r="1125" spans="1:7" x14ac:dyDescent="0.25">
      <c r="B1125" t="s">
        <v>294</v>
      </c>
      <c r="C1125" s="15" t="s">
        <v>238</v>
      </c>
      <c r="D1125" s="16" t="s">
        <v>38</v>
      </c>
      <c r="E1125" s="15" t="s">
        <v>39</v>
      </c>
    </row>
    <row r="1127" spans="1:7" ht="45" customHeight="1" x14ac:dyDescent="0.25">
      <c r="A1127" s="17" t="s">
        <v>587</v>
      </c>
      <c r="B1127" s="18" t="s">
        <v>296</v>
      </c>
      <c r="C1127" s="17" t="s">
        <v>41</v>
      </c>
      <c r="D1127" s="17" t="s">
        <v>30</v>
      </c>
      <c r="E1127" s="23" t="s">
        <v>42</v>
      </c>
      <c r="F1127" s="23" t="s">
        <v>42</v>
      </c>
      <c r="G1127" s="19">
        <f>SUM(G1128:G1144)</f>
        <v>65.034999999999997</v>
      </c>
    </row>
    <row r="1128" spans="1:7" x14ac:dyDescent="0.25">
      <c r="A1128" s="20" t="s">
        <v>319</v>
      </c>
      <c r="B1128" s="20"/>
      <c r="C1128" s="21"/>
      <c r="D1128" s="21"/>
      <c r="E1128" s="21"/>
      <c r="F1128" s="21"/>
      <c r="G1128" s="21"/>
    </row>
    <row r="1129" spans="1:7" x14ac:dyDescent="0.25">
      <c r="A1129" s="20" t="s">
        <v>588</v>
      </c>
      <c r="B1129" s="20"/>
      <c r="C1129" s="21">
        <v>46.91</v>
      </c>
      <c r="D1129" s="21">
        <v>0.4</v>
      </c>
      <c r="E1129" s="21">
        <v>1</v>
      </c>
      <c r="F1129" s="21"/>
      <c r="G1129" s="21">
        <f>PRODUCT(C1129:F1129)</f>
        <v>18.763999999999999</v>
      </c>
    </row>
    <row r="1130" spans="1:7" x14ac:dyDescent="0.25">
      <c r="A1130" s="20" t="s">
        <v>321</v>
      </c>
      <c r="B1130" s="20"/>
      <c r="C1130" s="21">
        <v>3</v>
      </c>
      <c r="D1130" s="21">
        <v>3</v>
      </c>
      <c r="E1130" s="21">
        <v>0.4</v>
      </c>
      <c r="F1130" s="21">
        <v>0.7</v>
      </c>
      <c r="G1130" s="21">
        <f>PRODUCT(C1130:F1130)</f>
        <v>2.52</v>
      </c>
    </row>
    <row r="1131" spans="1:7" x14ac:dyDescent="0.25">
      <c r="A1131" s="20"/>
      <c r="B1131" s="20"/>
      <c r="C1131" s="21">
        <v>3</v>
      </c>
      <c r="D1131" s="21">
        <v>2.5499999999999998</v>
      </c>
      <c r="E1131" s="21">
        <v>0.4</v>
      </c>
      <c r="F1131" s="21">
        <v>0.7</v>
      </c>
      <c r="G1131" s="21">
        <f>PRODUCT(C1131:F1131)</f>
        <v>2.1419999999999999</v>
      </c>
    </row>
    <row r="1132" spans="1:7" x14ac:dyDescent="0.25">
      <c r="A1132" s="20" t="s">
        <v>322</v>
      </c>
      <c r="B1132" s="20"/>
      <c r="C1132" s="21"/>
      <c r="D1132" s="21"/>
      <c r="E1132" s="21"/>
      <c r="F1132" s="21"/>
      <c r="G1132" s="21"/>
    </row>
    <row r="1133" spans="1:7" x14ac:dyDescent="0.25">
      <c r="A1133" s="20" t="s">
        <v>588</v>
      </c>
      <c r="B1133" s="20"/>
      <c r="C1133" s="21">
        <v>3</v>
      </c>
      <c r="D1133" s="21">
        <v>1</v>
      </c>
      <c r="E1133" s="21">
        <v>1</v>
      </c>
      <c r="F1133" s="21"/>
      <c r="G1133" s="21">
        <f>PRODUCT(C1133:F1133)</f>
        <v>3</v>
      </c>
    </row>
    <row r="1134" spans="1:7" x14ac:dyDescent="0.25">
      <c r="A1134" s="20" t="s">
        <v>324</v>
      </c>
      <c r="B1134" s="20"/>
      <c r="C1134" s="21">
        <v>3</v>
      </c>
      <c r="D1134" s="21">
        <v>0.8</v>
      </c>
      <c r="E1134" s="21">
        <v>0.3</v>
      </c>
      <c r="F1134" s="21">
        <v>0.9</v>
      </c>
      <c r="G1134" s="21">
        <f>PRODUCT(C1134:F1134)</f>
        <v>0.64800000000000013</v>
      </c>
    </row>
    <row r="1135" spans="1:7" x14ac:dyDescent="0.25">
      <c r="A1135" s="20" t="s">
        <v>325</v>
      </c>
      <c r="B1135" s="20"/>
      <c r="C1135" s="21"/>
      <c r="D1135" s="21"/>
      <c r="E1135" s="21"/>
      <c r="F1135" s="21"/>
      <c r="G1135" s="21"/>
    </row>
    <row r="1136" spans="1:7" x14ac:dyDescent="0.25">
      <c r="A1136" s="20" t="s">
        <v>330</v>
      </c>
      <c r="B1136" s="20"/>
      <c r="C1136" s="21">
        <v>48.05</v>
      </c>
      <c r="D1136" s="21">
        <v>0.2</v>
      </c>
      <c r="E1136" s="21">
        <v>0.6</v>
      </c>
      <c r="F1136" s="21"/>
      <c r="G1136" s="21">
        <f>PRODUCT(C1136:F1136)</f>
        <v>5.7659999999999991</v>
      </c>
    </row>
    <row r="1137" spans="1:7" x14ac:dyDescent="0.25">
      <c r="A1137" s="20" t="s">
        <v>328</v>
      </c>
      <c r="B1137" s="20"/>
      <c r="C1137" s="21"/>
      <c r="D1137" s="21"/>
      <c r="E1137" s="21"/>
      <c r="F1137" s="21"/>
      <c r="G1137" s="21"/>
    </row>
    <row r="1138" spans="1:7" x14ac:dyDescent="0.25">
      <c r="A1138" s="20" t="s">
        <v>330</v>
      </c>
      <c r="B1138" s="20"/>
      <c r="C1138" s="21"/>
      <c r="D1138" s="21"/>
      <c r="E1138" s="21"/>
      <c r="F1138" s="21"/>
      <c r="G1138" s="21"/>
    </row>
    <row r="1139" spans="1:7" x14ac:dyDescent="0.25">
      <c r="A1139" s="20" t="s">
        <v>298</v>
      </c>
      <c r="B1139" s="20"/>
      <c r="C1139" s="21">
        <v>48.1</v>
      </c>
      <c r="D1139" s="21">
        <v>0.2</v>
      </c>
      <c r="E1139" s="21">
        <v>0.4</v>
      </c>
      <c r="F1139" s="21"/>
      <c r="G1139" s="21">
        <f>PRODUCT(C1139:F1139)</f>
        <v>3.8480000000000008</v>
      </c>
    </row>
    <row r="1140" spans="1:7" x14ac:dyDescent="0.25">
      <c r="A1140" s="20" t="s">
        <v>331</v>
      </c>
      <c r="B1140" s="20"/>
      <c r="C1140" s="21">
        <v>2</v>
      </c>
      <c r="D1140" s="21">
        <v>0.4</v>
      </c>
      <c r="E1140" s="21">
        <v>0.4</v>
      </c>
      <c r="F1140" s="21">
        <v>0.6</v>
      </c>
      <c r="G1140" s="21">
        <f>PRODUCT(C1140:F1140)</f>
        <v>0.19200000000000003</v>
      </c>
    </row>
    <row r="1141" spans="1:7" x14ac:dyDescent="0.25">
      <c r="A1141" s="20" t="s">
        <v>332</v>
      </c>
      <c r="B1141" s="20"/>
      <c r="C1141" s="21"/>
      <c r="D1141" s="21"/>
      <c r="E1141" s="21"/>
      <c r="F1141" s="21"/>
      <c r="G1141" s="21"/>
    </row>
    <row r="1142" spans="1:7" x14ac:dyDescent="0.25">
      <c r="A1142" s="20" t="s">
        <v>330</v>
      </c>
      <c r="B1142" s="20"/>
      <c r="C1142" s="21"/>
      <c r="D1142" s="21"/>
      <c r="E1142" s="21"/>
      <c r="F1142" s="21"/>
      <c r="G1142" s="21"/>
    </row>
    <row r="1143" spans="1:7" x14ac:dyDescent="0.25">
      <c r="A1143" s="20" t="s">
        <v>298</v>
      </c>
      <c r="B1143" s="20"/>
      <c r="C1143" s="21">
        <v>48.1</v>
      </c>
      <c r="D1143" s="21">
        <v>0.4</v>
      </c>
      <c r="E1143" s="21">
        <v>0.9</v>
      </c>
      <c r="F1143" s="21"/>
      <c r="G1143" s="21">
        <f>PRODUCT(C1143:F1143)</f>
        <v>17.316000000000003</v>
      </c>
    </row>
    <row r="1144" spans="1:7" x14ac:dyDescent="0.25">
      <c r="A1144" s="20" t="s">
        <v>334</v>
      </c>
      <c r="B1144" s="20"/>
      <c r="C1144" s="21">
        <v>20</v>
      </c>
      <c r="D1144" s="21">
        <v>54.195</v>
      </c>
      <c r="E1144" s="21"/>
      <c r="F1144" s="21"/>
      <c r="G1144" s="21">
        <f>C1144 * D1144/100</f>
        <v>10.839</v>
      </c>
    </row>
    <row r="1146" spans="1:7" ht="45" customHeight="1" x14ac:dyDescent="0.25">
      <c r="A1146" s="17" t="s">
        <v>589</v>
      </c>
      <c r="B1146" s="18" t="s">
        <v>296</v>
      </c>
      <c r="C1146" s="17" t="s">
        <v>43</v>
      </c>
      <c r="D1146" s="17" t="s">
        <v>30</v>
      </c>
      <c r="E1146" s="23" t="s">
        <v>44</v>
      </c>
      <c r="F1146" s="23" t="s">
        <v>44</v>
      </c>
      <c r="G1146" s="19">
        <f>SUM(G1147:G1149)</f>
        <v>38.891999999999996</v>
      </c>
    </row>
    <row r="1147" spans="1:7" x14ac:dyDescent="0.25">
      <c r="A1147" s="20" t="s">
        <v>330</v>
      </c>
      <c r="B1147" s="20"/>
      <c r="C1147" s="21"/>
      <c r="D1147" s="21"/>
      <c r="E1147" s="21"/>
      <c r="F1147" s="21"/>
      <c r="G1147" s="21"/>
    </row>
    <row r="1148" spans="1:7" x14ac:dyDescent="0.25">
      <c r="A1148" s="20"/>
      <c r="B1148" s="20"/>
      <c r="C1148" s="21">
        <v>92.6</v>
      </c>
      <c r="D1148" s="21">
        <v>0.35</v>
      </c>
      <c r="E1148" s="21"/>
      <c r="F1148" s="21"/>
      <c r="G1148" s="21">
        <f>PRODUCT(C1148:F1148)</f>
        <v>32.409999999999997</v>
      </c>
    </row>
    <row r="1149" spans="1:7" x14ac:dyDescent="0.25">
      <c r="A1149" s="20" t="s">
        <v>334</v>
      </c>
      <c r="B1149" s="20"/>
      <c r="C1149" s="21">
        <v>20</v>
      </c>
      <c r="D1149" s="21">
        <v>32.409999999999997</v>
      </c>
      <c r="E1149" s="21"/>
      <c r="F1149" s="21"/>
      <c r="G1149" s="21">
        <f>C1149 * D1149/100</f>
        <v>6.4819999999999993</v>
      </c>
    </row>
    <row r="1151" spans="1:7" ht="45" customHeight="1" x14ac:dyDescent="0.25">
      <c r="A1151" s="17" t="s">
        <v>590</v>
      </c>
      <c r="B1151" s="18" t="s">
        <v>296</v>
      </c>
      <c r="C1151" s="17" t="s">
        <v>45</v>
      </c>
      <c r="D1151" s="17" t="s">
        <v>30</v>
      </c>
      <c r="E1151" s="23" t="s">
        <v>46</v>
      </c>
      <c r="F1151" s="23" t="s">
        <v>46</v>
      </c>
      <c r="G1151" s="19">
        <f>SUM(G1152:G1153)</f>
        <v>103.92699999999999</v>
      </c>
    </row>
    <row r="1152" spans="1:7" x14ac:dyDescent="0.25">
      <c r="A1152" s="20" t="s">
        <v>337</v>
      </c>
      <c r="B1152" s="20"/>
      <c r="C1152" s="21">
        <v>65.034999999999997</v>
      </c>
      <c r="D1152" s="21"/>
      <c r="E1152" s="21"/>
      <c r="F1152" s="21"/>
      <c r="G1152" s="21">
        <f>PRODUCT(C1152:F1152)</f>
        <v>65.034999999999997</v>
      </c>
    </row>
    <row r="1153" spans="1:7" x14ac:dyDescent="0.25">
      <c r="A1153" s="20" t="s">
        <v>338</v>
      </c>
      <c r="B1153" s="20"/>
      <c r="C1153" s="21">
        <v>38.892000000000003</v>
      </c>
      <c r="D1153" s="21"/>
      <c r="E1153" s="21"/>
      <c r="F1153" s="21"/>
      <c r="G1153" s="21">
        <f>PRODUCT(C1153:F1153)</f>
        <v>38.892000000000003</v>
      </c>
    </row>
    <row r="1155" spans="1:7" x14ac:dyDescent="0.25">
      <c r="B1155" t="s">
        <v>294</v>
      </c>
      <c r="C1155" s="15" t="s">
        <v>7</v>
      </c>
      <c r="D1155" s="16" t="s">
        <v>8</v>
      </c>
      <c r="E1155" s="15" t="s">
        <v>9</v>
      </c>
    </row>
    <row r="1156" spans="1:7" x14ac:dyDescent="0.25">
      <c r="B1156" t="s">
        <v>294</v>
      </c>
      <c r="C1156" s="15" t="s">
        <v>10</v>
      </c>
      <c r="D1156" s="16" t="s">
        <v>38</v>
      </c>
      <c r="E1156" s="15" t="s">
        <v>193</v>
      </c>
    </row>
    <row r="1157" spans="1:7" x14ac:dyDescent="0.25">
      <c r="B1157" t="s">
        <v>294</v>
      </c>
      <c r="C1157" s="15" t="s">
        <v>12</v>
      </c>
      <c r="D1157" s="16" t="s">
        <v>38</v>
      </c>
      <c r="E1157" s="15" t="s">
        <v>233</v>
      </c>
    </row>
    <row r="1158" spans="1:7" x14ac:dyDescent="0.25">
      <c r="B1158" t="s">
        <v>294</v>
      </c>
      <c r="C1158" s="15" t="s">
        <v>162</v>
      </c>
      <c r="D1158" s="16" t="s">
        <v>8</v>
      </c>
      <c r="E1158" s="15" t="s">
        <v>234</v>
      </c>
    </row>
    <row r="1159" spans="1:7" x14ac:dyDescent="0.25">
      <c r="B1159" t="s">
        <v>294</v>
      </c>
      <c r="C1159" s="15" t="s">
        <v>196</v>
      </c>
      <c r="D1159" s="16" t="s">
        <v>8</v>
      </c>
      <c r="E1159" s="15" t="s">
        <v>235</v>
      </c>
    </row>
    <row r="1160" spans="1:7" x14ac:dyDescent="0.25">
      <c r="B1160" t="s">
        <v>294</v>
      </c>
      <c r="C1160" s="15" t="s">
        <v>236</v>
      </c>
      <c r="D1160" s="16" t="s">
        <v>8</v>
      </c>
      <c r="E1160" s="15" t="s">
        <v>237</v>
      </c>
    </row>
    <row r="1161" spans="1:7" x14ac:dyDescent="0.25">
      <c r="B1161" t="s">
        <v>294</v>
      </c>
      <c r="C1161" s="15" t="s">
        <v>238</v>
      </c>
      <c r="D1161" s="16" t="s">
        <v>47</v>
      </c>
      <c r="E1161" s="15" t="s">
        <v>48</v>
      </c>
    </row>
    <row r="1163" spans="1:7" ht="45" customHeight="1" x14ac:dyDescent="0.25">
      <c r="A1163" s="17" t="s">
        <v>591</v>
      </c>
      <c r="B1163" s="18" t="s">
        <v>296</v>
      </c>
      <c r="C1163" s="17" t="s">
        <v>50</v>
      </c>
      <c r="D1163" s="17" t="s">
        <v>16</v>
      </c>
      <c r="E1163" s="23" t="s">
        <v>51</v>
      </c>
      <c r="F1163" s="23" t="s">
        <v>51</v>
      </c>
      <c r="G1163" s="19">
        <f>SUM(G1164:G1165)</f>
        <v>45.15</v>
      </c>
    </row>
    <row r="1164" spans="1:7" x14ac:dyDescent="0.25">
      <c r="A1164" s="20" t="s">
        <v>592</v>
      </c>
      <c r="B1164" s="20"/>
      <c r="C1164" s="21">
        <v>47.85</v>
      </c>
      <c r="D1164" s="21"/>
      <c r="E1164" s="21"/>
      <c r="F1164" s="21"/>
      <c r="G1164" s="21">
        <f>PRODUCT(C1164:F1164)</f>
        <v>47.85</v>
      </c>
    </row>
    <row r="1165" spans="1:7" x14ac:dyDescent="0.25">
      <c r="A1165" s="20" t="s">
        <v>340</v>
      </c>
      <c r="B1165" s="20"/>
      <c r="C1165" s="21">
        <v>-1</v>
      </c>
      <c r="D1165" s="21">
        <v>2.7</v>
      </c>
      <c r="E1165" s="21"/>
      <c r="F1165" s="21"/>
      <c r="G1165" s="21">
        <f>PRODUCT(C1165:F1165)</f>
        <v>-2.7</v>
      </c>
    </row>
    <row r="1167" spans="1:7" ht="45" customHeight="1" x14ac:dyDescent="0.25">
      <c r="A1167" s="17" t="s">
        <v>593</v>
      </c>
      <c r="B1167" s="18" t="s">
        <v>296</v>
      </c>
      <c r="C1167" s="17" t="s">
        <v>52</v>
      </c>
      <c r="D1167" s="17" t="s">
        <v>30</v>
      </c>
      <c r="E1167" s="23" t="s">
        <v>53</v>
      </c>
      <c r="F1167" s="23" t="s">
        <v>53</v>
      </c>
      <c r="G1167" s="19">
        <f>SUM(G1168:G1172)</f>
        <v>19.864800000000002</v>
      </c>
    </row>
    <row r="1168" spans="1:7" x14ac:dyDescent="0.25">
      <c r="A1168" s="20" t="s">
        <v>342</v>
      </c>
      <c r="B1168" s="20"/>
      <c r="C1168" s="21">
        <v>73.900000000000006</v>
      </c>
      <c r="D1168" s="21">
        <v>0.2</v>
      </c>
      <c r="E1168" s="21"/>
      <c r="F1168" s="21"/>
      <c r="G1168" s="21">
        <f>PRODUCT(C1168:F1168)</f>
        <v>14.780000000000001</v>
      </c>
    </row>
    <row r="1169" spans="1:7" x14ac:dyDescent="0.25">
      <c r="A1169" s="20" t="s">
        <v>319</v>
      </c>
      <c r="B1169" s="20"/>
      <c r="C1169" s="21"/>
      <c r="D1169" s="21"/>
      <c r="E1169" s="21"/>
      <c r="F1169" s="21"/>
      <c r="G1169" s="21"/>
    </row>
    <row r="1170" spans="1:7" x14ac:dyDescent="0.25">
      <c r="A1170" s="20" t="s">
        <v>588</v>
      </c>
      <c r="B1170" s="20"/>
      <c r="C1170" s="21">
        <v>46.91</v>
      </c>
      <c r="D1170" s="21">
        <v>0.4</v>
      </c>
      <c r="E1170" s="21">
        <v>0.2</v>
      </c>
      <c r="F1170" s="21"/>
      <c r="G1170" s="21">
        <f>PRODUCT(C1170:F1170)</f>
        <v>3.7528000000000001</v>
      </c>
    </row>
    <row r="1171" spans="1:7" x14ac:dyDescent="0.25">
      <c r="A1171" s="20" t="s">
        <v>321</v>
      </c>
      <c r="B1171" s="20"/>
      <c r="C1171" s="21">
        <v>3</v>
      </c>
      <c r="D1171" s="21">
        <v>3</v>
      </c>
      <c r="E1171" s="21">
        <v>0.4</v>
      </c>
      <c r="F1171" s="21">
        <v>0.2</v>
      </c>
      <c r="G1171" s="21">
        <f>PRODUCT(C1171:F1171)</f>
        <v>0.72000000000000008</v>
      </c>
    </row>
    <row r="1172" spans="1:7" x14ac:dyDescent="0.25">
      <c r="A1172" s="20"/>
      <c r="B1172" s="20"/>
      <c r="C1172" s="21">
        <v>3</v>
      </c>
      <c r="D1172" s="21">
        <v>2.5499999999999998</v>
      </c>
      <c r="E1172" s="21">
        <v>0.4</v>
      </c>
      <c r="F1172" s="21">
        <v>0.2</v>
      </c>
      <c r="G1172" s="21">
        <f>PRODUCT(C1172:F1172)</f>
        <v>0.6120000000000001</v>
      </c>
    </row>
    <row r="1174" spans="1:7" ht="45" customHeight="1" x14ac:dyDescent="0.25">
      <c r="A1174" s="17" t="s">
        <v>594</v>
      </c>
      <c r="B1174" s="18" t="s">
        <v>296</v>
      </c>
      <c r="C1174" s="17" t="s">
        <v>54</v>
      </c>
      <c r="D1174" s="17" t="s">
        <v>30</v>
      </c>
      <c r="E1174" s="23" t="s">
        <v>55</v>
      </c>
      <c r="F1174" s="23" t="s">
        <v>55</v>
      </c>
      <c r="G1174" s="19">
        <f>SUM(G1175:G1179)</f>
        <v>15.152840000000001</v>
      </c>
    </row>
    <row r="1175" spans="1:7" x14ac:dyDescent="0.25">
      <c r="A1175" s="20" t="s">
        <v>342</v>
      </c>
      <c r="B1175" s="20"/>
      <c r="C1175" s="21">
        <v>73.900000000000006</v>
      </c>
      <c r="D1175" s="21">
        <v>0.15</v>
      </c>
      <c r="E1175" s="21"/>
      <c r="F1175" s="21"/>
      <c r="G1175" s="21">
        <f>PRODUCT(C1175:F1175)</f>
        <v>11.085000000000001</v>
      </c>
    </row>
    <row r="1176" spans="1:7" x14ac:dyDescent="0.25">
      <c r="A1176" s="20" t="s">
        <v>319</v>
      </c>
      <c r="B1176" s="20"/>
      <c r="C1176" s="21"/>
      <c r="D1176" s="21"/>
      <c r="E1176" s="21"/>
      <c r="F1176" s="21"/>
      <c r="G1176" s="21"/>
    </row>
    <row r="1177" spans="1:7" x14ac:dyDescent="0.25">
      <c r="A1177" s="20" t="s">
        <v>588</v>
      </c>
      <c r="B1177" s="20"/>
      <c r="C1177" s="21">
        <v>46.91</v>
      </c>
      <c r="D1177" s="21">
        <v>0.4</v>
      </c>
      <c r="E1177" s="21">
        <v>0.16</v>
      </c>
      <c r="F1177" s="21"/>
      <c r="G1177" s="21">
        <f>PRODUCT(C1177:F1177)</f>
        <v>3.00224</v>
      </c>
    </row>
    <row r="1178" spans="1:7" x14ac:dyDescent="0.25">
      <c r="A1178" s="20" t="s">
        <v>321</v>
      </c>
      <c r="B1178" s="20"/>
      <c r="C1178" s="21">
        <v>3</v>
      </c>
      <c r="D1178" s="21">
        <v>3</v>
      </c>
      <c r="E1178" s="21">
        <v>0.4</v>
      </c>
      <c r="F1178" s="21">
        <v>0.16</v>
      </c>
      <c r="G1178" s="21">
        <f>PRODUCT(C1178:F1178)</f>
        <v>0.57600000000000007</v>
      </c>
    </row>
    <row r="1179" spans="1:7" x14ac:dyDescent="0.25">
      <c r="A1179" s="20"/>
      <c r="B1179" s="20"/>
      <c r="C1179" s="21">
        <v>3</v>
      </c>
      <c r="D1179" s="21">
        <v>2.5499999999999998</v>
      </c>
      <c r="E1179" s="21">
        <v>0.4</v>
      </c>
      <c r="F1179" s="21">
        <v>0.16</v>
      </c>
      <c r="G1179" s="21">
        <f>PRODUCT(C1179:F1179)</f>
        <v>0.48960000000000004</v>
      </c>
    </row>
    <row r="1181" spans="1:7" ht="45" customHeight="1" x14ac:dyDescent="0.25">
      <c r="A1181" s="17" t="s">
        <v>595</v>
      </c>
      <c r="B1181" s="18" t="s">
        <v>296</v>
      </c>
      <c r="C1181" s="17" t="s">
        <v>56</v>
      </c>
      <c r="D1181" s="17" t="s">
        <v>21</v>
      </c>
      <c r="E1181" s="23" t="s">
        <v>57</v>
      </c>
      <c r="F1181" s="23" t="s">
        <v>57</v>
      </c>
      <c r="G1181" s="19">
        <f>SUM(G1182:G1182)</f>
        <v>73.900000000000006</v>
      </c>
    </row>
    <row r="1182" spans="1:7" x14ac:dyDescent="0.25">
      <c r="A1182" s="20" t="s">
        <v>342</v>
      </c>
      <c r="B1182" s="20"/>
      <c r="C1182" s="21">
        <v>73.900000000000006</v>
      </c>
      <c r="D1182" s="21"/>
      <c r="E1182" s="21"/>
      <c r="F1182" s="21"/>
      <c r="G1182" s="21">
        <f>PRODUCT(C1182:F1182)</f>
        <v>73.900000000000006</v>
      </c>
    </row>
    <row r="1184" spans="1:7" ht="45" customHeight="1" x14ac:dyDescent="0.25">
      <c r="A1184" s="17" t="s">
        <v>596</v>
      </c>
      <c r="B1184" s="18" t="s">
        <v>296</v>
      </c>
      <c r="C1184" s="17" t="s">
        <v>62</v>
      </c>
      <c r="D1184" s="17" t="s">
        <v>21</v>
      </c>
      <c r="E1184" s="23" t="s">
        <v>63</v>
      </c>
      <c r="F1184" s="23" t="s">
        <v>63</v>
      </c>
      <c r="G1184" s="19">
        <f>SUM(G1185:G1185)</f>
        <v>2.67</v>
      </c>
    </row>
    <row r="1185" spans="1:7" x14ac:dyDescent="0.25">
      <c r="A1185" s="20" t="s">
        <v>342</v>
      </c>
      <c r="B1185" s="20"/>
      <c r="C1185" s="21">
        <v>2.67</v>
      </c>
      <c r="D1185" s="21"/>
      <c r="E1185" s="21"/>
      <c r="F1185" s="21"/>
      <c r="G1185" s="21">
        <f>PRODUCT(C1185:F1185)</f>
        <v>2.67</v>
      </c>
    </row>
    <row r="1187" spans="1:7" ht="45" customHeight="1" x14ac:dyDescent="0.25">
      <c r="A1187" s="17" t="s">
        <v>597</v>
      </c>
      <c r="B1187" s="18" t="s">
        <v>296</v>
      </c>
      <c r="C1187" s="17" t="s">
        <v>64</v>
      </c>
      <c r="D1187" s="17" t="s">
        <v>16</v>
      </c>
      <c r="E1187" s="23" t="s">
        <v>65</v>
      </c>
      <c r="F1187" s="23" t="s">
        <v>65</v>
      </c>
      <c r="G1187" s="19">
        <f>SUM(G1188:G1188)</f>
        <v>47.8</v>
      </c>
    </row>
    <row r="1188" spans="1:7" x14ac:dyDescent="0.25">
      <c r="A1188" s="20" t="s">
        <v>342</v>
      </c>
      <c r="B1188" s="20"/>
      <c r="C1188" s="21">
        <v>47.8</v>
      </c>
      <c r="D1188" s="21"/>
      <c r="E1188" s="21"/>
      <c r="F1188" s="21"/>
      <c r="G1188" s="21">
        <f>PRODUCT(C1188:F1188)</f>
        <v>47.8</v>
      </c>
    </row>
    <row r="1190" spans="1:7" ht="45" customHeight="1" x14ac:dyDescent="0.25">
      <c r="A1190" s="17" t="s">
        <v>598</v>
      </c>
      <c r="B1190" s="18" t="s">
        <v>296</v>
      </c>
      <c r="C1190" s="17" t="s">
        <v>68</v>
      </c>
      <c r="D1190" s="17" t="s">
        <v>69</v>
      </c>
      <c r="E1190" s="23" t="s">
        <v>70</v>
      </c>
      <c r="F1190" s="23" t="s">
        <v>70</v>
      </c>
      <c r="G1190" s="19">
        <f>SUM(G1191:G1191)</f>
        <v>32.162280000000003</v>
      </c>
    </row>
    <row r="1191" spans="1:7" x14ac:dyDescent="0.25">
      <c r="A1191" s="20" t="s">
        <v>351</v>
      </c>
      <c r="B1191" s="20"/>
      <c r="C1191" s="21">
        <v>197.8</v>
      </c>
      <c r="D1191" s="21">
        <v>0.06</v>
      </c>
      <c r="E1191" s="21">
        <v>2.71</v>
      </c>
      <c r="F1191" s="21"/>
      <c r="G1191" s="21">
        <f>PRODUCT(C1191:F1191)</f>
        <v>32.162280000000003</v>
      </c>
    </row>
    <row r="1193" spans="1:7" ht="45" customHeight="1" x14ac:dyDescent="0.25">
      <c r="A1193" s="17" t="s">
        <v>599</v>
      </c>
      <c r="B1193" s="18" t="s">
        <v>296</v>
      </c>
      <c r="C1193" s="17" t="s">
        <v>73</v>
      </c>
      <c r="D1193" s="17" t="s">
        <v>74</v>
      </c>
      <c r="E1193" s="23" t="s">
        <v>75</v>
      </c>
      <c r="F1193" s="23" t="s">
        <v>75</v>
      </c>
      <c r="G1193" s="19">
        <f>SUM(G1194:G1194)</f>
        <v>1</v>
      </c>
    </row>
    <row r="1194" spans="1:7" x14ac:dyDescent="0.25">
      <c r="A1194" s="20"/>
      <c r="B1194" s="20"/>
      <c r="C1194" s="21">
        <v>1</v>
      </c>
      <c r="D1194" s="21"/>
      <c r="E1194" s="21"/>
      <c r="F1194" s="21"/>
      <c r="G1194" s="21">
        <f>PRODUCT(C1194:F1194)</f>
        <v>1</v>
      </c>
    </row>
    <row r="1196" spans="1:7" ht="45" customHeight="1" x14ac:dyDescent="0.25">
      <c r="A1196" s="17" t="s">
        <v>600</v>
      </c>
      <c r="B1196" s="18" t="s">
        <v>296</v>
      </c>
      <c r="C1196" s="17" t="s">
        <v>78</v>
      </c>
      <c r="D1196" s="17" t="s">
        <v>79</v>
      </c>
      <c r="E1196" s="23" t="s">
        <v>80</v>
      </c>
      <c r="F1196" s="23" t="s">
        <v>80</v>
      </c>
      <c r="G1196" s="19">
        <f>SUM(G1197:G1197)</f>
        <v>1</v>
      </c>
    </row>
    <row r="1197" spans="1:7" x14ac:dyDescent="0.25">
      <c r="A1197" s="20"/>
      <c r="B1197" s="20"/>
      <c r="C1197" s="21">
        <v>1</v>
      </c>
      <c r="D1197" s="21"/>
      <c r="E1197" s="21"/>
      <c r="F1197" s="21"/>
      <c r="G1197" s="21">
        <f>PRODUCT(C1197:F1197)</f>
        <v>1</v>
      </c>
    </row>
    <row r="1199" spans="1:7" x14ac:dyDescent="0.25">
      <c r="B1199" t="s">
        <v>294</v>
      </c>
      <c r="C1199" s="15" t="s">
        <v>7</v>
      </c>
      <c r="D1199" s="16" t="s">
        <v>8</v>
      </c>
      <c r="E1199" s="15" t="s">
        <v>9</v>
      </c>
    </row>
    <row r="1200" spans="1:7" x14ac:dyDescent="0.25">
      <c r="B1200" t="s">
        <v>294</v>
      </c>
      <c r="C1200" s="15" t="s">
        <v>10</v>
      </c>
      <c r="D1200" s="16" t="s">
        <v>38</v>
      </c>
      <c r="E1200" s="15" t="s">
        <v>193</v>
      </c>
    </row>
    <row r="1201" spans="1:7" x14ac:dyDescent="0.25">
      <c r="B1201" t="s">
        <v>294</v>
      </c>
      <c r="C1201" s="15" t="s">
        <v>12</v>
      </c>
      <c r="D1201" s="16" t="s">
        <v>38</v>
      </c>
      <c r="E1201" s="15" t="s">
        <v>233</v>
      </c>
    </row>
    <row r="1202" spans="1:7" x14ac:dyDescent="0.25">
      <c r="B1202" t="s">
        <v>294</v>
      </c>
      <c r="C1202" s="15" t="s">
        <v>162</v>
      </c>
      <c r="D1202" s="16" t="s">
        <v>8</v>
      </c>
      <c r="E1202" s="15" t="s">
        <v>234</v>
      </c>
    </row>
    <row r="1203" spans="1:7" x14ac:dyDescent="0.25">
      <c r="B1203" t="s">
        <v>294</v>
      </c>
      <c r="C1203" s="15" t="s">
        <v>196</v>
      </c>
      <c r="D1203" s="16" t="s">
        <v>8</v>
      </c>
      <c r="E1203" s="15" t="s">
        <v>235</v>
      </c>
    </row>
    <row r="1204" spans="1:7" x14ac:dyDescent="0.25">
      <c r="B1204" t="s">
        <v>294</v>
      </c>
      <c r="C1204" s="15" t="s">
        <v>236</v>
      </c>
      <c r="D1204" s="16" t="s">
        <v>8</v>
      </c>
      <c r="E1204" s="15" t="s">
        <v>237</v>
      </c>
    </row>
    <row r="1205" spans="1:7" x14ac:dyDescent="0.25">
      <c r="B1205" t="s">
        <v>294</v>
      </c>
      <c r="C1205" s="15" t="s">
        <v>238</v>
      </c>
      <c r="D1205" s="16" t="s">
        <v>81</v>
      </c>
      <c r="E1205" s="15" t="s">
        <v>89</v>
      </c>
    </row>
    <row r="1207" spans="1:7" ht="45" customHeight="1" x14ac:dyDescent="0.25">
      <c r="A1207" s="17" t="s">
        <v>601</v>
      </c>
      <c r="B1207" s="18" t="s">
        <v>296</v>
      </c>
      <c r="C1207" s="17" t="s">
        <v>91</v>
      </c>
      <c r="D1207" s="17" t="s">
        <v>35</v>
      </c>
      <c r="E1207" s="23" t="s">
        <v>92</v>
      </c>
      <c r="F1207" s="23" t="s">
        <v>92</v>
      </c>
      <c r="G1207" s="19">
        <f>SUM(G1208:G1208)</f>
        <v>1</v>
      </c>
    </row>
    <row r="1208" spans="1:7" x14ac:dyDescent="0.25">
      <c r="A1208" s="20" t="s">
        <v>602</v>
      </c>
      <c r="B1208" s="20"/>
      <c r="C1208" s="21">
        <v>1</v>
      </c>
      <c r="D1208" s="21"/>
      <c r="E1208" s="21"/>
      <c r="F1208" s="21"/>
      <c r="G1208" s="21">
        <f>PRODUCT(C1208:F1208)</f>
        <v>1</v>
      </c>
    </row>
    <row r="1210" spans="1:7" ht="45" customHeight="1" x14ac:dyDescent="0.25">
      <c r="A1210" s="17" t="s">
        <v>603</v>
      </c>
      <c r="B1210" s="18" t="s">
        <v>296</v>
      </c>
      <c r="C1210" s="17" t="s">
        <v>93</v>
      </c>
      <c r="D1210" s="17" t="s">
        <v>16</v>
      </c>
      <c r="E1210" s="23" t="s">
        <v>94</v>
      </c>
      <c r="F1210" s="23" t="s">
        <v>94</v>
      </c>
      <c r="G1210" s="19">
        <f>SUM(G1211:G1213)</f>
        <v>46.91</v>
      </c>
    </row>
    <row r="1211" spans="1:7" x14ac:dyDescent="0.25">
      <c r="A1211" s="20" t="s">
        <v>319</v>
      </c>
      <c r="B1211" s="20"/>
      <c r="C1211" s="21"/>
      <c r="D1211" s="21"/>
      <c r="E1211" s="21"/>
      <c r="F1211" s="21"/>
      <c r="G1211" s="21"/>
    </row>
    <row r="1212" spans="1:7" x14ac:dyDescent="0.25">
      <c r="A1212" s="20" t="s">
        <v>604</v>
      </c>
      <c r="B1212" s="20"/>
      <c r="C1212" s="21">
        <v>22.74</v>
      </c>
      <c r="D1212" s="21"/>
      <c r="E1212" s="21"/>
      <c r="F1212" s="21"/>
      <c r="G1212" s="21">
        <f>PRODUCT(C1212:F1212)</f>
        <v>22.74</v>
      </c>
    </row>
    <row r="1213" spans="1:7" x14ac:dyDescent="0.25">
      <c r="A1213" s="20"/>
      <c r="B1213" s="20"/>
      <c r="C1213" s="21">
        <v>24.17</v>
      </c>
      <c r="D1213" s="21"/>
      <c r="E1213" s="21"/>
      <c r="F1213" s="21"/>
      <c r="G1213" s="21">
        <f>PRODUCT(C1213:F1213)</f>
        <v>24.17</v>
      </c>
    </row>
    <row r="1215" spans="1:7" ht="45" customHeight="1" x14ac:dyDescent="0.25">
      <c r="A1215" s="17" t="s">
        <v>605</v>
      </c>
      <c r="B1215" s="18" t="s">
        <v>296</v>
      </c>
      <c r="C1215" s="17" t="s">
        <v>95</v>
      </c>
      <c r="D1215" s="17" t="s">
        <v>16</v>
      </c>
      <c r="E1215" s="23" t="s">
        <v>96</v>
      </c>
      <c r="F1215" s="23" t="s">
        <v>96</v>
      </c>
      <c r="G1215" s="19">
        <f>SUM(G1216:G1219)</f>
        <v>16.649999999999999</v>
      </c>
    </row>
    <row r="1216" spans="1:7" x14ac:dyDescent="0.25">
      <c r="A1216" s="20" t="s">
        <v>319</v>
      </c>
      <c r="B1216" s="20"/>
      <c r="C1216" s="21"/>
      <c r="D1216" s="21"/>
      <c r="E1216" s="21"/>
      <c r="F1216" s="21"/>
      <c r="G1216" s="21"/>
    </row>
    <row r="1217" spans="1:7" x14ac:dyDescent="0.25">
      <c r="A1217" s="20" t="s">
        <v>588</v>
      </c>
      <c r="B1217" s="20"/>
      <c r="C1217" s="21"/>
      <c r="D1217" s="21"/>
      <c r="E1217" s="21"/>
      <c r="F1217" s="21"/>
      <c r="G1217" s="21"/>
    </row>
    <row r="1218" spans="1:7" x14ac:dyDescent="0.25">
      <c r="A1218" s="20" t="s">
        <v>321</v>
      </c>
      <c r="B1218" s="20"/>
      <c r="C1218" s="21">
        <v>3</v>
      </c>
      <c r="D1218" s="21">
        <v>2.5499999999999998</v>
      </c>
      <c r="E1218" s="21"/>
      <c r="F1218" s="21"/>
      <c r="G1218" s="21">
        <f>PRODUCT(C1218:F1218)</f>
        <v>7.6499999999999995</v>
      </c>
    </row>
    <row r="1219" spans="1:7" x14ac:dyDescent="0.25">
      <c r="A1219" s="20"/>
      <c r="B1219" s="20"/>
      <c r="C1219" s="21">
        <v>3</v>
      </c>
      <c r="D1219" s="21">
        <v>3</v>
      </c>
      <c r="E1219" s="21"/>
      <c r="F1219" s="21"/>
      <c r="G1219" s="21">
        <f>PRODUCT(C1219:F1219)</f>
        <v>9</v>
      </c>
    </row>
    <row r="1221" spans="1:7" ht="45" customHeight="1" x14ac:dyDescent="0.25">
      <c r="A1221" s="17" t="s">
        <v>606</v>
      </c>
      <c r="B1221" s="18" t="s">
        <v>296</v>
      </c>
      <c r="C1221" s="17" t="s">
        <v>97</v>
      </c>
      <c r="D1221" s="17" t="s">
        <v>35</v>
      </c>
      <c r="E1221" s="23" t="s">
        <v>98</v>
      </c>
      <c r="F1221" s="23" t="s">
        <v>98</v>
      </c>
      <c r="G1221" s="19">
        <f>SUM(G1222:G1222)</f>
        <v>3</v>
      </c>
    </row>
    <row r="1222" spans="1:7" x14ac:dyDescent="0.25">
      <c r="A1222" s="20" t="s">
        <v>364</v>
      </c>
      <c r="B1222" s="20"/>
      <c r="C1222" s="21">
        <v>3</v>
      </c>
      <c r="D1222" s="21"/>
      <c r="E1222" s="21"/>
      <c r="F1222" s="21"/>
      <c r="G1222" s="21">
        <f>PRODUCT(C1222:F1222)</f>
        <v>3</v>
      </c>
    </row>
    <row r="1224" spans="1:7" ht="45" customHeight="1" x14ac:dyDescent="0.25">
      <c r="A1224" s="17" t="s">
        <v>607</v>
      </c>
      <c r="B1224" s="18" t="s">
        <v>296</v>
      </c>
      <c r="C1224" s="17" t="s">
        <v>99</v>
      </c>
      <c r="D1224" s="17" t="s">
        <v>35</v>
      </c>
      <c r="E1224" s="23" t="s">
        <v>100</v>
      </c>
      <c r="F1224" s="23" t="s">
        <v>100</v>
      </c>
      <c r="G1224" s="19">
        <f>SUM(G1225:G1225)</f>
        <v>3</v>
      </c>
    </row>
    <row r="1225" spans="1:7" x14ac:dyDescent="0.25">
      <c r="A1225" s="20" t="s">
        <v>364</v>
      </c>
      <c r="B1225" s="20"/>
      <c r="C1225" s="21">
        <v>3</v>
      </c>
      <c r="D1225" s="21"/>
      <c r="E1225" s="21"/>
      <c r="F1225" s="21"/>
      <c r="G1225" s="21">
        <f>PRODUCT(C1225:F1225)</f>
        <v>3</v>
      </c>
    </row>
    <row r="1227" spans="1:7" ht="45" customHeight="1" x14ac:dyDescent="0.25">
      <c r="A1227" s="17" t="s">
        <v>608</v>
      </c>
      <c r="B1227" s="18" t="s">
        <v>296</v>
      </c>
      <c r="C1227" s="17" t="s">
        <v>101</v>
      </c>
      <c r="D1227" s="17" t="s">
        <v>30</v>
      </c>
      <c r="E1227" s="23" t="s">
        <v>102</v>
      </c>
      <c r="F1227" s="23" t="s">
        <v>102</v>
      </c>
      <c r="G1227" s="19">
        <f>SUM(G1228:G1234)</f>
        <v>13.973640000000001</v>
      </c>
    </row>
    <row r="1228" spans="1:7" x14ac:dyDescent="0.25">
      <c r="A1228" s="20" t="s">
        <v>367</v>
      </c>
      <c r="B1228" s="20"/>
      <c r="C1228" s="21"/>
      <c r="D1228" s="21"/>
      <c r="E1228" s="21"/>
      <c r="F1228" s="21"/>
      <c r="G1228" s="21"/>
    </row>
    <row r="1229" spans="1:7" x14ac:dyDescent="0.25">
      <c r="A1229" s="20" t="s">
        <v>588</v>
      </c>
      <c r="B1229" s="20"/>
      <c r="C1229" s="21">
        <v>46.91</v>
      </c>
      <c r="D1229" s="21">
        <v>0.4</v>
      </c>
      <c r="E1229" s="21">
        <v>0.65</v>
      </c>
      <c r="F1229" s="21"/>
      <c r="G1229" s="21">
        <f>PRODUCT(C1229:F1229)</f>
        <v>12.1966</v>
      </c>
    </row>
    <row r="1230" spans="1:7" x14ac:dyDescent="0.25">
      <c r="A1230" s="20" t="s">
        <v>321</v>
      </c>
      <c r="B1230" s="20"/>
      <c r="C1230" s="21">
        <v>3</v>
      </c>
      <c r="D1230" s="21">
        <v>3</v>
      </c>
      <c r="E1230" s="21">
        <v>0.4</v>
      </c>
      <c r="F1230" s="21">
        <v>0.65</v>
      </c>
      <c r="G1230" s="21">
        <f>PRODUCT(C1230:F1230)</f>
        <v>2.3400000000000003</v>
      </c>
    </row>
    <row r="1231" spans="1:7" x14ac:dyDescent="0.25">
      <c r="A1231" s="20"/>
      <c r="B1231" s="20"/>
      <c r="C1231" s="21">
        <v>3</v>
      </c>
      <c r="D1231" s="21">
        <v>2.5499999999999998</v>
      </c>
      <c r="E1231" s="21">
        <v>0.4</v>
      </c>
      <c r="F1231" s="21">
        <v>0.65</v>
      </c>
      <c r="G1231" s="21">
        <f>PRODUCT(C1231:F1231)</f>
        <v>1.9890000000000001</v>
      </c>
    </row>
    <row r="1232" spans="1:7" x14ac:dyDescent="0.25">
      <c r="A1232" s="20" t="s">
        <v>369</v>
      </c>
      <c r="B1232" s="20"/>
      <c r="C1232" s="21"/>
      <c r="D1232" s="21"/>
      <c r="E1232" s="21"/>
      <c r="F1232" s="21"/>
      <c r="G1232" s="21"/>
    </row>
    <row r="1233" spans="1:7" x14ac:dyDescent="0.25">
      <c r="A1233" s="20" t="s">
        <v>370</v>
      </c>
      <c r="B1233" s="20"/>
      <c r="C1233" s="21">
        <v>-46.91</v>
      </c>
      <c r="D1233" s="21">
        <v>0.4</v>
      </c>
      <c r="E1233" s="21">
        <v>0.125</v>
      </c>
      <c r="F1233" s="21"/>
      <c r="G1233" s="21">
        <f>PRODUCT(C1233:F1233)</f>
        <v>-2.3454999999999999</v>
      </c>
    </row>
    <row r="1234" spans="1:7" x14ac:dyDescent="0.25">
      <c r="A1234" s="20" t="s">
        <v>371</v>
      </c>
      <c r="B1234" s="20"/>
      <c r="C1234" s="21">
        <v>-16.649999999999999</v>
      </c>
      <c r="D1234" s="21">
        <v>0.4</v>
      </c>
      <c r="E1234" s="21">
        <v>3.1E-2</v>
      </c>
      <c r="F1234" s="21"/>
      <c r="G1234" s="21">
        <f>PRODUCT(C1234:F1234)</f>
        <v>-0.20646</v>
      </c>
    </row>
    <row r="1236" spans="1:7" ht="45" customHeight="1" x14ac:dyDescent="0.25">
      <c r="A1236" s="17" t="s">
        <v>609</v>
      </c>
      <c r="B1236" s="18" t="s">
        <v>296</v>
      </c>
      <c r="C1236" s="17" t="s">
        <v>217</v>
      </c>
      <c r="D1236" s="17" t="s">
        <v>104</v>
      </c>
      <c r="E1236" s="23" t="s">
        <v>105</v>
      </c>
      <c r="F1236" s="23" t="s">
        <v>105</v>
      </c>
      <c r="G1236" s="19">
        <f>SUM(G1237:G1237)</f>
        <v>1</v>
      </c>
    </row>
    <row r="1237" spans="1:7" x14ac:dyDescent="0.25">
      <c r="A1237" s="20"/>
      <c r="B1237" s="20"/>
      <c r="C1237" s="21">
        <v>1</v>
      </c>
      <c r="D1237" s="21"/>
      <c r="E1237" s="21"/>
      <c r="F1237" s="21"/>
      <c r="G1237" s="21">
        <f>PRODUCT(C1237:F1237)</f>
        <v>1</v>
      </c>
    </row>
    <row r="1239" spans="1:7" x14ac:dyDescent="0.25">
      <c r="B1239" t="s">
        <v>294</v>
      </c>
      <c r="C1239" s="15" t="s">
        <v>7</v>
      </c>
      <c r="D1239" s="16" t="s">
        <v>8</v>
      </c>
      <c r="E1239" s="15" t="s">
        <v>9</v>
      </c>
    </row>
    <row r="1240" spans="1:7" x14ac:dyDescent="0.25">
      <c r="B1240" t="s">
        <v>294</v>
      </c>
      <c r="C1240" s="15" t="s">
        <v>10</v>
      </c>
      <c r="D1240" s="16" t="s">
        <v>38</v>
      </c>
      <c r="E1240" s="15" t="s">
        <v>193</v>
      </c>
    </row>
    <row r="1241" spans="1:7" x14ac:dyDescent="0.25">
      <c r="B1241" t="s">
        <v>294</v>
      </c>
      <c r="C1241" s="15" t="s">
        <v>12</v>
      </c>
      <c r="D1241" s="16" t="s">
        <v>38</v>
      </c>
      <c r="E1241" s="15" t="s">
        <v>233</v>
      </c>
    </row>
    <row r="1242" spans="1:7" x14ac:dyDescent="0.25">
      <c r="B1242" t="s">
        <v>294</v>
      </c>
      <c r="C1242" s="15" t="s">
        <v>162</v>
      </c>
      <c r="D1242" s="16" t="s">
        <v>8</v>
      </c>
      <c r="E1242" s="15" t="s">
        <v>234</v>
      </c>
    </row>
    <row r="1243" spans="1:7" x14ac:dyDescent="0.25">
      <c r="B1243" t="s">
        <v>294</v>
      </c>
      <c r="C1243" s="15" t="s">
        <v>196</v>
      </c>
      <c r="D1243" s="16" t="s">
        <v>8</v>
      </c>
      <c r="E1243" s="15" t="s">
        <v>235</v>
      </c>
    </row>
    <row r="1244" spans="1:7" x14ac:dyDescent="0.25">
      <c r="B1244" t="s">
        <v>294</v>
      </c>
      <c r="C1244" s="15" t="s">
        <v>236</v>
      </c>
      <c r="D1244" s="16" t="s">
        <v>8</v>
      </c>
      <c r="E1244" s="15" t="s">
        <v>237</v>
      </c>
    </row>
    <row r="1245" spans="1:7" x14ac:dyDescent="0.25">
      <c r="B1245" t="s">
        <v>294</v>
      </c>
      <c r="C1245" s="15" t="s">
        <v>238</v>
      </c>
      <c r="D1245" s="16" t="s">
        <v>88</v>
      </c>
      <c r="E1245" s="15" t="s">
        <v>107</v>
      </c>
    </row>
    <row r="1247" spans="1:7" ht="45" customHeight="1" x14ac:dyDescent="0.25">
      <c r="A1247" s="17" t="s">
        <v>610</v>
      </c>
      <c r="B1247" s="18" t="s">
        <v>296</v>
      </c>
      <c r="C1247" s="17" t="s">
        <v>111</v>
      </c>
      <c r="D1247" s="17" t="s">
        <v>35</v>
      </c>
      <c r="E1247" s="23" t="s">
        <v>112</v>
      </c>
      <c r="F1247" s="23" t="s">
        <v>112</v>
      </c>
      <c r="G1247" s="19">
        <f>SUM(G1248:G1248)</f>
        <v>1</v>
      </c>
    </row>
    <row r="1248" spans="1:7" x14ac:dyDescent="0.25">
      <c r="A1248" s="20"/>
      <c r="B1248" s="20"/>
      <c r="C1248" s="21">
        <v>1</v>
      </c>
      <c r="D1248" s="21"/>
      <c r="E1248" s="21"/>
      <c r="F1248" s="21"/>
      <c r="G1248" s="21">
        <f>PRODUCT(C1248:F1248)</f>
        <v>1</v>
      </c>
    </row>
    <row r="1250" spans="1:7" ht="45" customHeight="1" x14ac:dyDescent="0.25">
      <c r="A1250" s="17" t="s">
        <v>611</v>
      </c>
      <c r="B1250" s="18" t="s">
        <v>296</v>
      </c>
      <c r="C1250" s="17" t="s">
        <v>113</v>
      </c>
      <c r="D1250" s="17" t="s">
        <v>79</v>
      </c>
      <c r="E1250" s="23" t="s">
        <v>114</v>
      </c>
      <c r="F1250" s="23" t="s">
        <v>114</v>
      </c>
      <c r="G1250" s="19">
        <f>SUM(G1251:G1252)</f>
        <v>3</v>
      </c>
    </row>
    <row r="1251" spans="1:7" x14ac:dyDescent="0.25">
      <c r="A1251" s="20" t="s">
        <v>374</v>
      </c>
      <c r="B1251" s="20"/>
      <c r="C1251" s="21">
        <v>2</v>
      </c>
      <c r="D1251" s="21"/>
      <c r="E1251" s="21"/>
      <c r="F1251" s="21"/>
      <c r="G1251" s="21">
        <f>PRODUCT(C1251:F1251)</f>
        <v>2</v>
      </c>
    </row>
    <row r="1252" spans="1:7" x14ac:dyDescent="0.25">
      <c r="A1252" s="20" t="s">
        <v>375</v>
      </c>
      <c r="B1252" s="20"/>
      <c r="C1252" s="21">
        <v>1</v>
      </c>
      <c r="D1252" s="21"/>
      <c r="E1252" s="21"/>
      <c r="F1252" s="21"/>
      <c r="G1252" s="21">
        <f>PRODUCT(C1252:F1252)</f>
        <v>1</v>
      </c>
    </row>
    <row r="1254" spans="1:7" ht="45" customHeight="1" x14ac:dyDescent="0.25">
      <c r="A1254" s="17" t="s">
        <v>612</v>
      </c>
      <c r="B1254" s="18" t="s">
        <v>296</v>
      </c>
      <c r="C1254" s="17" t="s">
        <v>119</v>
      </c>
      <c r="D1254" s="17" t="s">
        <v>16</v>
      </c>
      <c r="E1254" s="23" t="s">
        <v>120</v>
      </c>
      <c r="F1254" s="23" t="s">
        <v>120</v>
      </c>
      <c r="G1254" s="19">
        <f>SUM(G1255:G1255)</f>
        <v>48.05</v>
      </c>
    </row>
    <row r="1255" spans="1:7" x14ac:dyDescent="0.25">
      <c r="A1255" s="20" t="s">
        <v>383</v>
      </c>
      <c r="B1255" s="20"/>
      <c r="C1255" s="21">
        <v>48.05</v>
      </c>
      <c r="D1255" s="21"/>
      <c r="E1255" s="21"/>
      <c r="F1255" s="21"/>
      <c r="G1255" s="21">
        <f>PRODUCT(C1255:F1255)</f>
        <v>48.05</v>
      </c>
    </row>
    <row r="1257" spans="1:7" ht="45" customHeight="1" x14ac:dyDescent="0.25">
      <c r="A1257" s="17" t="s">
        <v>613</v>
      </c>
      <c r="B1257" s="18" t="s">
        <v>296</v>
      </c>
      <c r="C1257" s="17" t="s">
        <v>125</v>
      </c>
      <c r="D1257" s="17" t="s">
        <v>35</v>
      </c>
      <c r="E1257" s="23" t="s">
        <v>126</v>
      </c>
      <c r="F1257" s="23" t="s">
        <v>126</v>
      </c>
      <c r="G1257" s="19">
        <f>SUM(G1258:G1258)</f>
        <v>1</v>
      </c>
    </row>
    <row r="1258" spans="1:7" x14ac:dyDescent="0.25">
      <c r="A1258" s="20"/>
      <c r="B1258" s="20"/>
      <c r="C1258" s="21">
        <v>1</v>
      </c>
      <c r="D1258" s="21"/>
      <c r="E1258" s="21"/>
      <c r="F1258" s="21"/>
      <c r="G1258" s="21">
        <f>PRODUCT(C1258:F1258)</f>
        <v>1</v>
      </c>
    </row>
    <row r="1260" spans="1:7" ht="45" customHeight="1" x14ac:dyDescent="0.25">
      <c r="A1260" s="17" t="s">
        <v>614</v>
      </c>
      <c r="B1260" s="18" t="s">
        <v>296</v>
      </c>
      <c r="C1260" s="17" t="s">
        <v>244</v>
      </c>
      <c r="D1260" s="17" t="s">
        <v>74</v>
      </c>
      <c r="E1260" s="23" t="s">
        <v>116</v>
      </c>
      <c r="F1260" s="23" t="s">
        <v>116</v>
      </c>
      <c r="G1260" s="19">
        <f>SUM(G1261:G1261)</f>
        <v>1</v>
      </c>
    </row>
    <row r="1261" spans="1:7" x14ac:dyDescent="0.25">
      <c r="A1261" s="20"/>
      <c r="B1261" s="20"/>
      <c r="C1261" s="21">
        <v>1</v>
      </c>
      <c r="D1261" s="21"/>
      <c r="E1261" s="21"/>
      <c r="F1261" s="21"/>
      <c r="G1261" s="21">
        <f>PRODUCT(C1261:F1261)</f>
        <v>1</v>
      </c>
    </row>
    <row r="1263" spans="1:7" x14ac:dyDescent="0.25">
      <c r="B1263" t="s">
        <v>294</v>
      </c>
      <c r="C1263" s="15" t="s">
        <v>7</v>
      </c>
      <c r="D1263" s="16" t="s">
        <v>8</v>
      </c>
      <c r="E1263" s="15" t="s">
        <v>9</v>
      </c>
    </row>
    <row r="1264" spans="1:7" x14ac:dyDescent="0.25">
      <c r="B1264" t="s">
        <v>294</v>
      </c>
      <c r="C1264" s="15" t="s">
        <v>10</v>
      </c>
      <c r="D1264" s="16" t="s">
        <v>38</v>
      </c>
      <c r="E1264" s="15" t="s">
        <v>193</v>
      </c>
    </row>
    <row r="1265" spans="1:7" x14ac:dyDescent="0.25">
      <c r="B1265" t="s">
        <v>294</v>
      </c>
      <c r="C1265" s="15" t="s">
        <v>12</v>
      </c>
      <c r="D1265" s="16" t="s">
        <v>38</v>
      </c>
      <c r="E1265" s="15" t="s">
        <v>233</v>
      </c>
    </row>
    <row r="1266" spans="1:7" x14ac:dyDescent="0.25">
      <c r="B1266" t="s">
        <v>294</v>
      </c>
      <c r="C1266" s="15" t="s">
        <v>162</v>
      </c>
      <c r="D1266" s="16" t="s">
        <v>8</v>
      </c>
      <c r="E1266" s="15" t="s">
        <v>234</v>
      </c>
    </row>
    <row r="1267" spans="1:7" x14ac:dyDescent="0.25">
      <c r="B1267" t="s">
        <v>294</v>
      </c>
      <c r="C1267" s="15" t="s">
        <v>196</v>
      </c>
      <c r="D1267" s="16" t="s">
        <v>8</v>
      </c>
      <c r="E1267" s="15" t="s">
        <v>235</v>
      </c>
    </row>
    <row r="1268" spans="1:7" x14ac:dyDescent="0.25">
      <c r="B1268" t="s">
        <v>294</v>
      </c>
      <c r="C1268" s="15" t="s">
        <v>236</v>
      </c>
      <c r="D1268" s="16" t="s">
        <v>8</v>
      </c>
      <c r="E1268" s="15" t="s">
        <v>237</v>
      </c>
    </row>
    <row r="1269" spans="1:7" x14ac:dyDescent="0.25">
      <c r="B1269" t="s">
        <v>294</v>
      </c>
      <c r="C1269" s="15" t="s">
        <v>238</v>
      </c>
      <c r="D1269" s="16" t="s">
        <v>106</v>
      </c>
      <c r="E1269" s="15" t="s">
        <v>128</v>
      </c>
    </row>
    <row r="1271" spans="1:7" ht="45" customHeight="1" x14ac:dyDescent="0.25">
      <c r="A1271" s="17" t="s">
        <v>615</v>
      </c>
      <c r="B1271" s="18" t="s">
        <v>296</v>
      </c>
      <c r="C1271" s="17" t="s">
        <v>130</v>
      </c>
      <c r="D1271" s="17" t="s">
        <v>35</v>
      </c>
      <c r="E1271" s="23" t="s">
        <v>131</v>
      </c>
      <c r="F1271" s="23" t="s">
        <v>131</v>
      </c>
      <c r="G1271" s="19">
        <f>SUM(G1272:G1272)</f>
        <v>2</v>
      </c>
    </row>
    <row r="1272" spans="1:7" x14ac:dyDescent="0.25">
      <c r="A1272" s="20" t="s">
        <v>389</v>
      </c>
      <c r="B1272" s="20"/>
      <c r="C1272" s="21">
        <v>2</v>
      </c>
      <c r="D1272" s="21"/>
      <c r="E1272" s="21"/>
      <c r="F1272" s="21"/>
      <c r="G1272" s="21">
        <f>PRODUCT(C1272:F1272)</f>
        <v>2</v>
      </c>
    </row>
    <row r="1274" spans="1:7" ht="45" customHeight="1" x14ac:dyDescent="0.25">
      <c r="A1274" s="17" t="s">
        <v>616</v>
      </c>
      <c r="B1274" s="18" t="s">
        <v>296</v>
      </c>
      <c r="C1274" s="17" t="s">
        <v>125</v>
      </c>
      <c r="D1274" s="17" t="s">
        <v>35</v>
      </c>
      <c r="E1274" s="23" t="s">
        <v>126</v>
      </c>
      <c r="F1274" s="23" t="s">
        <v>126</v>
      </c>
      <c r="G1274" s="19">
        <f>SUM(G1275:G1275)</f>
        <v>2</v>
      </c>
    </row>
    <row r="1275" spans="1:7" x14ac:dyDescent="0.25">
      <c r="A1275" s="20" t="s">
        <v>389</v>
      </c>
      <c r="B1275" s="20"/>
      <c r="C1275" s="21">
        <v>2</v>
      </c>
      <c r="D1275" s="21"/>
      <c r="E1275" s="21"/>
      <c r="F1275" s="21"/>
      <c r="G1275" s="21">
        <f>PRODUCT(C1275:F1275)</f>
        <v>2</v>
      </c>
    </row>
    <row r="1277" spans="1:7" ht="45" customHeight="1" x14ac:dyDescent="0.25">
      <c r="A1277" s="17" t="s">
        <v>617</v>
      </c>
      <c r="B1277" s="18" t="s">
        <v>296</v>
      </c>
      <c r="C1277" s="17" t="s">
        <v>136</v>
      </c>
      <c r="D1277" s="17" t="s">
        <v>16</v>
      </c>
      <c r="E1277" s="23" t="s">
        <v>137</v>
      </c>
      <c r="F1277" s="23" t="s">
        <v>137</v>
      </c>
      <c r="G1277" s="19">
        <f>SUM(G1278:G1278)</f>
        <v>96</v>
      </c>
    </row>
    <row r="1278" spans="1:7" x14ac:dyDescent="0.25">
      <c r="A1278" s="20" t="s">
        <v>394</v>
      </c>
      <c r="B1278" s="20"/>
      <c r="C1278" s="21">
        <v>48</v>
      </c>
      <c r="D1278" s="21">
        <v>2</v>
      </c>
      <c r="E1278" s="21"/>
      <c r="F1278" s="21"/>
      <c r="G1278" s="21">
        <f>PRODUCT(C1278:F1278)</f>
        <v>96</v>
      </c>
    </row>
    <row r="1280" spans="1:7" ht="45" customHeight="1" x14ac:dyDescent="0.25">
      <c r="A1280" s="17" t="s">
        <v>618</v>
      </c>
      <c r="B1280" s="18" t="s">
        <v>296</v>
      </c>
      <c r="C1280" s="17" t="s">
        <v>138</v>
      </c>
      <c r="D1280" s="17" t="s">
        <v>35</v>
      </c>
      <c r="E1280" s="23" t="s">
        <v>139</v>
      </c>
      <c r="F1280" s="23" t="s">
        <v>139</v>
      </c>
      <c r="G1280" s="19">
        <f>SUM(G1281:G1281)</f>
        <v>2</v>
      </c>
    </row>
    <row r="1281" spans="1:7" x14ac:dyDescent="0.25">
      <c r="A1281" s="20"/>
      <c r="B1281" s="20"/>
      <c r="C1281" s="21">
        <v>2</v>
      </c>
      <c r="D1281" s="21"/>
      <c r="E1281" s="21"/>
      <c r="F1281" s="21"/>
      <c r="G1281" s="21">
        <f>PRODUCT(C1281:F1281)</f>
        <v>2</v>
      </c>
    </row>
    <row r="1283" spans="1:7" ht="45" customHeight="1" x14ac:dyDescent="0.25">
      <c r="A1283" s="17" t="s">
        <v>619</v>
      </c>
      <c r="B1283" s="18" t="s">
        <v>296</v>
      </c>
      <c r="C1283" s="17" t="s">
        <v>140</v>
      </c>
      <c r="D1283" s="17" t="s">
        <v>16</v>
      </c>
      <c r="E1283" s="23" t="s">
        <v>141</v>
      </c>
      <c r="F1283" s="23" t="s">
        <v>141</v>
      </c>
      <c r="G1283" s="19">
        <f>SUM(G1284:G1284)</f>
        <v>48</v>
      </c>
    </row>
    <row r="1284" spans="1:7" x14ac:dyDescent="0.25">
      <c r="A1284" s="20" t="s">
        <v>399</v>
      </c>
      <c r="B1284" s="20"/>
      <c r="C1284" s="21">
        <v>48</v>
      </c>
      <c r="D1284" s="21"/>
      <c r="E1284" s="21"/>
      <c r="F1284" s="21"/>
      <c r="G1284" s="21">
        <f>PRODUCT(C1284:F1284)</f>
        <v>48</v>
      </c>
    </row>
    <row r="1286" spans="1:7" ht="45" customHeight="1" x14ac:dyDescent="0.25">
      <c r="A1286" s="17" t="s">
        <v>620</v>
      </c>
      <c r="B1286" s="18" t="s">
        <v>296</v>
      </c>
      <c r="C1286" s="17" t="s">
        <v>142</v>
      </c>
      <c r="D1286" s="17" t="s">
        <v>16</v>
      </c>
      <c r="E1286" s="23" t="s">
        <v>143</v>
      </c>
      <c r="F1286" s="23" t="s">
        <v>143</v>
      </c>
      <c r="G1286" s="19">
        <f>SUM(G1287:G1287)</f>
        <v>48</v>
      </c>
    </row>
    <row r="1287" spans="1:7" x14ac:dyDescent="0.25">
      <c r="A1287" s="20" t="s">
        <v>399</v>
      </c>
      <c r="B1287" s="20"/>
      <c r="C1287" s="21">
        <v>48</v>
      </c>
      <c r="D1287" s="21"/>
      <c r="E1287" s="21"/>
      <c r="F1287" s="21"/>
      <c r="G1287" s="21">
        <f>PRODUCT(C1287:F1287)</f>
        <v>48</v>
      </c>
    </row>
    <row r="1289" spans="1:7" ht="45" customHeight="1" x14ac:dyDescent="0.25">
      <c r="A1289" s="17" t="s">
        <v>621</v>
      </c>
      <c r="B1289" s="18" t="s">
        <v>296</v>
      </c>
      <c r="C1289" s="17" t="s">
        <v>144</v>
      </c>
      <c r="D1289" s="17" t="s">
        <v>16</v>
      </c>
      <c r="E1289" s="23" t="s">
        <v>145</v>
      </c>
      <c r="F1289" s="23" t="s">
        <v>145</v>
      </c>
      <c r="G1289" s="19">
        <f>SUM(G1290:G1291)</f>
        <v>18</v>
      </c>
    </row>
    <row r="1290" spans="1:7" x14ac:dyDescent="0.25">
      <c r="A1290" s="20" t="s">
        <v>403</v>
      </c>
      <c r="B1290" s="20"/>
      <c r="C1290" s="21"/>
      <c r="D1290" s="21"/>
      <c r="E1290" s="21"/>
      <c r="F1290" s="21"/>
      <c r="G1290" s="21"/>
    </row>
    <row r="1291" spans="1:7" x14ac:dyDescent="0.25">
      <c r="A1291" s="20" t="s">
        <v>330</v>
      </c>
      <c r="B1291" s="20"/>
      <c r="C1291" s="21">
        <v>2</v>
      </c>
      <c r="D1291" s="21">
        <v>9</v>
      </c>
      <c r="E1291" s="21"/>
      <c r="F1291" s="21"/>
      <c r="G1291" s="21">
        <f>PRODUCT(C1291:F1291)</f>
        <v>18</v>
      </c>
    </row>
    <row r="1293" spans="1:7" ht="45" customHeight="1" x14ac:dyDescent="0.25">
      <c r="A1293" s="17" t="s">
        <v>622</v>
      </c>
      <c r="B1293" s="18" t="s">
        <v>296</v>
      </c>
      <c r="C1293" s="17" t="s">
        <v>146</v>
      </c>
      <c r="D1293" s="17" t="s">
        <v>16</v>
      </c>
      <c r="E1293" s="23" t="s">
        <v>147</v>
      </c>
      <c r="F1293" s="23" t="s">
        <v>147</v>
      </c>
      <c r="G1293" s="19">
        <f>SUM(G1294:G1294)</f>
        <v>48</v>
      </c>
    </row>
    <row r="1294" spans="1:7" x14ac:dyDescent="0.25">
      <c r="A1294" s="20" t="s">
        <v>405</v>
      </c>
      <c r="B1294" s="20"/>
      <c r="C1294" s="21">
        <v>48</v>
      </c>
      <c r="D1294" s="21"/>
      <c r="E1294" s="21"/>
      <c r="F1294" s="21"/>
      <c r="G1294" s="21">
        <f>PRODUCT(C1294:F1294)</f>
        <v>48</v>
      </c>
    </row>
    <row r="1296" spans="1:7" ht="45" customHeight="1" x14ac:dyDescent="0.25">
      <c r="A1296" s="17" t="s">
        <v>623</v>
      </c>
      <c r="B1296" s="18" t="s">
        <v>296</v>
      </c>
      <c r="C1296" s="17" t="s">
        <v>150</v>
      </c>
      <c r="D1296" s="17" t="s">
        <v>35</v>
      </c>
      <c r="E1296" s="23" t="s">
        <v>151</v>
      </c>
      <c r="F1296" s="23" t="s">
        <v>151</v>
      </c>
      <c r="G1296" s="19">
        <f>SUM(G1297:G1297)</f>
        <v>2</v>
      </c>
    </row>
    <row r="1297" spans="1:7" x14ac:dyDescent="0.25">
      <c r="A1297" s="20" t="s">
        <v>624</v>
      </c>
      <c r="B1297" s="20"/>
      <c r="C1297" s="21">
        <v>2</v>
      </c>
      <c r="D1297" s="21"/>
      <c r="E1297" s="21"/>
      <c r="F1297" s="21"/>
      <c r="G1297" s="21">
        <f>PRODUCT(C1297:F1297)</f>
        <v>2</v>
      </c>
    </row>
    <row r="1299" spans="1:7" ht="45" customHeight="1" x14ac:dyDescent="0.25">
      <c r="A1299" s="17" t="s">
        <v>625</v>
      </c>
      <c r="B1299" s="18" t="s">
        <v>296</v>
      </c>
      <c r="C1299" s="17" t="s">
        <v>246</v>
      </c>
      <c r="D1299" s="17" t="s">
        <v>74</v>
      </c>
      <c r="E1299" s="23" t="s">
        <v>153</v>
      </c>
      <c r="F1299" s="23" t="s">
        <v>153</v>
      </c>
      <c r="G1299" s="19">
        <f>SUM(G1300:G1300)</f>
        <v>1</v>
      </c>
    </row>
    <row r="1300" spans="1:7" x14ac:dyDescent="0.25">
      <c r="A1300" s="20"/>
      <c r="B1300" s="20"/>
      <c r="C1300" s="21">
        <v>1</v>
      </c>
      <c r="D1300" s="21"/>
      <c r="E1300" s="21"/>
      <c r="F1300" s="21"/>
      <c r="G1300" s="21">
        <f>PRODUCT(C1300:F1300)</f>
        <v>1</v>
      </c>
    </row>
    <row r="1302" spans="1:7" ht="45" customHeight="1" x14ac:dyDescent="0.25">
      <c r="A1302" s="17" t="s">
        <v>626</v>
      </c>
      <c r="B1302" s="18" t="s">
        <v>296</v>
      </c>
      <c r="C1302" s="17" t="s">
        <v>247</v>
      </c>
      <c r="D1302" s="17" t="s">
        <v>74</v>
      </c>
      <c r="E1302" s="23" t="s">
        <v>157</v>
      </c>
      <c r="F1302" s="23" t="s">
        <v>157</v>
      </c>
      <c r="G1302" s="19">
        <f>SUM(G1303:G1303)</f>
        <v>1</v>
      </c>
    </row>
    <row r="1303" spans="1:7" x14ac:dyDescent="0.25">
      <c r="A1303" s="20"/>
      <c r="B1303" s="20"/>
      <c r="C1303" s="21">
        <v>1</v>
      </c>
      <c r="D1303" s="21"/>
      <c r="E1303" s="21"/>
      <c r="F1303" s="21"/>
      <c r="G1303" s="21">
        <f>PRODUCT(C1303:F1303)</f>
        <v>1</v>
      </c>
    </row>
    <row r="1305" spans="1:7" ht="45" customHeight="1" x14ac:dyDescent="0.25">
      <c r="A1305" s="17" t="s">
        <v>627</v>
      </c>
      <c r="B1305" s="18" t="s">
        <v>296</v>
      </c>
      <c r="C1305" s="17" t="s">
        <v>158</v>
      </c>
      <c r="D1305" s="17" t="s">
        <v>35</v>
      </c>
      <c r="E1305" s="23" t="s">
        <v>159</v>
      </c>
      <c r="F1305" s="23" t="s">
        <v>159</v>
      </c>
      <c r="G1305" s="19">
        <f>SUM(G1306:G1306)</f>
        <v>2</v>
      </c>
    </row>
    <row r="1306" spans="1:7" x14ac:dyDescent="0.25">
      <c r="A1306" s="20" t="s">
        <v>624</v>
      </c>
      <c r="B1306" s="20"/>
      <c r="C1306" s="21">
        <v>2</v>
      </c>
      <c r="D1306" s="21"/>
      <c r="E1306" s="21"/>
      <c r="F1306" s="21"/>
      <c r="G1306" s="21">
        <f>PRODUCT(C1306:F1306)</f>
        <v>2</v>
      </c>
    </row>
    <row r="1308" spans="1:7" ht="45" customHeight="1" x14ac:dyDescent="0.25">
      <c r="A1308" s="17" t="s">
        <v>628</v>
      </c>
      <c r="B1308" s="18" t="s">
        <v>296</v>
      </c>
      <c r="C1308" s="17" t="s">
        <v>101</v>
      </c>
      <c r="D1308" s="17" t="s">
        <v>30</v>
      </c>
      <c r="E1308" s="23" t="s">
        <v>102</v>
      </c>
      <c r="F1308" s="23" t="s">
        <v>102</v>
      </c>
      <c r="G1308" s="19">
        <f>SUM(G1309:G1310)</f>
        <v>10.176000000000002</v>
      </c>
    </row>
    <row r="1309" spans="1:7" x14ac:dyDescent="0.25">
      <c r="A1309" s="20" t="s">
        <v>394</v>
      </c>
      <c r="B1309" s="20"/>
      <c r="C1309" s="21">
        <v>48</v>
      </c>
      <c r="D1309" s="21">
        <v>0.4</v>
      </c>
      <c r="E1309" s="21">
        <v>0.55000000000000004</v>
      </c>
      <c r="F1309" s="21"/>
      <c r="G1309" s="21">
        <f>PRODUCT(C1309:F1309)</f>
        <v>10.560000000000002</v>
      </c>
    </row>
    <row r="1310" spans="1:7" x14ac:dyDescent="0.25">
      <c r="A1310" s="20" t="s">
        <v>414</v>
      </c>
      <c r="B1310" s="20"/>
      <c r="C1310" s="21">
        <v>-48</v>
      </c>
      <c r="D1310" s="21">
        <v>0.4</v>
      </c>
      <c r="E1310" s="21">
        <v>0.02</v>
      </c>
      <c r="F1310" s="21"/>
      <c r="G1310" s="21">
        <f>PRODUCT(C1310:F1310)</f>
        <v>-0.38400000000000006</v>
      </c>
    </row>
    <row r="1312" spans="1:7" x14ac:dyDescent="0.25">
      <c r="B1312" t="s">
        <v>294</v>
      </c>
      <c r="C1312" s="15" t="s">
        <v>7</v>
      </c>
      <c r="D1312" s="16" t="s">
        <v>8</v>
      </c>
      <c r="E1312" s="15" t="s">
        <v>9</v>
      </c>
    </row>
    <row r="1313" spans="1:7" x14ac:dyDescent="0.25">
      <c r="B1313" t="s">
        <v>294</v>
      </c>
      <c r="C1313" s="15" t="s">
        <v>10</v>
      </c>
      <c r="D1313" s="16" t="s">
        <v>38</v>
      </c>
      <c r="E1313" s="15" t="s">
        <v>193</v>
      </c>
    </row>
    <row r="1314" spans="1:7" x14ac:dyDescent="0.25">
      <c r="B1314" t="s">
        <v>294</v>
      </c>
      <c r="C1314" s="15" t="s">
        <v>12</v>
      </c>
      <c r="D1314" s="16" t="s">
        <v>38</v>
      </c>
      <c r="E1314" s="15" t="s">
        <v>233</v>
      </c>
    </row>
    <row r="1315" spans="1:7" x14ac:dyDescent="0.25">
      <c r="B1315" t="s">
        <v>294</v>
      </c>
      <c r="C1315" s="15" t="s">
        <v>162</v>
      </c>
      <c r="D1315" s="16" t="s">
        <v>8</v>
      </c>
      <c r="E1315" s="15" t="s">
        <v>234</v>
      </c>
    </row>
    <row r="1316" spans="1:7" x14ac:dyDescent="0.25">
      <c r="B1316" t="s">
        <v>294</v>
      </c>
      <c r="C1316" s="15" t="s">
        <v>196</v>
      </c>
      <c r="D1316" s="16" t="s">
        <v>8</v>
      </c>
      <c r="E1316" s="15" t="s">
        <v>235</v>
      </c>
    </row>
    <row r="1317" spans="1:7" x14ac:dyDescent="0.25">
      <c r="B1317" t="s">
        <v>294</v>
      </c>
      <c r="C1317" s="15" t="s">
        <v>236</v>
      </c>
      <c r="D1317" s="16" t="s">
        <v>8</v>
      </c>
      <c r="E1317" s="15" t="s">
        <v>237</v>
      </c>
    </row>
    <row r="1318" spans="1:7" x14ac:dyDescent="0.25">
      <c r="B1318" t="s">
        <v>294</v>
      </c>
      <c r="C1318" s="15" t="s">
        <v>238</v>
      </c>
      <c r="D1318" s="16" t="s">
        <v>127</v>
      </c>
      <c r="E1318" s="15" t="s">
        <v>161</v>
      </c>
    </row>
    <row r="1319" spans="1:7" x14ac:dyDescent="0.25">
      <c r="B1319" t="s">
        <v>294</v>
      </c>
      <c r="C1319" s="15" t="s">
        <v>248</v>
      </c>
      <c r="D1319" s="16" t="s">
        <v>8</v>
      </c>
      <c r="E1319" s="15" t="s">
        <v>163</v>
      </c>
    </row>
    <row r="1321" spans="1:7" ht="45" customHeight="1" x14ac:dyDescent="0.25">
      <c r="A1321" s="17" t="s">
        <v>629</v>
      </c>
      <c r="B1321" s="18" t="s">
        <v>296</v>
      </c>
      <c r="C1321" s="17" t="s">
        <v>165</v>
      </c>
      <c r="D1321" s="17" t="s">
        <v>16</v>
      </c>
      <c r="E1321" s="23" t="s">
        <v>166</v>
      </c>
      <c r="F1321" s="23" t="s">
        <v>166</v>
      </c>
      <c r="G1321" s="19">
        <f>SUM(G1322:G1322)</f>
        <v>2.5</v>
      </c>
    </row>
    <row r="1322" spans="1:7" x14ac:dyDescent="0.25">
      <c r="A1322" s="20" t="s">
        <v>417</v>
      </c>
      <c r="B1322" s="20"/>
      <c r="C1322" s="21">
        <v>1</v>
      </c>
      <c r="D1322" s="21">
        <v>2.5</v>
      </c>
      <c r="E1322" s="21"/>
      <c r="F1322" s="21"/>
      <c r="G1322" s="21">
        <f>PRODUCT(C1322:F1322)</f>
        <v>2.5</v>
      </c>
    </row>
    <row r="1324" spans="1:7" ht="45" customHeight="1" x14ac:dyDescent="0.25">
      <c r="A1324" s="17" t="s">
        <v>630</v>
      </c>
      <c r="B1324" s="18" t="s">
        <v>296</v>
      </c>
      <c r="C1324" s="17" t="s">
        <v>169</v>
      </c>
      <c r="D1324" s="17" t="s">
        <v>35</v>
      </c>
      <c r="E1324" s="23" t="s">
        <v>170</v>
      </c>
      <c r="F1324" s="23" t="s">
        <v>170</v>
      </c>
      <c r="G1324" s="19">
        <f>SUM(G1325:G1325)</f>
        <v>1</v>
      </c>
    </row>
    <row r="1325" spans="1:7" x14ac:dyDescent="0.25">
      <c r="A1325" s="20" t="s">
        <v>420</v>
      </c>
      <c r="B1325" s="20"/>
      <c r="C1325" s="21">
        <v>1</v>
      </c>
      <c r="D1325" s="21"/>
      <c r="E1325" s="21"/>
      <c r="F1325" s="21"/>
      <c r="G1325" s="21">
        <f>PRODUCT(C1325:F1325)</f>
        <v>1</v>
      </c>
    </row>
    <row r="1327" spans="1:7" x14ac:dyDescent="0.25">
      <c r="B1327" t="s">
        <v>294</v>
      </c>
      <c r="C1327" s="15" t="s">
        <v>7</v>
      </c>
      <c r="D1327" s="16" t="s">
        <v>8</v>
      </c>
      <c r="E1327" s="15" t="s">
        <v>9</v>
      </c>
    </row>
    <row r="1328" spans="1:7" x14ac:dyDescent="0.25">
      <c r="B1328" t="s">
        <v>294</v>
      </c>
      <c r="C1328" s="15" t="s">
        <v>10</v>
      </c>
      <c r="D1328" s="16" t="s">
        <v>38</v>
      </c>
      <c r="E1328" s="15" t="s">
        <v>193</v>
      </c>
    </row>
    <row r="1329" spans="1:7" x14ac:dyDescent="0.25">
      <c r="B1329" t="s">
        <v>294</v>
      </c>
      <c r="C1329" s="15" t="s">
        <v>12</v>
      </c>
      <c r="D1329" s="16" t="s">
        <v>38</v>
      </c>
      <c r="E1329" s="15" t="s">
        <v>233</v>
      </c>
    </row>
    <row r="1330" spans="1:7" x14ac:dyDescent="0.25">
      <c r="B1330" t="s">
        <v>294</v>
      </c>
      <c r="C1330" s="15" t="s">
        <v>162</v>
      </c>
      <c r="D1330" s="16" t="s">
        <v>8</v>
      </c>
      <c r="E1330" s="15" t="s">
        <v>234</v>
      </c>
    </row>
    <row r="1331" spans="1:7" x14ac:dyDescent="0.25">
      <c r="B1331" t="s">
        <v>294</v>
      </c>
      <c r="C1331" s="15" t="s">
        <v>196</v>
      </c>
      <c r="D1331" s="16" t="s">
        <v>8</v>
      </c>
      <c r="E1331" s="15" t="s">
        <v>235</v>
      </c>
    </row>
    <row r="1332" spans="1:7" x14ac:dyDescent="0.25">
      <c r="B1332" t="s">
        <v>294</v>
      </c>
      <c r="C1332" s="15" t="s">
        <v>236</v>
      </c>
      <c r="D1332" s="16" t="s">
        <v>8</v>
      </c>
      <c r="E1332" s="15" t="s">
        <v>237</v>
      </c>
    </row>
    <row r="1333" spans="1:7" x14ac:dyDescent="0.25">
      <c r="B1333" t="s">
        <v>294</v>
      </c>
      <c r="C1333" s="15" t="s">
        <v>238</v>
      </c>
      <c r="D1333" s="16" t="s">
        <v>127</v>
      </c>
      <c r="E1333" s="15" t="s">
        <v>161</v>
      </c>
    </row>
    <row r="1334" spans="1:7" x14ac:dyDescent="0.25">
      <c r="B1334" t="s">
        <v>294</v>
      </c>
      <c r="C1334" s="15" t="s">
        <v>248</v>
      </c>
      <c r="D1334" s="16" t="s">
        <v>38</v>
      </c>
      <c r="E1334" s="15" t="s">
        <v>171</v>
      </c>
    </row>
    <row r="1336" spans="1:7" ht="45" customHeight="1" x14ac:dyDescent="0.25">
      <c r="A1336" s="17" t="s">
        <v>631</v>
      </c>
      <c r="B1336" s="18" t="s">
        <v>296</v>
      </c>
      <c r="C1336" s="17" t="s">
        <v>173</v>
      </c>
      <c r="D1336" s="17" t="s">
        <v>16</v>
      </c>
      <c r="E1336" s="23" t="s">
        <v>174</v>
      </c>
      <c r="F1336" s="23" t="s">
        <v>174</v>
      </c>
      <c r="G1336" s="19">
        <f>SUM(G1337:G1337)</f>
        <v>6</v>
      </c>
    </row>
    <row r="1337" spans="1:7" x14ac:dyDescent="0.25">
      <c r="A1337" s="20"/>
      <c r="B1337" s="20"/>
      <c r="C1337" s="21">
        <v>3</v>
      </c>
      <c r="D1337" s="21">
        <v>2</v>
      </c>
      <c r="E1337" s="21"/>
      <c r="F1337" s="21"/>
      <c r="G1337" s="21">
        <f>PRODUCT(C1337:F1337)</f>
        <v>6</v>
      </c>
    </row>
    <row r="1339" spans="1:7" ht="45" customHeight="1" x14ac:dyDescent="0.25">
      <c r="A1339" s="17" t="s">
        <v>632</v>
      </c>
      <c r="B1339" s="18" t="s">
        <v>296</v>
      </c>
      <c r="C1339" s="17" t="s">
        <v>175</v>
      </c>
      <c r="D1339" s="17" t="s">
        <v>16</v>
      </c>
      <c r="E1339" s="23" t="s">
        <v>176</v>
      </c>
      <c r="F1339" s="23" t="s">
        <v>176</v>
      </c>
      <c r="G1339" s="19">
        <f>SUM(G1340:G1341)</f>
        <v>30.04</v>
      </c>
    </row>
    <row r="1340" spans="1:7" x14ac:dyDescent="0.25">
      <c r="A1340" s="20" t="s">
        <v>423</v>
      </c>
      <c r="B1340" s="20"/>
      <c r="C1340" s="21">
        <v>17.34</v>
      </c>
      <c r="D1340" s="21"/>
      <c r="E1340" s="21"/>
      <c r="F1340" s="21"/>
      <c r="G1340" s="21">
        <f>PRODUCT(C1340:F1340)</f>
        <v>17.34</v>
      </c>
    </row>
    <row r="1341" spans="1:7" x14ac:dyDescent="0.25">
      <c r="A1341" s="20"/>
      <c r="B1341" s="20"/>
      <c r="C1341" s="21">
        <v>12.7</v>
      </c>
      <c r="D1341" s="21"/>
      <c r="E1341" s="21"/>
      <c r="F1341" s="21"/>
      <c r="G1341" s="21">
        <f>PRODUCT(C1341:F1341)</f>
        <v>12.7</v>
      </c>
    </row>
    <row r="1343" spans="1:7" ht="45" customHeight="1" x14ac:dyDescent="0.25">
      <c r="A1343" s="17" t="s">
        <v>633</v>
      </c>
      <c r="B1343" s="18" t="s">
        <v>296</v>
      </c>
      <c r="C1343" s="17" t="s">
        <v>177</v>
      </c>
      <c r="D1343" s="17" t="s">
        <v>16</v>
      </c>
      <c r="E1343" s="23" t="s">
        <v>178</v>
      </c>
      <c r="F1343" s="23" t="s">
        <v>178</v>
      </c>
      <c r="G1343" s="19">
        <f>SUM(G1344:G1345)</f>
        <v>15.200000000000001</v>
      </c>
    </row>
    <row r="1344" spans="1:7" x14ac:dyDescent="0.25">
      <c r="A1344" s="20" t="s">
        <v>426</v>
      </c>
      <c r="B1344" s="20"/>
      <c r="C1344" s="21">
        <v>4</v>
      </c>
      <c r="D1344" s="21">
        <v>2.7</v>
      </c>
      <c r="E1344" s="21"/>
      <c r="F1344" s="21"/>
      <c r="G1344" s="21">
        <f>PRODUCT(C1344:F1344)</f>
        <v>10.8</v>
      </c>
    </row>
    <row r="1345" spans="1:7" x14ac:dyDescent="0.25">
      <c r="A1345" s="20"/>
      <c r="B1345" s="20"/>
      <c r="C1345" s="21">
        <v>2.2000000000000002</v>
      </c>
      <c r="D1345" s="21">
        <v>2</v>
      </c>
      <c r="E1345" s="21"/>
      <c r="F1345" s="21"/>
      <c r="G1345" s="21">
        <f>PRODUCT(C1345:F1345)</f>
        <v>4.4000000000000004</v>
      </c>
    </row>
    <row r="1347" spans="1:7" x14ac:dyDescent="0.25">
      <c r="B1347" t="s">
        <v>294</v>
      </c>
      <c r="C1347" s="15" t="s">
        <v>7</v>
      </c>
      <c r="D1347" s="16" t="s">
        <v>8</v>
      </c>
      <c r="E1347" s="15" t="s">
        <v>9</v>
      </c>
    </row>
    <row r="1348" spans="1:7" x14ac:dyDescent="0.25">
      <c r="B1348" t="s">
        <v>294</v>
      </c>
      <c r="C1348" s="15" t="s">
        <v>10</v>
      </c>
      <c r="D1348" s="16" t="s">
        <v>38</v>
      </c>
      <c r="E1348" s="15" t="s">
        <v>193</v>
      </c>
    </row>
    <row r="1349" spans="1:7" x14ac:dyDescent="0.25">
      <c r="B1349" t="s">
        <v>294</v>
      </c>
      <c r="C1349" s="15" t="s">
        <v>12</v>
      </c>
      <c r="D1349" s="16" t="s">
        <v>38</v>
      </c>
      <c r="E1349" s="15" t="s">
        <v>233</v>
      </c>
    </row>
    <row r="1350" spans="1:7" x14ac:dyDescent="0.25">
      <c r="B1350" t="s">
        <v>294</v>
      </c>
      <c r="C1350" s="15" t="s">
        <v>162</v>
      </c>
      <c r="D1350" s="16" t="s">
        <v>8</v>
      </c>
      <c r="E1350" s="15" t="s">
        <v>234</v>
      </c>
    </row>
    <row r="1351" spans="1:7" x14ac:dyDescent="0.25">
      <c r="B1351" t="s">
        <v>294</v>
      </c>
      <c r="C1351" s="15" t="s">
        <v>196</v>
      </c>
      <c r="D1351" s="16" t="s">
        <v>8</v>
      </c>
      <c r="E1351" s="15" t="s">
        <v>235</v>
      </c>
    </row>
    <row r="1352" spans="1:7" x14ac:dyDescent="0.25">
      <c r="B1352" t="s">
        <v>294</v>
      </c>
      <c r="C1352" s="15" t="s">
        <v>236</v>
      </c>
      <c r="D1352" s="16" t="s">
        <v>8</v>
      </c>
      <c r="E1352" s="15" t="s">
        <v>237</v>
      </c>
    </row>
    <row r="1353" spans="1:7" x14ac:dyDescent="0.25">
      <c r="B1353" t="s">
        <v>294</v>
      </c>
      <c r="C1353" s="15" t="s">
        <v>238</v>
      </c>
      <c r="D1353" s="16" t="s">
        <v>160</v>
      </c>
      <c r="E1353" s="15" t="s">
        <v>182</v>
      </c>
    </row>
    <row r="1355" spans="1:7" ht="45" customHeight="1" x14ac:dyDescent="0.25">
      <c r="A1355" s="17" t="s">
        <v>634</v>
      </c>
      <c r="B1355" s="18" t="s">
        <v>296</v>
      </c>
      <c r="C1355" s="17" t="s">
        <v>252</v>
      </c>
      <c r="D1355" s="17" t="s">
        <v>79</v>
      </c>
      <c r="E1355" s="23" t="s">
        <v>185</v>
      </c>
      <c r="F1355" s="23" t="s">
        <v>185</v>
      </c>
      <c r="G1355" s="19">
        <f>SUM(G1356:G1358)</f>
        <v>1</v>
      </c>
    </row>
    <row r="1356" spans="1:7" x14ac:dyDescent="0.25">
      <c r="A1356" s="20" t="s">
        <v>432</v>
      </c>
      <c r="B1356" s="20"/>
      <c r="C1356" s="21">
        <v>0.2</v>
      </c>
      <c r="D1356" s="21"/>
      <c r="E1356" s="21"/>
      <c r="F1356" s="21"/>
      <c r="G1356" s="21">
        <f>PRODUCT(C1356:F1356)</f>
        <v>0.2</v>
      </c>
    </row>
    <row r="1357" spans="1:7" x14ac:dyDescent="0.25">
      <c r="A1357" s="20" t="s">
        <v>433</v>
      </c>
      <c r="B1357" s="20"/>
      <c r="C1357" s="21">
        <v>0.4</v>
      </c>
      <c r="D1357" s="21"/>
      <c r="E1357" s="21"/>
      <c r="F1357" s="21"/>
      <c r="G1357" s="21">
        <f>PRODUCT(C1357:F1357)</f>
        <v>0.4</v>
      </c>
    </row>
    <row r="1358" spans="1:7" x14ac:dyDescent="0.25">
      <c r="A1358" s="20" t="s">
        <v>434</v>
      </c>
      <c r="B1358" s="20"/>
      <c r="C1358" s="21">
        <v>0.4</v>
      </c>
      <c r="D1358" s="21"/>
      <c r="E1358" s="21"/>
      <c r="F1358" s="21"/>
      <c r="G1358" s="21">
        <f>PRODUCT(C1358:F1358)</f>
        <v>0.4</v>
      </c>
    </row>
    <row r="1360" spans="1:7" ht="45" customHeight="1" x14ac:dyDescent="0.25">
      <c r="A1360" s="17" t="s">
        <v>635</v>
      </c>
      <c r="B1360" s="18" t="s">
        <v>296</v>
      </c>
      <c r="C1360" s="17" t="s">
        <v>253</v>
      </c>
      <c r="D1360" s="17" t="s">
        <v>79</v>
      </c>
      <c r="E1360" s="23" t="s">
        <v>187</v>
      </c>
      <c r="F1360" s="23" t="s">
        <v>187</v>
      </c>
      <c r="G1360" s="19">
        <f>SUM(G1361:G1363)</f>
        <v>1</v>
      </c>
    </row>
    <row r="1361" spans="1:7" x14ac:dyDescent="0.25">
      <c r="A1361" s="20" t="s">
        <v>436</v>
      </c>
      <c r="B1361" s="20"/>
      <c r="C1361" s="21">
        <v>0.3</v>
      </c>
      <c r="D1361" s="21"/>
      <c r="E1361" s="21"/>
      <c r="F1361" s="21"/>
      <c r="G1361" s="21">
        <f>PRODUCT(C1361:F1361)</f>
        <v>0.3</v>
      </c>
    </row>
    <row r="1362" spans="1:7" x14ac:dyDescent="0.25">
      <c r="A1362" s="20" t="s">
        <v>437</v>
      </c>
      <c r="B1362" s="20"/>
      <c r="C1362" s="21">
        <v>0.45</v>
      </c>
      <c r="D1362" s="21"/>
      <c r="E1362" s="21"/>
      <c r="F1362" s="21"/>
      <c r="G1362" s="21">
        <f>PRODUCT(C1362:F1362)</f>
        <v>0.45</v>
      </c>
    </row>
    <row r="1363" spans="1:7" x14ac:dyDescent="0.25">
      <c r="A1363" s="20" t="s">
        <v>438</v>
      </c>
      <c r="B1363" s="20"/>
      <c r="C1363" s="21">
        <v>0.25</v>
      </c>
      <c r="D1363" s="21"/>
      <c r="E1363" s="21"/>
      <c r="F1363" s="21"/>
      <c r="G1363" s="21">
        <f>PRODUCT(C1363:F1363)</f>
        <v>0.25</v>
      </c>
    </row>
    <row r="1365" spans="1:7" x14ac:dyDescent="0.25">
      <c r="B1365" t="s">
        <v>294</v>
      </c>
      <c r="C1365" s="15" t="s">
        <v>7</v>
      </c>
      <c r="D1365" s="16" t="s">
        <v>8</v>
      </c>
      <c r="E1365" s="15" t="s">
        <v>9</v>
      </c>
    </row>
    <row r="1366" spans="1:7" x14ac:dyDescent="0.25">
      <c r="B1366" t="s">
        <v>294</v>
      </c>
      <c r="C1366" s="15" t="s">
        <v>10</v>
      </c>
      <c r="D1366" s="16" t="s">
        <v>38</v>
      </c>
      <c r="E1366" s="15" t="s">
        <v>193</v>
      </c>
    </row>
    <row r="1367" spans="1:7" x14ac:dyDescent="0.25">
      <c r="B1367" t="s">
        <v>294</v>
      </c>
      <c r="C1367" s="15" t="s">
        <v>12</v>
      </c>
      <c r="D1367" s="16" t="s">
        <v>38</v>
      </c>
      <c r="E1367" s="15" t="s">
        <v>233</v>
      </c>
    </row>
    <row r="1368" spans="1:7" x14ac:dyDescent="0.25">
      <c r="B1368" t="s">
        <v>294</v>
      </c>
      <c r="C1368" s="15" t="s">
        <v>162</v>
      </c>
      <c r="D1368" s="16" t="s">
        <v>8</v>
      </c>
      <c r="E1368" s="15" t="s">
        <v>234</v>
      </c>
    </row>
    <row r="1369" spans="1:7" x14ac:dyDescent="0.25">
      <c r="B1369" t="s">
        <v>294</v>
      </c>
      <c r="C1369" s="15" t="s">
        <v>196</v>
      </c>
      <c r="D1369" s="16" t="s">
        <v>8</v>
      </c>
      <c r="E1369" s="15" t="s">
        <v>235</v>
      </c>
    </row>
    <row r="1370" spans="1:7" x14ac:dyDescent="0.25">
      <c r="B1370" t="s">
        <v>294</v>
      </c>
      <c r="C1370" s="15" t="s">
        <v>236</v>
      </c>
      <c r="D1370" s="16" t="s">
        <v>8</v>
      </c>
      <c r="E1370" s="15" t="s">
        <v>237</v>
      </c>
    </row>
    <row r="1371" spans="1:7" x14ac:dyDescent="0.25">
      <c r="B1371" t="s">
        <v>294</v>
      </c>
      <c r="C1371" s="15" t="s">
        <v>238</v>
      </c>
      <c r="D1371" s="16" t="s">
        <v>181</v>
      </c>
      <c r="E1371" s="15" t="s">
        <v>189</v>
      </c>
    </row>
    <row r="1373" spans="1:7" ht="45" customHeight="1" x14ac:dyDescent="0.25">
      <c r="A1373" s="17" t="s">
        <v>636</v>
      </c>
      <c r="B1373" s="18" t="s">
        <v>296</v>
      </c>
      <c r="C1373" s="17" t="s">
        <v>255</v>
      </c>
      <c r="D1373" s="17" t="s">
        <v>74</v>
      </c>
      <c r="E1373" s="23" t="s">
        <v>256</v>
      </c>
      <c r="F1373" s="23" t="s">
        <v>256</v>
      </c>
      <c r="G1373" s="19">
        <f>SUM(G1374:G1374)</f>
        <v>1</v>
      </c>
    </row>
    <row r="1374" spans="1:7" x14ac:dyDescent="0.25">
      <c r="A1374" s="20"/>
      <c r="B1374" s="20"/>
      <c r="C1374" s="21">
        <v>1</v>
      </c>
      <c r="D1374" s="21"/>
      <c r="E1374" s="21"/>
      <c r="F1374" s="21"/>
      <c r="G1374" s="21">
        <f>PRODUCT(C1374:F1374)</f>
        <v>1</v>
      </c>
    </row>
    <row r="1376" spans="1:7" x14ac:dyDescent="0.25">
      <c r="B1376" t="s">
        <v>294</v>
      </c>
      <c r="C1376" s="15" t="s">
        <v>7</v>
      </c>
      <c r="D1376" s="16" t="s">
        <v>8</v>
      </c>
      <c r="E1376" s="15" t="s">
        <v>9</v>
      </c>
    </row>
    <row r="1377" spans="1:7" x14ac:dyDescent="0.25">
      <c r="B1377" t="s">
        <v>294</v>
      </c>
      <c r="C1377" s="15" t="s">
        <v>10</v>
      </c>
      <c r="D1377" s="16" t="s">
        <v>38</v>
      </c>
      <c r="E1377" s="15" t="s">
        <v>193</v>
      </c>
    </row>
    <row r="1378" spans="1:7" x14ac:dyDescent="0.25">
      <c r="B1378" t="s">
        <v>294</v>
      </c>
      <c r="C1378" s="15" t="s">
        <v>12</v>
      </c>
      <c r="D1378" s="16" t="s">
        <v>38</v>
      </c>
      <c r="E1378" s="15" t="s">
        <v>233</v>
      </c>
    </row>
    <row r="1379" spans="1:7" x14ac:dyDescent="0.25">
      <c r="B1379" t="s">
        <v>294</v>
      </c>
      <c r="C1379" s="15" t="s">
        <v>162</v>
      </c>
      <c r="D1379" s="16" t="s">
        <v>38</v>
      </c>
      <c r="E1379" s="15" t="s">
        <v>257</v>
      </c>
    </row>
    <row r="1380" spans="1:7" x14ac:dyDescent="0.25">
      <c r="B1380" t="s">
        <v>294</v>
      </c>
      <c r="C1380" s="15" t="s">
        <v>196</v>
      </c>
      <c r="D1380" s="16" t="s">
        <v>8</v>
      </c>
      <c r="E1380" s="15" t="s">
        <v>235</v>
      </c>
    </row>
    <row r="1381" spans="1:7" x14ac:dyDescent="0.25">
      <c r="B1381" t="s">
        <v>294</v>
      </c>
      <c r="C1381" s="15" t="s">
        <v>236</v>
      </c>
      <c r="D1381" s="16" t="s">
        <v>8</v>
      </c>
      <c r="E1381" s="15" t="s">
        <v>258</v>
      </c>
    </row>
    <row r="1382" spans="1:7" x14ac:dyDescent="0.25">
      <c r="B1382" t="s">
        <v>294</v>
      </c>
      <c r="C1382" s="15" t="s">
        <v>238</v>
      </c>
      <c r="D1382" s="16" t="s">
        <v>8</v>
      </c>
      <c r="E1382" s="15" t="s">
        <v>13</v>
      </c>
    </row>
    <row r="1384" spans="1:7" ht="45" customHeight="1" x14ac:dyDescent="0.25">
      <c r="A1384" s="17" t="s">
        <v>637</v>
      </c>
      <c r="B1384" s="18" t="s">
        <v>296</v>
      </c>
      <c r="C1384" s="17" t="s">
        <v>15</v>
      </c>
      <c r="D1384" s="17" t="s">
        <v>16</v>
      </c>
      <c r="E1384" s="23" t="s">
        <v>17</v>
      </c>
      <c r="F1384" s="23" t="s">
        <v>17</v>
      </c>
      <c r="G1384" s="19">
        <f>SUM(G1385:G1386)</f>
        <v>15.4</v>
      </c>
    </row>
    <row r="1385" spans="1:7" x14ac:dyDescent="0.25">
      <c r="A1385" s="20" t="s">
        <v>319</v>
      </c>
      <c r="B1385" s="20"/>
      <c r="C1385" s="21"/>
      <c r="D1385" s="21"/>
      <c r="E1385" s="21"/>
      <c r="F1385" s="21"/>
      <c r="G1385" s="21"/>
    </row>
    <row r="1386" spans="1:7" x14ac:dyDescent="0.25">
      <c r="A1386" s="20" t="s">
        <v>638</v>
      </c>
      <c r="B1386" s="20"/>
      <c r="C1386" s="21">
        <v>3.85</v>
      </c>
      <c r="D1386" s="21">
        <v>2</v>
      </c>
      <c r="E1386" s="21">
        <v>2</v>
      </c>
      <c r="F1386" s="21"/>
      <c r="G1386" s="21">
        <f>PRODUCT(C1386:F1386)</f>
        <v>15.4</v>
      </c>
    </row>
    <row r="1388" spans="1:7" ht="45" customHeight="1" x14ac:dyDescent="0.25">
      <c r="A1388" s="17" t="s">
        <v>639</v>
      </c>
      <c r="B1388" s="18" t="s">
        <v>296</v>
      </c>
      <c r="C1388" s="17" t="s">
        <v>20</v>
      </c>
      <c r="D1388" s="17" t="s">
        <v>21</v>
      </c>
      <c r="E1388" s="23" t="s">
        <v>22</v>
      </c>
      <c r="F1388" s="23" t="s">
        <v>22</v>
      </c>
      <c r="G1388" s="19">
        <f>SUM(G1389:G1391)</f>
        <v>20.409999999999997</v>
      </c>
    </row>
    <row r="1389" spans="1:7" x14ac:dyDescent="0.25">
      <c r="A1389" s="20" t="s">
        <v>640</v>
      </c>
      <c r="B1389" s="20"/>
      <c r="C1389" s="21">
        <v>17.329999999999998</v>
      </c>
      <c r="D1389" s="21"/>
      <c r="E1389" s="21"/>
      <c r="F1389" s="21"/>
      <c r="G1389" s="21">
        <f>PRODUCT(C1389:F1389)</f>
        <v>17.329999999999998</v>
      </c>
    </row>
    <row r="1390" spans="1:7" x14ac:dyDescent="0.25">
      <c r="A1390" s="20" t="s">
        <v>319</v>
      </c>
      <c r="B1390" s="20"/>
      <c r="C1390" s="21"/>
      <c r="D1390" s="21"/>
      <c r="E1390" s="21"/>
      <c r="F1390" s="21"/>
      <c r="G1390" s="21"/>
    </row>
    <row r="1391" spans="1:7" x14ac:dyDescent="0.25">
      <c r="A1391" s="20" t="s">
        <v>641</v>
      </c>
      <c r="B1391" s="20"/>
      <c r="C1391" s="21">
        <v>3.85</v>
      </c>
      <c r="D1391" s="21">
        <v>2</v>
      </c>
      <c r="E1391" s="21">
        <v>0.4</v>
      </c>
      <c r="F1391" s="21"/>
      <c r="G1391" s="21">
        <f>PRODUCT(C1391:F1391)</f>
        <v>3.08</v>
      </c>
    </row>
    <row r="1393" spans="1:7" ht="45" customHeight="1" x14ac:dyDescent="0.25">
      <c r="A1393" s="17" t="s">
        <v>642</v>
      </c>
      <c r="B1393" s="18" t="s">
        <v>296</v>
      </c>
      <c r="C1393" s="17" t="s">
        <v>27</v>
      </c>
      <c r="D1393" s="17" t="s">
        <v>21</v>
      </c>
      <c r="E1393" s="23" t="s">
        <v>28</v>
      </c>
      <c r="F1393" s="23" t="s">
        <v>28</v>
      </c>
      <c r="G1393" s="19">
        <f>SUM(G1394:G1394)</f>
        <v>241.77</v>
      </c>
    </row>
    <row r="1394" spans="1:7" x14ac:dyDescent="0.25">
      <c r="A1394" s="20" t="s">
        <v>309</v>
      </c>
      <c r="B1394" s="20"/>
      <c r="C1394" s="21">
        <v>241.77</v>
      </c>
      <c r="D1394" s="21"/>
      <c r="E1394" s="21"/>
      <c r="F1394" s="21"/>
      <c r="G1394" s="21">
        <f>PRODUCT(C1394:F1394)</f>
        <v>241.77</v>
      </c>
    </row>
    <row r="1396" spans="1:7" ht="45" customHeight="1" x14ac:dyDescent="0.25">
      <c r="A1396" s="17" t="s">
        <v>643</v>
      </c>
      <c r="B1396" s="18" t="s">
        <v>296</v>
      </c>
      <c r="C1396" s="17" t="s">
        <v>29</v>
      </c>
      <c r="D1396" s="17" t="s">
        <v>30</v>
      </c>
      <c r="E1396" s="23" t="s">
        <v>31</v>
      </c>
      <c r="F1396" s="23" t="s">
        <v>31</v>
      </c>
      <c r="G1396" s="19">
        <f>SUM(G1397:G1398)</f>
        <v>18.588200000000001</v>
      </c>
    </row>
    <row r="1397" spans="1:7" x14ac:dyDescent="0.25">
      <c r="A1397" s="20" t="s">
        <v>312</v>
      </c>
      <c r="B1397" s="20"/>
      <c r="C1397" s="21">
        <v>20.41</v>
      </c>
      <c r="D1397" s="21">
        <v>0.2</v>
      </c>
      <c r="E1397" s="21"/>
      <c r="F1397" s="21"/>
      <c r="G1397" s="21">
        <f>PRODUCT(C1397:F1397)</f>
        <v>4.0819999999999999</v>
      </c>
    </row>
    <row r="1398" spans="1:7" x14ac:dyDescent="0.25">
      <c r="A1398" s="20" t="s">
        <v>314</v>
      </c>
      <c r="B1398" s="20"/>
      <c r="C1398" s="21">
        <v>241.77</v>
      </c>
      <c r="D1398" s="21">
        <v>0.06</v>
      </c>
      <c r="E1398" s="21"/>
      <c r="F1398" s="21"/>
      <c r="G1398" s="21">
        <f>PRODUCT(C1398:F1398)</f>
        <v>14.5062</v>
      </c>
    </row>
    <row r="1400" spans="1:7" ht="45" customHeight="1" x14ac:dyDescent="0.25">
      <c r="A1400" s="17" t="s">
        <v>644</v>
      </c>
      <c r="B1400" s="18" t="s">
        <v>296</v>
      </c>
      <c r="C1400" s="17" t="s">
        <v>32</v>
      </c>
      <c r="D1400" s="17" t="s">
        <v>30</v>
      </c>
      <c r="E1400" s="23" t="s">
        <v>33</v>
      </c>
      <c r="F1400" s="23" t="s">
        <v>33</v>
      </c>
      <c r="G1400" s="19">
        <f>SUM(G1401:G1402)</f>
        <v>18.588200000000001</v>
      </c>
    </row>
    <row r="1401" spans="1:7" x14ac:dyDescent="0.25">
      <c r="A1401" s="20" t="s">
        <v>312</v>
      </c>
      <c r="B1401" s="20"/>
      <c r="C1401" s="21">
        <v>20.41</v>
      </c>
      <c r="D1401" s="21">
        <v>0.2</v>
      </c>
      <c r="E1401" s="21"/>
      <c r="F1401" s="21"/>
      <c r="G1401" s="21">
        <f>PRODUCT(C1401:F1401)</f>
        <v>4.0819999999999999</v>
      </c>
    </row>
    <row r="1402" spans="1:7" x14ac:dyDescent="0.25">
      <c r="A1402" s="20" t="s">
        <v>314</v>
      </c>
      <c r="B1402" s="20"/>
      <c r="C1402" s="21">
        <v>241.77</v>
      </c>
      <c r="D1402" s="21">
        <v>0.06</v>
      </c>
      <c r="E1402" s="21"/>
      <c r="F1402" s="21"/>
      <c r="G1402" s="21">
        <f>PRODUCT(C1402:F1402)</f>
        <v>14.5062</v>
      </c>
    </row>
    <row r="1404" spans="1:7" x14ac:dyDescent="0.25">
      <c r="B1404" t="s">
        <v>294</v>
      </c>
      <c r="C1404" s="15" t="s">
        <v>7</v>
      </c>
      <c r="D1404" s="16" t="s">
        <v>8</v>
      </c>
      <c r="E1404" s="15" t="s">
        <v>9</v>
      </c>
    </row>
    <row r="1405" spans="1:7" x14ac:dyDescent="0.25">
      <c r="B1405" t="s">
        <v>294</v>
      </c>
      <c r="C1405" s="15" t="s">
        <v>10</v>
      </c>
      <c r="D1405" s="16" t="s">
        <v>38</v>
      </c>
      <c r="E1405" s="15" t="s">
        <v>193</v>
      </c>
    </row>
    <row r="1406" spans="1:7" x14ac:dyDescent="0.25">
      <c r="B1406" t="s">
        <v>294</v>
      </c>
      <c r="C1406" s="15" t="s">
        <v>12</v>
      </c>
      <c r="D1406" s="16" t="s">
        <v>38</v>
      </c>
      <c r="E1406" s="15" t="s">
        <v>233</v>
      </c>
    </row>
    <row r="1407" spans="1:7" x14ac:dyDescent="0.25">
      <c r="B1407" t="s">
        <v>294</v>
      </c>
      <c r="C1407" s="15" t="s">
        <v>162</v>
      </c>
      <c r="D1407" s="16" t="s">
        <v>38</v>
      </c>
      <c r="E1407" s="15" t="s">
        <v>257</v>
      </c>
    </row>
    <row r="1408" spans="1:7" x14ac:dyDescent="0.25">
      <c r="B1408" t="s">
        <v>294</v>
      </c>
      <c r="C1408" s="15" t="s">
        <v>196</v>
      </c>
      <c r="D1408" s="16" t="s">
        <v>8</v>
      </c>
      <c r="E1408" s="15" t="s">
        <v>235</v>
      </c>
    </row>
    <row r="1409" spans="1:7" x14ac:dyDescent="0.25">
      <c r="B1409" t="s">
        <v>294</v>
      </c>
      <c r="C1409" s="15" t="s">
        <v>236</v>
      </c>
      <c r="D1409" s="16" t="s">
        <v>8</v>
      </c>
      <c r="E1409" s="15" t="s">
        <v>258</v>
      </c>
    </row>
    <row r="1410" spans="1:7" x14ac:dyDescent="0.25">
      <c r="B1410" t="s">
        <v>294</v>
      </c>
      <c r="C1410" s="15" t="s">
        <v>238</v>
      </c>
      <c r="D1410" s="16" t="s">
        <v>38</v>
      </c>
      <c r="E1410" s="15" t="s">
        <v>39</v>
      </c>
    </row>
    <row r="1412" spans="1:7" ht="45" customHeight="1" x14ac:dyDescent="0.25">
      <c r="A1412" s="17" t="s">
        <v>645</v>
      </c>
      <c r="B1412" s="18" t="s">
        <v>296</v>
      </c>
      <c r="C1412" s="17" t="s">
        <v>41</v>
      </c>
      <c r="D1412" s="17" t="s">
        <v>30</v>
      </c>
      <c r="E1412" s="23" t="s">
        <v>42</v>
      </c>
      <c r="F1412" s="23" t="s">
        <v>42</v>
      </c>
      <c r="G1412" s="19">
        <f>SUM(G1413:G1426)</f>
        <v>36.941000000000003</v>
      </c>
    </row>
    <row r="1413" spans="1:7" x14ac:dyDescent="0.25">
      <c r="A1413" s="20" t="s">
        <v>319</v>
      </c>
      <c r="B1413" s="20"/>
      <c r="C1413" s="21"/>
      <c r="D1413" s="21"/>
      <c r="E1413" s="21"/>
      <c r="F1413" s="21"/>
      <c r="G1413" s="21"/>
    </row>
    <row r="1414" spans="1:7" x14ac:dyDescent="0.25">
      <c r="A1414" s="20" t="s">
        <v>646</v>
      </c>
      <c r="B1414" s="20"/>
      <c r="C1414" s="21"/>
      <c r="D1414" s="21"/>
      <c r="E1414" s="21"/>
      <c r="F1414" s="21"/>
      <c r="G1414" s="21"/>
    </row>
    <row r="1415" spans="1:7" x14ac:dyDescent="0.25">
      <c r="A1415" s="20" t="s">
        <v>321</v>
      </c>
      <c r="B1415" s="20"/>
      <c r="C1415" s="21">
        <v>3.95</v>
      </c>
      <c r="D1415" s="21">
        <v>0.4</v>
      </c>
      <c r="E1415" s="21">
        <v>2</v>
      </c>
      <c r="F1415" s="21"/>
      <c r="G1415" s="21">
        <f>PRODUCT(C1415:F1415)</f>
        <v>3.16</v>
      </c>
    </row>
    <row r="1416" spans="1:7" x14ac:dyDescent="0.25">
      <c r="A1416" s="20" t="s">
        <v>325</v>
      </c>
      <c r="B1416" s="20"/>
      <c r="C1416" s="21"/>
      <c r="D1416" s="21"/>
      <c r="E1416" s="21"/>
      <c r="F1416" s="21"/>
      <c r="G1416" s="21"/>
    </row>
    <row r="1417" spans="1:7" x14ac:dyDescent="0.25">
      <c r="A1417" s="20" t="s">
        <v>326</v>
      </c>
      <c r="B1417" s="20"/>
      <c r="C1417" s="21">
        <v>46.45</v>
      </c>
      <c r="D1417" s="21">
        <v>0.2</v>
      </c>
      <c r="E1417" s="21">
        <v>0.6</v>
      </c>
      <c r="F1417" s="21"/>
      <c r="G1417" s="21">
        <f>PRODUCT(C1417:F1417)</f>
        <v>5.5740000000000007</v>
      </c>
    </row>
    <row r="1418" spans="1:7" x14ac:dyDescent="0.25">
      <c r="A1418" s="20" t="s">
        <v>328</v>
      </c>
      <c r="B1418" s="20"/>
      <c r="C1418" s="21"/>
      <c r="D1418" s="21"/>
      <c r="E1418" s="21"/>
      <c r="F1418" s="21"/>
      <c r="G1418" s="21"/>
    </row>
    <row r="1419" spans="1:7" x14ac:dyDescent="0.25">
      <c r="A1419" s="20" t="s">
        <v>509</v>
      </c>
      <c r="B1419" s="20"/>
      <c r="C1419" s="21"/>
      <c r="D1419" s="21"/>
      <c r="E1419" s="21"/>
      <c r="F1419" s="21"/>
      <c r="G1419" s="21"/>
    </row>
    <row r="1420" spans="1:7" x14ac:dyDescent="0.25">
      <c r="A1420" s="20"/>
      <c r="B1420" s="20"/>
      <c r="C1420" s="21">
        <v>47</v>
      </c>
      <c r="D1420" s="21">
        <v>0.2</v>
      </c>
      <c r="E1420" s="21">
        <v>0.4</v>
      </c>
      <c r="F1420" s="21"/>
      <c r="G1420" s="21">
        <f>PRODUCT(C1420:F1420)</f>
        <v>3.7600000000000002</v>
      </c>
    </row>
    <row r="1421" spans="1:7" x14ac:dyDescent="0.25">
      <c r="A1421" s="20" t="s">
        <v>331</v>
      </c>
      <c r="B1421" s="20"/>
      <c r="C1421" s="21">
        <v>3</v>
      </c>
      <c r="D1421" s="21">
        <v>0.4</v>
      </c>
      <c r="E1421" s="21">
        <v>0.4</v>
      </c>
      <c r="F1421" s="21">
        <v>0.6</v>
      </c>
      <c r="G1421" s="21">
        <f>PRODUCT(C1421:F1421)</f>
        <v>0.28800000000000003</v>
      </c>
    </row>
    <row r="1422" spans="1:7" x14ac:dyDescent="0.25">
      <c r="A1422" s="20" t="s">
        <v>332</v>
      </c>
      <c r="B1422" s="20"/>
      <c r="C1422" s="21"/>
      <c r="D1422" s="21"/>
      <c r="E1422" s="21"/>
      <c r="F1422" s="21"/>
      <c r="G1422" s="21"/>
    </row>
    <row r="1423" spans="1:7" x14ac:dyDescent="0.25">
      <c r="A1423" s="20" t="s">
        <v>509</v>
      </c>
      <c r="B1423" s="20"/>
      <c r="C1423" s="21"/>
      <c r="D1423" s="21"/>
      <c r="E1423" s="21"/>
      <c r="F1423" s="21"/>
      <c r="G1423" s="21"/>
    </row>
    <row r="1424" spans="1:7" x14ac:dyDescent="0.25">
      <c r="A1424" s="20"/>
      <c r="B1424" s="20"/>
      <c r="C1424" s="21">
        <v>44.45</v>
      </c>
      <c r="D1424" s="21">
        <v>0.4</v>
      </c>
      <c r="E1424" s="21">
        <v>0.9</v>
      </c>
      <c r="F1424" s="21"/>
      <c r="G1424" s="21">
        <f>PRODUCT(C1424:F1424)</f>
        <v>16.002000000000002</v>
      </c>
    </row>
    <row r="1425" spans="1:7" x14ac:dyDescent="0.25">
      <c r="A1425" s="20" t="s">
        <v>333</v>
      </c>
      <c r="B1425" s="20"/>
      <c r="C1425" s="21">
        <v>2</v>
      </c>
      <c r="D1425" s="21">
        <v>1</v>
      </c>
      <c r="E1425" s="21">
        <v>1</v>
      </c>
      <c r="F1425" s="21">
        <v>1</v>
      </c>
      <c r="G1425" s="21">
        <f>PRODUCT(C1425:F1425)</f>
        <v>2</v>
      </c>
    </row>
    <row r="1426" spans="1:7" x14ac:dyDescent="0.25">
      <c r="A1426" s="20" t="s">
        <v>334</v>
      </c>
      <c r="B1426" s="20"/>
      <c r="C1426" s="21">
        <v>20</v>
      </c>
      <c r="D1426" s="21">
        <v>30.785</v>
      </c>
      <c r="E1426" s="21"/>
      <c r="F1426" s="21"/>
      <c r="G1426" s="21">
        <f>C1426 * D1426/100</f>
        <v>6.157</v>
      </c>
    </row>
    <row r="1428" spans="1:7" ht="45" customHeight="1" x14ac:dyDescent="0.25">
      <c r="A1428" s="17" t="s">
        <v>647</v>
      </c>
      <c r="B1428" s="18" t="s">
        <v>296</v>
      </c>
      <c r="C1428" s="17" t="s">
        <v>43</v>
      </c>
      <c r="D1428" s="17" t="s">
        <v>30</v>
      </c>
      <c r="E1428" s="23" t="s">
        <v>44</v>
      </c>
      <c r="F1428" s="23" t="s">
        <v>44</v>
      </c>
      <c r="G1428" s="19">
        <f>SUM(G1429:G1430)</f>
        <v>78.144999999999996</v>
      </c>
    </row>
    <row r="1429" spans="1:7" x14ac:dyDescent="0.25">
      <c r="A1429" s="20"/>
      <c r="B1429" s="20"/>
      <c r="C1429" s="21">
        <v>186.06</v>
      </c>
      <c r="D1429" s="21">
        <v>0.35</v>
      </c>
      <c r="E1429" s="21"/>
      <c r="F1429" s="21"/>
      <c r="G1429" s="21">
        <f>PRODUCT(C1429:F1429)</f>
        <v>65.120999999999995</v>
      </c>
    </row>
    <row r="1430" spans="1:7" x14ac:dyDescent="0.25">
      <c r="A1430" s="20" t="s">
        <v>334</v>
      </c>
      <c r="B1430" s="20"/>
      <c r="C1430" s="21">
        <v>20</v>
      </c>
      <c r="D1430" s="21">
        <v>65.12</v>
      </c>
      <c r="E1430" s="21"/>
      <c r="F1430" s="21"/>
      <c r="G1430" s="21">
        <f>C1430 * D1430/100</f>
        <v>13.024000000000001</v>
      </c>
    </row>
    <row r="1432" spans="1:7" ht="45" customHeight="1" x14ac:dyDescent="0.25">
      <c r="A1432" s="17" t="s">
        <v>648</v>
      </c>
      <c r="B1432" s="18" t="s">
        <v>296</v>
      </c>
      <c r="C1432" s="17" t="s">
        <v>45</v>
      </c>
      <c r="D1432" s="17" t="s">
        <v>30</v>
      </c>
      <c r="E1432" s="23" t="s">
        <v>46</v>
      </c>
      <c r="F1432" s="23" t="s">
        <v>46</v>
      </c>
      <c r="G1432" s="19">
        <f>SUM(G1433:G1434)</f>
        <v>115.086</v>
      </c>
    </row>
    <row r="1433" spans="1:7" x14ac:dyDescent="0.25">
      <c r="A1433" s="20" t="s">
        <v>337</v>
      </c>
      <c r="B1433" s="20"/>
      <c r="C1433" s="21">
        <v>36.941000000000003</v>
      </c>
      <c r="D1433" s="21"/>
      <c r="E1433" s="21"/>
      <c r="F1433" s="21"/>
      <c r="G1433" s="21">
        <f>PRODUCT(C1433:F1433)</f>
        <v>36.941000000000003</v>
      </c>
    </row>
    <row r="1434" spans="1:7" x14ac:dyDescent="0.25">
      <c r="A1434" s="20" t="s">
        <v>338</v>
      </c>
      <c r="B1434" s="20"/>
      <c r="C1434" s="21">
        <v>78.144999999999996</v>
      </c>
      <c r="D1434" s="21"/>
      <c r="E1434" s="21"/>
      <c r="F1434" s="21"/>
      <c r="G1434" s="21">
        <f>PRODUCT(C1434:F1434)</f>
        <v>78.144999999999996</v>
      </c>
    </row>
    <row r="1436" spans="1:7" x14ac:dyDescent="0.25">
      <c r="B1436" t="s">
        <v>294</v>
      </c>
      <c r="C1436" s="15" t="s">
        <v>7</v>
      </c>
      <c r="D1436" s="16" t="s">
        <v>8</v>
      </c>
      <c r="E1436" s="15" t="s">
        <v>9</v>
      </c>
    </row>
    <row r="1437" spans="1:7" x14ac:dyDescent="0.25">
      <c r="B1437" t="s">
        <v>294</v>
      </c>
      <c r="C1437" s="15" t="s">
        <v>10</v>
      </c>
      <c r="D1437" s="16" t="s">
        <v>38</v>
      </c>
      <c r="E1437" s="15" t="s">
        <v>193</v>
      </c>
    </row>
    <row r="1438" spans="1:7" x14ac:dyDescent="0.25">
      <c r="B1438" t="s">
        <v>294</v>
      </c>
      <c r="C1438" s="15" t="s">
        <v>12</v>
      </c>
      <c r="D1438" s="16" t="s">
        <v>38</v>
      </c>
      <c r="E1438" s="15" t="s">
        <v>233</v>
      </c>
    </row>
    <row r="1439" spans="1:7" x14ac:dyDescent="0.25">
      <c r="B1439" t="s">
        <v>294</v>
      </c>
      <c r="C1439" s="15" t="s">
        <v>162</v>
      </c>
      <c r="D1439" s="16" t="s">
        <v>38</v>
      </c>
      <c r="E1439" s="15" t="s">
        <v>257</v>
      </c>
    </row>
    <row r="1440" spans="1:7" x14ac:dyDescent="0.25">
      <c r="B1440" t="s">
        <v>294</v>
      </c>
      <c r="C1440" s="15" t="s">
        <v>196</v>
      </c>
      <c r="D1440" s="16" t="s">
        <v>8</v>
      </c>
      <c r="E1440" s="15" t="s">
        <v>235</v>
      </c>
    </row>
    <row r="1441" spans="1:7" x14ac:dyDescent="0.25">
      <c r="B1441" t="s">
        <v>294</v>
      </c>
      <c r="C1441" s="15" t="s">
        <v>236</v>
      </c>
      <c r="D1441" s="16" t="s">
        <v>8</v>
      </c>
      <c r="E1441" s="15" t="s">
        <v>258</v>
      </c>
    </row>
    <row r="1442" spans="1:7" x14ac:dyDescent="0.25">
      <c r="B1442" t="s">
        <v>294</v>
      </c>
      <c r="C1442" s="15" t="s">
        <v>238</v>
      </c>
      <c r="D1442" s="16" t="s">
        <v>47</v>
      </c>
      <c r="E1442" s="15" t="s">
        <v>48</v>
      </c>
    </row>
    <row r="1444" spans="1:7" ht="45" customHeight="1" x14ac:dyDescent="0.25">
      <c r="A1444" s="17" t="s">
        <v>649</v>
      </c>
      <c r="B1444" s="18" t="s">
        <v>296</v>
      </c>
      <c r="C1444" s="17" t="s">
        <v>50</v>
      </c>
      <c r="D1444" s="17" t="s">
        <v>16</v>
      </c>
      <c r="E1444" s="23" t="s">
        <v>51</v>
      </c>
      <c r="F1444" s="23" t="s">
        <v>51</v>
      </c>
      <c r="G1444" s="19">
        <f>SUM(G1445:G1446)</f>
        <v>46.15</v>
      </c>
    </row>
    <row r="1445" spans="1:7" x14ac:dyDescent="0.25">
      <c r="A1445" s="20" t="s">
        <v>509</v>
      </c>
      <c r="B1445" s="20"/>
      <c r="C1445" s="21">
        <v>48.85</v>
      </c>
      <c r="D1445" s="21"/>
      <c r="E1445" s="21"/>
      <c r="F1445" s="21"/>
      <c r="G1445" s="21">
        <f>PRODUCT(C1445:F1445)</f>
        <v>48.85</v>
      </c>
    </row>
    <row r="1446" spans="1:7" x14ac:dyDescent="0.25">
      <c r="A1446" s="20" t="s">
        <v>340</v>
      </c>
      <c r="B1446" s="20"/>
      <c r="C1446" s="21">
        <v>-1</v>
      </c>
      <c r="D1446" s="21">
        <v>2.7</v>
      </c>
      <c r="E1446" s="21"/>
      <c r="F1446" s="21"/>
      <c r="G1446" s="21">
        <f>PRODUCT(C1446:F1446)</f>
        <v>-2.7</v>
      </c>
    </row>
    <row r="1448" spans="1:7" ht="45" customHeight="1" x14ac:dyDescent="0.25">
      <c r="A1448" s="17" t="s">
        <v>650</v>
      </c>
      <c r="B1448" s="18" t="s">
        <v>296</v>
      </c>
      <c r="C1448" s="17" t="s">
        <v>52</v>
      </c>
      <c r="D1448" s="17" t="s">
        <v>30</v>
      </c>
      <c r="E1448" s="23" t="s">
        <v>53</v>
      </c>
      <c r="F1448" s="23" t="s">
        <v>53</v>
      </c>
      <c r="G1448" s="19">
        <f>SUM(G1449:G1453)</f>
        <v>197.49199999999999</v>
      </c>
    </row>
    <row r="1449" spans="1:7" x14ac:dyDescent="0.25">
      <c r="A1449" s="20" t="s">
        <v>342</v>
      </c>
      <c r="B1449" s="20"/>
      <c r="C1449" s="21">
        <v>186.06</v>
      </c>
      <c r="D1449" s="21">
        <v>0.6</v>
      </c>
      <c r="E1449" s="21"/>
      <c r="F1449" s="21"/>
      <c r="G1449" s="21">
        <f>PRODUCT(C1449:F1449)</f>
        <v>111.636</v>
      </c>
    </row>
    <row r="1450" spans="1:7" x14ac:dyDescent="0.25">
      <c r="A1450" s="20" t="s">
        <v>651</v>
      </c>
      <c r="B1450" s="20"/>
      <c r="C1450" s="21">
        <v>213.85</v>
      </c>
      <c r="D1450" s="21">
        <v>0.4</v>
      </c>
      <c r="E1450" s="21"/>
      <c r="F1450" s="21"/>
      <c r="G1450" s="21">
        <f>PRODUCT(C1450:F1450)</f>
        <v>85.54</v>
      </c>
    </row>
    <row r="1451" spans="1:7" x14ac:dyDescent="0.25">
      <c r="A1451" s="20" t="s">
        <v>319</v>
      </c>
      <c r="B1451" s="20"/>
      <c r="C1451" s="21"/>
      <c r="D1451" s="21"/>
      <c r="E1451" s="21"/>
      <c r="F1451" s="21"/>
      <c r="G1451" s="21"/>
    </row>
    <row r="1452" spans="1:7" x14ac:dyDescent="0.25">
      <c r="A1452" s="20" t="s">
        <v>646</v>
      </c>
      <c r="B1452" s="20"/>
      <c r="C1452" s="21"/>
      <c r="D1452" s="21"/>
      <c r="E1452" s="21"/>
      <c r="F1452" s="21"/>
      <c r="G1452" s="21"/>
    </row>
    <row r="1453" spans="1:7" x14ac:dyDescent="0.25">
      <c r="A1453" s="20" t="s">
        <v>321</v>
      </c>
      <c r="B1453" s="20"/>
      <c r="C1453" s="21">
        <v>3.95</v>
      </c>
      <c r="D1453" s="21">
        <v>0.4</v>
      </c>
      <c r="E1453" s="21">
        <v>0.2</v>
      </c>
      <c r="F1453" s="21"/>
      <c r="G1453" s="21">
        <f>PRODUCT(C1453:F1453)</f>
        <v>0.31600000000000006</v>
      </c>
    </row>
    <row r="1455" spans="1:7" ht="45" customHeight="1" x14ac:dyDescent="0.25">
      <c r="A1455" s="17" t="s">
        <v>652</v>
      </c>
      <c r="B1455" s="18" t="s">
        <v>296</v>
      </c>
      <c r="C1455" s="17" t="s">
        <v>54</v>
      </c>
      <c r="D1455" s="17" t="s">
        <v>30</v>
      </c>
      <c r="E1455" s="23" t="s">
        <v>55</v>
      </c>
      <c r="F1455" s="23" t="s">
        <v>55</v>
      </c>
      <c r="G1455" s="19">
        <f>SUM(G1456:G1459)</f>
        <v>28.161799999999999</v>
      </c>
    </row>
    <row r="1456" spans="1:7" x14ac:dyDescent="0.25">
      <c r="A1456" s="20" t="s">
        <v>342</v>
      </c>
      <c r="B1456" s="20"/>
      <c r="C1456" s="21">
        <v>186.06</v>
      </c>
      <c r="D1456" s="21">
        <v>0.15</v>
      </c>
      <c r="E1456" s="21"/>
      <c r="F1456" s="21"/>
      <c r="G1456" s="21">
        <f>PRODUCT(C1456:F1456)</f>
        <v>27.908999999999999</v>
      </c>
    </row>
    <row r="1457" spans="1:7" x14ac:dyDescent="0.25">
      <c r="A1457" s="20" t="s">
        <v>319</v>
      </c>
      <c r="B1457" s="20"/>
      <c r="C1457" s="21"/>
      <c r="D1457" s="21"/>
      <c r="E1457" s="21"/>
      <c r="F1457" s="21"/>
      <c r="G1457" s="21"/>
    </row>
    <row r="1458" spans="1:7" x14ac:dyDescent="0.25">
      <c r="A1458" s="20" t="s">
        <v>646</v>
      </c>
      <c r="B1458" s="20"/>
      <c r="C1458" s="21"/>
      <c r="D1458" s="21"/>
      <c r="E1458" s="21"/>
      <c r="F1458" s="21"/>
      <c r="G1458" s="21"/>
    </row>
    <row r="1459" spans="1:7" x14ac:dyDescent="0.25">
      <c r="A1459" s="20" t="s">
        <v>321</v>
      </c>
      <c r="B1459" s="20"/>
      <c r="C1459" s="21">
        <v>3.95</v>
      </c>
      <c r="D1459" s="21">
        <v>0.4</v>
      </c>
      <c r="E1459" s="21">
        <v>0.16</v>
      </c>
      <c r="F1459" s="21"/>
      <c r="G1459" s="21">
        <f>PRODUCT(C1459:F1459)</f>
        <v>0.25280000000000002</v>
      </c>
    </row>
    <row r="1461" spans="1:7" ht="45" customHeight="1" x14ac:dyDescent="0.25">
      <c r="A1461" s="17" t="s">
        <v>653</v>
      </c>
      <c r="B1461" s="18" t="s">
        <v>296</v>
      </c>
      <c r="C1461" s="17" t="s">
        <v>56</v>
      </c>
      <c r="D1461" s="17" t="s">
        <v>21</v>
      </c>
      <c r="E1461" s="23" t="s">
        <v>57</v>
      </c>
      <c r="F1461" s="23" t="s">
        <v>57</v>
      </c>
      <c r="G1461" s="19">
        <f>SUM(G1462:G1463)</f>
        <v>130.55000000000001</v>
      </c>
    </row>
    <row r="1462" spans="1:7" x14ac:dyDescent="0.25">
      <c r="A1462" s="20" t="s">
        <v>342</v>
      </c>
      <c r="B1462" s="20"/>
      <c r="C1462" s="21">
        <v>126.3</v>
      </c>
      <c r="D1462" s="21"/>
      <c r="E1462" s="21"/>
      <c r="F1462" s="21"/>
      <c r="G1462" s="21">
        <f>PRODUCT(C1462:F1462)</f>
        <v>126.3</v>
      </c>
    </row>
    <row r="1463" spans="1:7" x14ac:dyDescent="0.25">
      <c r="A1463" s="20"/>
      <c r="B1463" s="20"/>
      <c r="C1463" s="21">
        <v>4.25</v>
      </c>
      <c r="D1463" s="21"/>
      <c r="E1463" s="21"/>
      <c r="F1463" s="21"/>
      <c r="G1463" s="21">
        <f>PRODUCT(C1463:F1463)</f>
        <v>4.25</v>
      </c>
    </row>
    <row r="1465" spans="1:7" ht="45" customHeight="1" x14ac:dyDescent="0.25">
      <c r="A1465" s="17" t="s">
        <v>654</v>
      </c>
      <c r="B1465" s="18" t="s">
        <v>296</v>
      </c>
      <c r="C1465" s="17" t="s">
        <v>62</v>
      </c>
      <c r="D1465" s="17" t="s">
        <v>21</v>
      </c>
      <c r="E1465" s="23" t="s">
        <v>63</v>
      </c>
      <c r="F1465" s="23" t="s">
        <v>63</v>
      </c>
      <c r="G1465" s="19">
        <f>SUM(G1466:G1466)</f>
        <v>7.45</v>
      </c>
    </row>
    <row r="1466" spans="1:7" x14ac:dyDescent="0.25">
      <c r="A1466" s="20" t="s">
        <v>342</v>
      </c>
      <c r="B1466" s="20"/>
      <c r="C1466" s="21">
        <v>7.45</v>
      </c>
      <c r="D1466" s="21"/>
      <c r="E1466" s="21"/>
      <c r="F1466" s="21"/>
      <c r="G1466" s="21">
        <f>PRODUCT(C1466:F1466)</f>
        <v>7.45</v>
      </c>
    </row>
    <row r="1468" spans="1:7" ht="45" customHeight="1" x14ac:dyDescent="0.25">
      <c r="A1468" s="17" t="s">
        <v>655</v>
      </c>
      <c r="B1468" s="18" t="s">
        <v>296</v>
      </c>
      <c r="C1468" s="17" t="s">
        <v>64</v>
      </c>
      <c r="D1468" s="17" t="s">
        <v>16</v>
      </c>
      <c r="E1468" s="23" t="s">
        <v>65</v>
      </c>
      <c r="F1468" s="23" t="s">
        <v>65</v>
      </c>
      <c r="G1468" s="19">
        <f>SUM(G1469:G1469)</f>
        <v>48.9</v>
      </c>
    </row>
    <row r="1469" spans="1:7" x14ac:dyDescent="0.25">
      <c r="A1469" s="20" t="s">
        <v>342</v>
      </c>
      <c r="B1469" s="20"/>
      <c r="C1469" s="21">
        <v>48.9</v>
      </c>
      <c r="D1469" s="21"/>
      <c r="E1469" s="21"/>
      <c r="F1469" s="21"/>
      <c r="G1469" s="21">
        <f>PRODUCT(C1469:F1469)</f>
        <v>48.9</v>
      </c>
    </row>
    <row r="1471" spans="1:7" ht="45" customHeight="1" x14ac:dyDescent="0.25">
      <c r="A1471" s="17" t="s">
        <v>656</v>
      </c>
      <c r="B1471" s="18" t="s">
        <v>296</v>
      </c>
      <c r="C1471" s="17" t="s">
        <v>68</v>
      </c>
      <c r="D1471" s="17" t="s">
        <v>69</v>
      </c>
      <c r="E1471" s="23" t="s">
        <v>70</v>
      </c>
      <c r="F1471" s="23" t="s">
        <v>70</v>
      </c>
      <c r="G1471" s="19">
        <f>SUM(G1472:G1472)</f>
        <v>74.017145999999983</v>
      </c>
    </row>
    <row r="1472" spans="1:7" x14ac:dyDescent="0.25">
      <c r="A1472" s="20" t="s">
        <v>351</v>
      </c>
      <c r="B1472" s="20"/>
      <c r="C1472" s="21">
        <v>455.21</v>
      </c>
      <c r="D1472" s="21">
        <v>0.06</v>
      </c>
      <c r="E1472" s="21">
        <v>2.71</v>
      </c>
      <c r="F1472" s="21"/>
      <c r="G1472" s="21">
        <f>PRODUCT(C1472:F1472)</f>
        <v>74.017145999999983</v>
      </c>
    </row>
    <row r="1474" spans="1:7" ht="45" customHeight="1" x14ac:dyDescent="0.25">
      <c r="A1474" s="17" t="s">
        <v>657</v>
      </c>
      <c r="B1474" s="18" t="s">
        <v>296</v>
      </c>
      <c r="C1474" s="17" t="s">
        <v>73</v>
      </c>
      <c r="D1474" s="17" t="s">
        <v>74</v>
      </c>
      <c r="E1474" s="23" t="s">
        <v>75</v>
      </c>
      <c r="F1474" s="23" t="s">
        <v>75</v>
      </c>
      <c r="G1474" s="19">
        <f>SUM(G1475:G1475)</f>
        <v>1</v>
      </c>
    </row>
    <row r="1475" spans="1:7" x14ac:dyDescent="0.25">
      <c r="A1475" s="20"/>
      <c r="B1475" s="20"/>
      <c r="C1475" s="21">
        <v>1</v>
      </c>
      <c r="D1475" s="21"/>
      <c r="E1475" s="21"/>
      <c r="F1475" s="21"/>
      <c r="G1475" s="21">
        <f>PRODUCT(C1475:F1475)</f>
        <v>1</v>
      </c>
    </row>
    <row r="1477" spans="1:7" ht="45" customHeight="1" x14ac:dyDescent="0.25">
      <c r="A1477" s="17" t="s">
        <v>658</v>
      </c>
      <c r="B1477" s="18" t="s">
        <v>296</v>
      </c>
      <c r="C1477" s="17" t="s">
        <v>78</v>
      </c>
      <c r="D1477" s="17" t="s">
        <v>79</v>
      </c>
      <c r="E1477" s="23" t="s">
        <v>80</v>
      </c>
      <c r="F1477" s="23" t="s">
        <v>80</v>
      </c>
      <c r="G1477" s="19">
        <f>SUM(G1478:G1478)</f>
        <v>1</v>
      </c>
    </row>
    <row r="1478" spans="1:7" x14ac:dyDescent="0.25">
      <c r="A1478" s="20"/>
      <c r="B1478" s="20"/>
      <c r="C1478" s="21">
        <v>1</v>
      </c>
      <c r="D1478" s="21"/>
      <c r="E1478" s="21"/>
      <c r="F1478" s="21"/>
      <c r="G1478" s="21">
        <f>PRODUCT(C1478:F1478)</f>
        <v>1</v>
      </c>
    </row>
    <row r="1480" spans="1:7" ht="45" customHeight="1" x14ac:dyDescent="0.25">
      <c r="A1480" s="17" t="s">
        <v>659</v>
      </c>
      <c r="B1480" s="18" t="s">
        <v>296</v>
      </c>
      <c r="C1480" s="17" t="s">
        <v>200</v>
      </c>
      <c r="D1480" s="17" t="s">
        <v>16</v>
      </c>
      <c r="E1480" s="23" t="s">
        <v>201</v>
      </c>
      <c r="F1480" s="23" t="s">
        <v>201</v>
      </c>
      <c r="G1480" s="19">
        <f>SUM(G1481:G1481)</f>
        <v>35.51</v>
      </c>
    </row>
    <row r="1481" spans="1:7" x14ac:dyDescent="0.25">
      <c r="A1481" s="20" t="s">
        <v>660</v>
      </c>
      <c r="B1481" s="20"/>
      <c r="C1481" s="21">
        <v>35.51</v>
      </c>
      <c r="D1481" s="21"/>
      <c r="E1481" s="21"/>
      <c r="F1481" s="21"/>
      <c r="G1481" s="21">
        <f>PRODUCT(C1481:F1481)</f>
        <v>35.51</v>
      </c>
    </row>
    <row r="1483" spans="1:7" x14ac:dyDescent="0.25">
      <c r="B1483" t="s">
        <v>294</v>
      </c>
      <c r="C1483" s="15" t="s">
        <v>7</v>
      </c>
      <c r="D1483" s="16" t="s">
        <v>8</v>
      </c>
      <c r="E1483" s="15" t="s">
        <v>9</v>
      </c>
    </row>
    <row r="1484" spans="1:7" x14ac:dyDescent="0.25">
      <c r="B1484" t="s">
        <v>294</v>
      </c>
      <c r="C1484" s="15" t="s">
        <v>10</v>
      </c>
      <c r="D1484" s="16" t="s">
        <v>38</v>
      </c>
      <c r="E1484" s="15" t="s">
        <v>193</v>
      </c>
    </row>
    <row r="1485" spans="1:7" x14ac:dyDescent="0.25">
      <c r="B1485" t="s">
        <v>294</v>
      </c>
      <c r="C1485" s="15" t="s">
        <v>12</v>
      </c>
      <c r="D1485" s="16" t="s">
        <v>38</v>
      </c>
      <c r="E1485" s="15" t="s">
        <v>233</v>
      </c>
    </row>
    <row r="1486" spans="1:7" x14ac:dyDescent="0.25">
      <c r="B1486" t="s">
        <v>294</v>
      </c>
      <c r="C1486" s="15" t="s">
        <v>162</v>
      </c>
      <c r="D1486" s="16" t="s">
        <v>38</v>
      </c>
      <c r="E1486" s="15" t="s">
        <v>257</v>
      </c>
    </row>
    <row r="1487" spans="1:7" x14ac:dyDescent="0.25">
      <c r="B1487" t="s">
        <v>294</v>
      </c>
      <c r="C1487" s="15" t="s">
        <v>196</v>
      </c>
      <c r="D1487" s="16" t="s">
        <v>8</v>
      </c>
      <c r="E1487" s="15" t="s">
        <v>235</v>
      </c>
    </row>
    <row r="1488" spans="1:7" x14ac:dyDescent="0.25">
      <c r="B1488" t="s">
        <v>294</v>
      </c>
      <c r="C1488" s="15" t="s">
        <v>236</v>
      </c>
      <c r="D1488" s="16" t="s">
        <v>8</v>
      </c>
      <c r="E1488" s="15" t="s">
        <v>258</v>
      </c>
    </row>
    <row r="1489" spans="1:7" x14ac:dyDescent="0.25">
      <c r="B1489" t="s">
        <v>294</v>
      </c>
      <c r="C1489" s="15" t="s">
        <v>238</v>
      </c>
      <c r="D1489" s="16" t="s">
        <v>81</v>
      </c>
      <c r="E1489" s="15" t="s">
        <v>82</v>
      </c>
    </row>
    <row r="1491" spans="1:7" ht="45" customHeight="1" x14ac:dyDescent="0.25">
      <c r="A1491" s="17" t="s">
        <v>661</v>
      </c>
      <c r="B1491" s="18" t="s">
        <v>296</v>
      </c>
      <c r="C1491" s="17" t="s">
        <v>86</v>
      </c>
      <c r="D1491" s="17" t="s">
        <v>30</v>
      </c>
      <c r="E1491" s="23" t="s">
        <v>87</v>
      </c>
      <c r="F1491" s="23" t="s">
        <v>87</v>
      </c>
      <c r="G1491" s="19">
        <f>SUM(G1492:G1492)</f>
        <v>9.3179999999999996</v>
      </c>
    </row>
    <row r="1492" spans="1:7" x14ac:dyDescent="0.25">
      <c r="A1492" s="20" t="s">
        <v>353</v>
      </c>
      <c r="B1492" s="20"/>
      <c r="C1492" s="21">
        <v>31.06</v>
      </c>
      <c r="D1492" s="21">
        <v>0.3</v>
      </c>
      <c r="E1492" s="21"/>
      <c r="F1492" s="21"/>
      <c r="G1492" s="21">
        <f>PRODUCT(C1492:F1492)</f>
        <v>9.3179999999999996</v>
      </c>
    </row>
    <row r="1494" spans="1:7" ht="45" customHeight="1" x14ac:dyDescent="0.25">
      <c r="A1494" s="17" t="s">
        <v>662</v>
      </c>
      <c r="B1494" s="18" t="s">
        <v>296</v>
      </c>
      <c r="C1494" s="17" t="s">
        <v>263</v>
      </c>
      <c r="D1494" s="17" t="s">
        <v>35</v>
      </c>
      <c r="E1494" s="23" t="s">
        <v>264</v>
      </c>
      <c r="F1494" s="23" t="s">
        <v>264</v>
      </c>
      <c r="G1494" s="19">
        <f>SUM(G1495:G1495)</f>
        <v>6</v>
      </c>
    </row>
    <row r="1495" spans="1:7" x14ac:dyDescent="0.25">
      <c r="A1495" s="20"/>
      <c r="B1495" s="20"/>
      <c r="C1495" s="21">
        <v>6</v>
      </c>
      <c r="D1495" s="21"/>
      <c r="E1495" s="21"/>
      <c r="F1495" s="21"/>
      <c r="G1495" s="21">
        <f>PRODUCT(C1495:F1495)</f>
        <v>6</v>
      </c>
    </row>
    <row r="1497" spans="1:7" ht="45" customHeight="1" x14ac:dyDescent="0.25">
      <c r="A1497" s="17" t="s">
        <v>663</v>
      </c>
      <c r="B1497" s="18" t="s">
        <v>296</v>
      </c>
      <c r="C1497" s="17" t="s">
        <v>203</v>
      </c>
      <c r="D1497" s="17" t="s">
        <v>30</v>
      </c>
      <c r="E1497" s="23" t="s">
        <v>204</v>
      </c>
      <c r="F1497" s="23" t="s">
        <v>204</v>
      </c>
      <c r="G1497" s="19">
        <f>SUM(G1498:G1498)</f>
        <v>6.2119999999999997</v>
      </c>
    </row>
    <row r="1498" spans="1:7" x14ac:dyDescent="0.25">
      <c r="A1498" s="20" t="s">
        <v>353</v>
      </c>
      <c r="B1498" s="20"/>
      <c r="C1498" s="21">
        <v>31.06</v>
      </c>
      <c r="D1498" s="21">
        <v>0.2</v>
      </c>
      <c r="E1498" s="21"/>
      <c r="F1498" s="21"/>
      <c r="G1498" s="21">
        <f>PRODUCT(C1498:F1498)</f>
        <v>6.2119999999999997</v>
      </c>
    </row>
    <row r="1500" spans="1:7" x14ac:dyDescent="0.25">
      <c r="B1500" t="s">
        <v>294</v>
      </c>
      <c r="C1500" s="15" t="s">
        <v>7</v>
      </c>
      <c r="D1500" s="16" t="s">
        <v>8</v>
      </c>
      <c r="E1500" s="15" t="s">
        <v>9</v>
      </c>
    </row>
    <row r="1501" spans="1:7" x14ac:dyDescent="0.25">
      <c r="B1501" t="s">
        <v>294</v>
      </c>
      <c r="C1501" s="15" t="s">
        <v>10</v>
      </c>
      <c r="D1501" s="16" t="s">
        <v>38</v>
      </c>
      <c r="E1501" s="15" t="s">
        <v>193</v>
      </c>
    </row>
    <row r="1502" spans="1:7" x14ac:dyDescent="0.25">
      <c r="B1502" t="s">
        <v>294</v>
      </c>
      <c r="C1502" s="15" t="s">
        <v>12</v>
      </c>
      <c r="D1502" s="16" t="s">
        <v>38</v>
      </c>
      <c r="E1502" s="15" t="s">
        <v>233</v>
      </c>
    </row>
    <row r="1503" spans="1:7" x14ac:dyDescent="0.25">
      <c r="B1503" t="s">
        <v>294</v>
      </c>
      <c r="C1503" s="15" t="s">
        <v>162</v>
      </c>
      <c r="D1503" s="16" t="s">
        <v>38</v>
      </c>
      <c r="E1503" s="15" t="s">
        <v>257</v>
      </c>
    </row>
    <row r="1504" spans="1:7" x14ac:dyDescent="0.25">
      <c r="B1504" t="s">
        <v>294</v>
      </c>
      <c r="C1504" s="15" t="s">
        <v>196</v>
      </c>
      <c r="D1504" s="16" t="s">
        <v>8</v>
      </c>
      <c r="E1504" s="15" t="s">
        <v>235</v>
      </c>
    </row>
    <row r="1505" spans="1:7" x14ac:dyDescent="0.25">
      <c r="B1505" t="s">
        <v>294</v>
      </c>
      <c r="C1505" s="15" t="s">
        <v>236</v>
      </c>
      <c r="D1505" s="16" t="s">
        <v>8</v>
      </c>
      <c r="E1505" s="15" t="s">
        <v>258</v>
      </c>
    </row>
    <row r="1506" spans="1:7" x14ac:dyDescent="0.25">
      <c r="B1506" t="s">
        <v>294</v>
      </c>
      <c r="C1506" s="15" t="s">
        <v>238</v>
      </c>
      <c r="D1506" s="16" t="s">
        <v>88</v>
      </c>
      <c r="E1506" s="15" t="s">
        <v>89</v>
      </c>
    </row>
    <row r="1508" spans="1:7" ht="45" customHeight="1" x14ac:dyDescent="0.25">
      <c r="A1508" s="17" t="s">
        <v>664</v>
      </c>
      <c r="B1508" s="18" t="s">
        <v>296</v>
      </c>
      <c r="C1508" s="17" t="s">
        <v>95</v>
      </c>
      <c r="D1508" s="17" t="s">
        <v>16</v>
      </c>
      <c r="E1508" s="23" t="s">
        <v>96</v>
      </c>
      <c r="F1508" s="23" t="s">
        <v>96</v>
      </c>
      <c r="G1508" s="19">
        <f>SUM(G1509:G1511)</f>
        <v>3.16</v>
      </c>
    </row>
    <row r="1509" spans="1:7" x14ac:dyDescent="0.25">
      <c r="A1509" s="20" t="s">
        <v>319</v>
      </c>
      <c r="B1509" s="20"/>
      <c r="C1509" s="21"/>
      <c r="D1509" s="21"/>
      <c r="E1509" s="21"/>
      <c r="F1509" s="21"/>
      <c r="G1509" s="21"/>
    </row>
    <row r="1510" spans="1:7" x14ac:dyDescent="0.25">
      <c r="A1510" s="20" t="s">
        <v>646</v>
      </c>
      <c r="B1510" s="20"/>
      <c r="C1510" s="21"/>
      <c r="D1510" s="21"/>
      <c r="E1510" s="21"/>
      <c r="F1510" s="21"/>
      <c r="G1510" s="21"/>
    </row>
    <row r="1511" spans="1:7" x14ac:dyDescent="0.25">
      <c r="A1511" s="20" t="s">
        <v>321</v>
      </c>
      <c r="B1511" s="20"/>
      <c r="C1511" s="21">
        <v>3.95</v>
      </c>
      <c r="D1511" s="21">
        <v>0.4</v>
      </c>
      <c r="E1511" s="21">
        <v>2</v>
      </c>
      <c r="F1511" s="21"/>
      <c r="G1511" s="21">
        <f>PRODUCT(C1511:F1511)</f>
        <v>3.16</v>
      </c>
    </row>
    <row r="1513" spans="1:7" ht="45" customHeight="1" x14ac:dyDescent="0.25">
      <c r="A1513" s="17" t="s">
        <v>665</v>
      </c>
      <c r="B1513" s="18" t="s">
        <v>296</v>
      </c>
      <c r="C1513" s="17" t="s">
        <v>97</v>
      </c>
      <c r="D1513" s="17" t="s">
        <v>35</v>
      </c>
      <c r="E1513" s="23" t="s">
        <v>98</v>
      </c>
      <c r="F1513" s="23" t="s">
        <v>98</v>
      </c>
      <c r="G1513" s="19">
        <f>SUM(G1514:G1514)</f>
        <v>2</v>
      </c>
    </row>
    <row r="1514" spans="1:7" x14ac:dyDescent="0.25">
      <c r="A1514" s="20" t="s">
        <v>364</v>
      </c>
      <c r="B1514" s="20"/>
      <c r="C1514" s="21">
        <v>2</v>
      </c>
      <c r="D1514" s="21"/>
      <c r="E1514" s="21"/>
      <c r="F1514" s="21"/>
      <c r="G1514" s="21">
        <f>PRODUCT(C1514:F1514)</f>
        <v>2</v>
      </c>
    </row>
    <row r="1516" spans="1:7" ht="45" customHeight="1" x14ac:dyDescent="0.25">
      <c r="A1516" s="17" t="s">
        <v>666</v>
      </c>
      <c r="B1516" s="18" t="s">
        <v>296</v>
      </c>
      <c r="C1516" s="17" t="s">
        <v>99</v>
      </c>
      <c r="D1516" s="17" t="s">
        <v>35</v>
      </c>
      <c r="E1516" s="23" t="s">
        <v>100</v>
      </c>
      <c r="F1516" s="23" t="s">
        <v>100</v>
      </c>
      <c r="G1516" s="19">
        <f>SUM(G1517:G1517)</f>
        <v>2</v>
      </c>
    </row>
    <row r="1517" spans="1:7" x14ac:dyDescent="0.25">
      <c r="A1517" s="20" t="s">
        <v>364</v>
      </c>
      <c r="B1517" s="20"/>
      <c r="C1517" s="21">
        <v>2</v>
      </c>
      <c r="D1517" s="21"/>
      <c r="E1517" s="21"/>
      <c r="F1517" s="21"/>
      <c r="G1517" s="21">
        <f>PRODUCT(C1517:F1517)</f>
        <v>2</v>
      </c>
    </row>
    <row r="1519" spans="1:7" ht="45" customHeight="1" x14ac:dyDescent="0.25">
      <c r="A1519" s="17" t="s">
        <v>667</v>
      </c>
      <c r="B1519" s="18" t="s">
        <v>296</v>
      </c>
      <c r="C1519" s="17" t="s">
        <v>101</v>
      </c>
      <c r="D1519" s="17" t="s">
        <v>30</v>
      </c>
      <c r="E1519" s="23" t="s">
        <v>102</v>
      </c>
      <c r="F1519" s="23" t="s">
        <v>102</v>
      </c>
      <c r="G1519" s="19">
        <f>SUM(G1520:G1524)</f>
        <v>1.9560400000000002</v>
      </c>
    </row>
    <row r="1520" spans="1:7" x14ac:dyDescent="0.25">
      <c r="A1520" s="20" t="s">
        <v>668</v>
      </c>
      <c r="B1520" s="20"/>
      <c r="C1520" s="21"/>
      <c r="D1520" s="21"/>
      <c r="E1520" s="21"/>
      <c r="F1520" s="21"/>
      <c r="G1520" s="21"/>
    </row>
    <row r="1521" spans="1:7" x14ac:dyDescent="0.25">
      <c r="A1521" s="20" t="s">
        <v>646</v>
      </c>
      <c r="B1521" s="20"/>
      <c r="C1521" s="21"/>
      <c r="D1521" s="21"/>
      <c r="E1521" s="21"/>
      <c r="F1521" s="21"/>
      <c r="G1521" s="21"/>
    </row>
    <row r="1522" spans="1:7" x14ac:dyDescent="0.25">
      <c r="A1522" s="20" t="s">
        <v>321</v>
      </c>
      <c r="B1522" s="20"/>
      <c r="C1522" s="21">
        <v>3.95</v>
      </c>
      <c r="D1522" s="21">
        <v>0.4</v>
      </c>
      <c r="E1522" s="21">
        <v>0.65</v>
      </c>
      <c r="F1522" s="21">
        <v>2</v>
      </c>
      <c r="G1522" s="21">
        <f>PRODUCT(C1522:F1522)</f>
        <v>2.0540000000000003</v>
      </c>
    </row>
    <row r="1523" spans="1:7" x14ac:dyDescent="0.25">
      <c r="A1523" s="20" t="s">
        <v>369</v>
      </c>
      <c r="B1523" s="20"/>
      <c r="C1523" s="21"/>
      <c r="D1523" s="21"/>
      <c r="E1523" s="21"/>
      <c r="F1523" s="21"/>
      <c r="G1523" s="21"/>
    </row>
    <row r="1524" spans="1:7" x14ac:dyDescent="0.25">
      <c r="A1524" s="20" t="s">
        <v>371</v>
      </c>
      <c r="B1524" s="20"/>
      <c r="C1524" s="21">
        <v>-3.95</v>
      </c>
      <c r="D1524" s="21">
        <v>0.4</v>
      </c>
      <c r="E1524" s="21">
        <v>3.1E-2</v>
      </c>
      <c r="F1524" s="21">
        <v>2</v>
      </c>
      <c r="G1524" s="21">
        <f>PRODUCT(C1524:F1524)</f>
        <v>-9.7960000000000005E-2</v>
      </c>
    </row>
    <row r="1526" spans="1:7" ht="45" customHeight="1" x14ac:dyDescent="0.25">
      <c r="A1526" s="17" t="s">
        <v>669</v>
      </c>
      <c r="B1526" s="18" t="s">
        <v>296</v>
      </c>
      <c r="C1526" s="17" t="s">
        <v>266</v>
      </c>
      <c r="D1526" s="17" t="s">
        <v>104</v>
      </c>
      <c r="E1526" s="23" t="s">
        <v>105</v>
      </c>
      <c r="F1526" s="23" t="s">
        <v>105</v>
      </c>
      <c r="G1526" s="19">
        <f>SUM(G1527:G1527)</f>
        <v>1</v>
      </c>
    </row>
    <row r="1527" spans="1:7" x14ac:dyDescent="0.25">
      <c r="A1527" s="20"/>
      <c r="B1527" s="20"/>
      <c r="C1527" s="21">
        <v>1</v>
      </c>
      <c r="D1527" s="21"/>
      <c r="E1527" s="21"/>
      <c r="F1527" s="21"/>
      <c r="G1527" s="21">
        <f>PRODUCT(C1527:F1527)</f>
        <v>1</v>
      </c>
    </row>
    <row r="1529" spans="1:7" x14ac:dyDescent="0.25">
      <c r="B1529" t="s">
        <v>294</v>
      </c>
      <c r="C1529" s="15" t="s">
        <v>7</v>
      </c>
      <c r="D1529" s="16" t="s">
        <v>8</v>
      </c>
      <c r="E1529" s="15" t="s">
        <v>9</v>
      </c>
    </row>
    <row r="1530" spans="1:7" x14ac:dyDescent="0.25">
      <c r="B1530" t="s">
        <v>294</v>
      </c>
      <c r="C1530" s="15" t="s">
        <v>10</v>
      </c>
      <c r="D1530" s="16" t="s">
        <v>38</v>
      </c>
      <c r="E1530" s="15" t="s">
        <v>193</v>
      </c>
    </row>
    <row r="1531" spans="1:7" x14ac:dyDescent="0.25">
      <c r="B1531" t="s">
        <v>294</v>
      </c>
      <c r="C1531" s="15" t="s">
        <v>12</v>
      </c>
      <c r="D1531" s="16" t="s">
        <v>38</v>
      </c>
      <c r="E1531" s="15" t="s">
        <v>233</v>
      </c>
    </row>
    <row r="1532" spans="1:7" x14ac:dyDescent="0.25">
      <c r="B1532" t="s">
        <v>294</v>
      </c>
      <c r="C1532" s="15" t="s">
        <v>162</v>
      </c>
      <c r="D1532" s="16" t="s">
        <v>38</v>
      </c>
      <c r="E1532" s="15" t="s">
        <v>257</v>
      </c>
    </row>
    <row r="1533" spans="1:7" x14ac:dyDescent="0.25">
      <c r="B1533" t="s">
        <v>294</v>
      </c>
      <c r="C1533" s="15" t="s">
        <v>196</v>
      </c>
      <c r="D1533" s="16" t="s">
        <v>8</v>
      </c>
      <c r="E1533" s="15" t="s">
        <v>235</v>
      </c>
    </row>
    <row r="1534" spans="1:7" x14ac:dyDescent="0.25">
      <c r="B1534" t="s">
        <v>294</v>
      </c>
      <c r="C1534" s="15" t="s">
        <v>236</v>
      </c>
      <c r="D1534" s="16" t="s">
        <v>8</v>
      </c>
      <c r="E1534" s="15" t="s">
        <v>258</v>
      </c>
    </row>
    <row r="1535" spans="1:7" x14ac:dyDescent="0.25">
      <c r="B1535" t="s">
        <v>294</v>
      </c>
      <c r="C1535" s="15" t="s">
        <v>238</v>
      </c>
      <c r="D1535" s="16" t="s">
        <v>106</v>
      </c>
      <c r="E1535" s="15" t="s">
        <v>107</v>
      </c>
    </row>
    <row r="1537" spans="1:7" ht="45" customHeight="1" x14ac:dyDescent="0.25">
      <c r="A1537" s="17" t="s">
        <v>670</v>
      </c>
      <c r="B1537" s="18" t="s">
        <v>296</v>
      </c>
      <c r="C1537" s="17" t="s">
        <v>109</v>
      </c>
      <c r="D1537" s="17" t="s">
        <v>35</v>
      </c>
      <c r="E1537" s="23" t="s">
        <v>110</v>
      </c>
      <c r="F1537" s="23" t="s">
        <v>110</v>
      </c>
      <c r="G1537" s="19">
        <f>SUM(G1538:G1538)</f>
        <v>1</v>
      </c>
    </row>
    <row r="1538" spans="1:7" x14ac:dyDescent="0.25">
      <c r="A1538" s="20"/>
      <c r="B1538" s="20"/>
      <c r="C1538" s="21">
        <v>1</v>
      </c>
      <c r="D1538" s="21"/>
      <c r="E1538" s="21"/>
      <c r="F1538" s="21"/>
      <c r="G1538" s="21">
        <f>PRODUCT(C1538:F1538)</f>
        <v>1</v>
      </c>
    </row>
    <row r="1540" spans="1:7" ht="45" customHeight="1" x14ac:dyDescent="0.25">
      <c r="A1540" s="17" t="s">
        <v>671</v>
      </c>
      <c r="B1540" s="18" t="s">
        <v>296</v>
      </c>
      <c r="C1540" s="17" t="s">
        <v>111</v>
      </c>
      <c r="D1540" s="17" t="s">
        <v>35</v>
      </c>
      <c r="E1540" s="23" t="s">
        <v>112</v>
      </c>
      <c r="F1540" s="23" t="s">
        <v>112</v>
      </c>
      <c r="G1540" s="19">
        <f>SUM(G1541:G1541)</f>
        <v>2</v>
      </c>
    </row>
    <row r="1541" spans="1:7" x14ac:dyDescent="0.25">
      <c r="A1541" s="20"/>
      <c r="B1541" s="20"/>
      <c r="C1541" s="21">
        <v>2</v>
      </c>
      <c r="D1541" s="21"/>
      <c r="E1541" s="21"/>
      <c r="F1541" s="21"/>
      <c r="G1541" s="21">
        <f>PRODUCT(C1541:F1541)</f>
        <v>2</v>
      </c>
    </row>
    <row r="1543" spans="1:7" ht="45" customHeight="1" x14ac:dyDescent="0.25">
      <c r="A1543" s="17" t="s">
        <v>672</v>
      </c>
      <c r="B1543" s="18" t="s">
        <v>296</v>
      </c>
      <c r="C1543" s="17" t="s">
        <v>113</v>
      </c>
      <c r="D1543" s="17" t="s">
        <v>79</v>
      </c>
      <c r="E1543" s="23" t="s">
        <v>114</v>
      </c>
      <c r="F1543" s="23" t="s">
        <v>114</v>
      </c>
      <c r="G1543" s="19">
        <f>SUM(G1544:G1544)</f>
        <v>1</v>
      </c>
    </row>
    <row r="1544" spans="1:7" x14ac:dyDescent="0.25">
      <c r="A1544" s="20"/>
      <c r="B1544" s="20"/>
      <c r="C1544" s="21">
        <v>1</v>
      </c>
      <c r="D1544" s="21"/>
      <c r="E1544" s="21"/>
      <c r="F1544" s="21"/>
      <c r="G1544" s="21">
        <f>PRODUCT(C1544:F1544)</f>
        <v>1</v>
      </c>
    </row>
    <row r="1546" spans="1:7" ht="45" customHeight="1" x14ac:dyDescent="0.25">
      <c r="A1546" s="17" t="s">
        <v>673</v>
      </c>
      <c r="B1546" s="18" t="s">
        <v>296</v>
      </c>
      <c r="C1546" s="17" t="s">
        <v>115</v>
      </c>
      <c r="D1546" s="17" t="s">
        <v>74</v>
      </c>
      <c r="E1546" s="23" t="s">
        <v>116</v>
      </c>
      <c r="F1546" s="23" t="s">
        <v>116</v>
      </c>
      <c r="G1546" s="19">
        <f>SUM(G1547:G1547)</f>
        <v>1</v>
      </c>
    </row>
    <row r="1547" spans="1:7" x14ac:dyDescent="0.25">
      <c r="A1547" s="20"/>
      <c r="B1547" s="20"/>
      <c r="C1547" s="21">
        <v>1</v>
      </c>
      <c r="D1547" s="21"/>
      <c r="E1547" s="21"/>
      <c r="F1547" s="21"/>
      <c r="G1547" s="21">
        <f>PRODUCT(C1547:F1547)</f>
        <v>1</v>
      </c>
    </row>
    <row r="1549" spans="1:7" ht="45" customHeight="1" x14ac:dyDescent="0.25">
      <c r="A1549" s="17" t="s">
        <v>674</v>
      </c>
      <c r="B1549" s="18" t="s">
        <v>296</v>
      </c>
      <c r="C1549" s="17" t="s">
        <v>117</v>
      </c>
      <c r="D1549" s="17" t="s">
        <v>16</v>
      </c>
      <c r="E1549" s="23" t="s">
        <v>118</v>
      </c>
      <c r="F1549" s="23" t="s">
        <v>118</v>
      </c>
      <c r="G1549" s="19">
        <f>SUM(G1550:G1551)</f>
        <v>46.45</v>
      </c>
    </row>
    <row r="1550" spans="1:7" x14ac:dyDescent="0.25">
      <c r="A1550" s="20" t="s">
        <v>381</v>
      </c>
      <c r="B1550" s="20"/>
      <c r="C1550" s="21"/>
      <c r="D1550" s="21"/>
      <c r="E1550" s="21"/>
      <c r="F1550" s="21"/>
      <c r="G1550" s="21"/>
    </row>
    <row r="1551" spans="1:7" x14ac:dyDescent="0.25">
      <c r="A1551" s="20"/>
      <c r="B1551" s="20"/>
      <c r="C1551" s="21">
        <v>46.45</v>
      </c>
      <c r="D1551" s="21"/>
      <c r="E1551" s="21"/>
      <c r="F1551" s="21"/>
      <c r="G1551" s="21">
        <f>PRODUCT(C1551:F1551)</f>
        <v>46.45</v>
      </c>
    </row>
    <row r="1553" spans="1:7" ht="45" customHeight="1" x14ac:dyDescent="0.25">
      <c r="A1553" s="17" t="s">
        <v>675</v>
      </c>
      <c r="B1553" s="18" t="s">
        <v>296</v>
      </c>
      <c r="C1553" s="17" t="s">
        <v>123</v>
      </c>
      <c r="D1553" s="17" t="s">
        <v>79</v>
      </c>
      <c r="E1553" s="23" t="s">
        <v>124</v>
      </c>
      <c r="F1553" s="23" t="s">
        <v>124</v>
      </c>
      <c r="G1553" s="19">
        <f>SUM(G1554:G1554)</f>
        <v>1</v>
      </c>
    </row>
    <row r="1554" spans="1:7" x14ac:dyDescent="0.25">
      <c r="A1554" s="20"/>
      <c r="B1554" s="20"/>
      <c r="C1554" s="21">
        <v>1</v>
      </c>
      <c r="D1554" s="21"/>
      <c r="E1554" s="21"/>
      <c r="F1554" s="21"/>
      <c r="G1554" s="21">
        <f>PRODUCT(C1554:F1554)</f>
        <v>1</v>
      </c>
    </row>
    <row r="1556" spans="1:7" ht="45" customHeight="1" x14ac:dyDescent="0.25">
      <c r="A1556" s="17" t="s">
        <v>676</v>
      </c>
      <c r="B1556" s="18" t="s">
        <v>296</v>
      </c>
      <c r="C1556" s="17" t="s">
        <v>125</v>
      </c>
      <c r="D1556" s="17" t="s">
        <v>35</v>
      </c>
      <c r="E1556" s="23" t="s">
        <v>126</v>
      </c>
      <c r="F1556" s="23" t="s">
        <v>126</v>
      </c>
      <c r="G1556" s="19">
        <f>SUM(G1557:G1557)</f>
        <v>2</v>
      </c>
    </row>
    <row r="1557" spans="1:7" x14ac:dyDescent="0.25">
      <c r="A1557" s="20"/>
      <c r="B1557" s="20"/>
      <c r="C1557" s="21">
        <v>2</v>
      </c>
      <c r="D1557" s="21"/>
      <c r="E1557" s="21"/>
      <c r="F1557" s="21"/>
      <c r="G1557" s="21">
        <f>PRODUCT(C1557:F1557)</f>
        <v>2</v>
      </c>
    </row>
    <row r="1559" spans="1:7" x14ac:dyDescent="0.25">
      <c r="B1559" t="s">
        <v>294</v>
      </c>
      <c r="C1559" s="15" t="s">
        <v>7</v>
      </c>
      <c r="D1559" s="16" t="s">
        <v>8</v>
      </c>
      <c r="E1559" s="15" t="s">
        <v>9</v>
      </c>
    </row>
    <row r="1560" spans="1:7" x14ac:dyDescent="0.25">
      <c r="B1560" t="s">
        <v>294</v>
      </c>
      <c r="C1560" s="15" t="s">
        <v>10</v>
      </c>
      <c r="D1560" s="16" t="s">
        <v>38</v>
      </c>
      <c r="E1560" s="15" t="s">
        <v>193</v>
      </c>
    </row>
    <row r="1561" spans="1:7" x14ac:dyDescent="0.25">
      <c r="B1561" t="s">
        <v>294</v>
      </c>
      <c r="C1561" s="15" t="s">
        <v>12</v>
      </c>
      <c r="D1561" s="16" t="s">
        <v>38</v>
      </c>
      <c r="E1561" s="15" t="s">
        <v>233</v>
      </c>
    </row>
    <row r="1562" spans="1:7" x14ac:dyDescent="0.25">
      <c r="B1562" t="s">
        <v>294</v>
      </c>
      <c r="C1562" s="15" t="s">
        <v>162</v>
      </c>
      <c r="D1562" s="16" t="s">
        <v>38</v>
      </c>
      <c r="E1562" s="15" t="s">
        <v>257</v>
      </c>
    </row>
    <row r="1563" spans="1:7" x14ac:dyDescent="0.25">
      <c r="B1563" t="s">
        <v>294</v>
      </c>
      <c r="C1563" s="15" t="s">
        <v>196</v>
      </c>
      <c r="D1563" s="16" t="s">
        <v>8</v>
      </c>
      <c r="E1563" s="15" t="s">
        <v>235</v>
      </c>
    </row>
    <row r="1564" spans="1:7" x14ac:dyDescent="0.25">
      <c r="B1564" t="s">
        <v>294</v>
      </c>
      <c r="C1564" s="15" t="s">
        <v>236</v>
      </c>
      <c r="D1564" s="16" t="s">
        <v>8</v>
      </c>
      <c r="E1564" s="15" t="s">
        <v>258</v>
      </c>
    </row>
    <row r="1565" spans="1:7" x14ac:dyDescent="0.25">
      <c r="B1565" t="s">
        <v>294</v>
      </c>
      <c r="C1565" s="15" t="s">
        <v>238</v>
      </c>
      <c r="D1565" s="16" t="s">
        <v>127</v>
      </c>
      <c r="E1565" s="15" t="s">
        <v>128</v>
      </c>
    </row>
    <row r="1567" spans="1:7" ht="45" customHeight="1" x14ac:dyDescent="0.25">
      <c r="A1567" s="17" t="s">
        <v>677</v>
      </c>
      <c r="B1567" s="18" t="s">
        <v>296</v>
      </c>
      <c r="C1567" s="17" t="s">
        <v>130</v>
      </c>
      <c r="D1567" s="17" t="s">
        <v>35</v>
      </c>
      <c r="E1567" s="23" t="s">
        <v>131</v>
      </c>
      <c r="F1567" s="23" t="s">
        <v>131</v>
      </c>
      <c r="G1567" s="19">
        <f>SUM(G1568:G1568)</f>
        <v>3</v>
      </c>
    </row>
    <row r="1568" spans="1:7" x14ac:dyDescent="0.25">
      <c r="A1568" s="20" t="s">
        <v>389</v>
      </c>
      <c r="B1568" s="20"/>
      <c r="C1568" s="21">
        <v>3</v>
      </c>
      <c r="D1568" s="21"/>
      <c r="E1568" s="21"/>
      <c r="F1568" s="21"/>
      <c r="G1568" s="21">
        <f>PRODUCT(C1568:F1568)</f>
        <v>3</v>
      </c>
    </row>
    <row r="1570" spans="1:7" ht="45" customHeight="1" x14ac:dyDescent="0.25">
      <c r="A1570" s="17" t="s">
        <v>678</v>
      </c>
      <c r="B1570" s="18" t="s">
        <v>296</v>
      </c>
      <c r="C1570" s="17" t="s">
        <v>132</v>
      </c>
      <c r="D1570" s="17" t="s">
        <v>35</v>
      </c>
      <c r="E1570" s="23" t="s">
        <v>133</v>
      </c>
      <c r="F1570" s="23" t="s">
        <v>133</v>
      </c>
      <c r="G1570" s="19">
        <f>SUM(G1571:G1571)</f>
        <v>2</v>
      </c>
    </row>
    <row r="1571" spans="1:7" x14ac:dyDescent="0.25">
      <c r="A1571" s="20"/>
      <c r="B1571" s="20"/>
      <c r="C1571" s="21">
        <v>2</v>
      </c>
      <c r="D1571" s="21"/>
      <c r="E1571" s="21"/>
      <c r="F1571" s="21"/>
      <c r="G1571" s="21">
        <f>PRODUCT(C1571:F1571)</f>
        <v>2</v>
      </c>
    </row>
    <row r="1573" spans="1:7" ht="45" customHeight="1" x14ac:dyDescent="0.25">
      <c r="A1573" s="17" t="s">
        <v>679</v>
      </c>
      <c r="B1573" s="18" t="s">
        <v>296</v>
      </c>
      <c r="C1573" s="17" t="s">
        <v>125</v>
      </c>
      <c r="D1573" s="17" t="s">
        <v>35</v>
      </c>
      <c r="E1573" s="23" t="s">
        <v>126</v>
      </c>
      <c r="F1573" s="23" t="s">
        <v>126</v>
      </c>
      <c r="G1573" s="19">
        <f>SUM(G1574:G1574)</f>
        <v>3</v>
      </c>
    </row>
    <row r="1574" spans="1:7" x14ac:dyDescent="0.25">
      <c r="A1574" s="20" t="s">
        <v>389</v>
      </c>
      <c r="B1574" s="20"/>
      <c r="C1574" s="21">
        <v>3</v>
      </c>
      <c r="D1574" s="21"/>
      <c r="E1574" s="21"/>
      <c r="F1574" s="21"/>
      <c r="G1574" s="21">
        <f>PRODUCT(C1574:F1574)</f>
        <v>3</v>
      </c>
    </row>
    <row r="1576" spans="1:7" ht="45" customHeight="1" x14ac:dyDescent="0.25">
      <c r="A1576" s="17" t="s">
        <v>680</v>
      </c>
      <c r="B1576" s="18" t="s">
        <v>296</v>
      </c>
      <c r="C1576" s="17" t="s">
        <v>134</v>
      </c>
      <c r="D1576" s="17" t="s">
        <v>35</v>
      </c>
      <c r="E1576" s="23" t="s">
        <v>135</v>
      </c>
      <c r="F1576" s="23" t="s">
        <v>135</v>
      </c>
      <c r="G1576" s="19">
        <f>SUM(G1577:G1577)</f>
        <v>2</v>
      </c>
    </row>
    <row r="1577" spans="1:7" x14ac:dyDescent="0.25">
      <c r="A1577" s="20"/>
      <c r="B1577" s="20"/>
      <c r="C1577" s="21">
        <v>2</v>
      </c>
      <c r="D1577" s="21"/>
      <c r="E1577" s="21"/>
      <c r="F1577" s="21"/>
      <c r="G1577" s="21">
        <f>PRODUCT(C1577:F1577)</f>
        <v>2</v>
      </c>
    </row>
    <row r="1579" spans="1:7" ht="45" customHeight="1" x14ac:dyDescent="0.25">
      <c r="A1579" s="17" t="s">
        <v>681</v>
      </c>
      <c r="B1579" s="18" t="s">
        <v>296</v>
      </c>
      <c r="C1579" s="17" t="s">
        <v>136</v>
      </c>
      <c r="D1579" s="17" t="s">
        <v>16</v>
      </c>
      <c r="E1579" s="23" t="s">
        <v>137</v>
      </c>
      <c r="F1579" s="23" t="s">
        <v>137</v>
      </c>
      <c r="G1579" s="19">
        <f>SUM(G1580:G1581)</f>
        <v>90</v>
      </c>
    </row>
    <row r="1580" spans="1:7" x14ac:dyDescent="0.25">
      <c r="A1580" s="20" t="s">
        <v>394</v>
      </c>
      <c r="B1580" s="20"/>
      <c r="C1580" s="21"/>
      <c r="D1580" s="21"/>
      <c r="E1580" s="21"/>
      <c r="F1580" s="21"/>
      <c r="G1580" s="21"/>
    </row>
    <row r="1581" spans="1:7" x14ac:dyDescent="0.25">
      <c r="A1581" s="20"/>
      <c r="B1581" s="20"/>
      <c r="C1581" s="21">
        <v>45</v>
      </c>
      <c r="D1581" s="21">
        <v>2</v>
      </c>
      <c r="E1581" s="21"/>
      <c r="F1581" s="21"/>
      <c r="G1581" s="21">
        <f>PRODUCT(C1581:F1581)</f>
        <v>90</v>
      </c>
    </row>
    <row r="1583" spans="1:7" ht="45" customHeight="1" x14ac:dyDescent="0.25">
      <c r="A1583" s="17" t="s">
        <v>682</v>
      </c>
      <c r="B1583" s="18" t="s">
        <v>296</v>
      </c>
      <c r="C1583" s="17" t="s">
        <v>138</v>
      </c>
      <c r="D1583" s="17" t="s">
        <v>35</v>
      </c>
      <c r="E1583" s="23" t="s">
        <v>139</v>
      </c>
      <c r="F1583" s="23" t="s">
        <v>139</v>
      </c>
      <c r="G1583" s="19">
        <f>SUM(G1584:G1585)</f>
        <v>3</v>
      </c>
    </row>
    <row r="1584" spans="1:7" x14ac:dyDescent="0.25">
      <c r="A1584" s="20" t="s">
        <v>374</v>
      </c>
      <c r="B1584" s="20"/>
      <c r="C1584" s="21">
        <v>2</v>
      </c>
      <c r="D1584" s="21"/>
      <c r="E1584" s="21"/>
      <c r="F1584" s="21"/>
      <c r="G1584" s="21">
        <f>PRODUCT(C1584:F1584)</f>
        <v>2</v>
      </c>
    </row>
    <row r="1585" spans="1:7" x14ac:dyDescent="0.25">
      <c r="A1585" s="20" t="s">
        <v>375</v>
      </c>
      <c r="B1585" s="20"/>
      <c r="C1585" s="21">
        <v>1</v>
      </c>
      <c r="D1585" s="21"/>
      <c r="E1585" s="21"/>
      <c r="F1585" s="21"/>
      <c r="G1585" s="21">
        <f>PRODUCT(C1585:F1585)</f>
        <v>1</v>
      </c>
    </row>
    <row r="1587" spans="1:7" ht="45" customHeight="1" x14ac:dyDescent="0.25">
      <c r="A1587" s="17" t="s">
        <v>683</v>
      </c>
      <c r="B1587" s="18" t="s">
        <v>296</v>
      </c>
      <c r="C1587" s="17" t="s">
        <v>140</v>
      </c>
      <c r="D1587" s="17" t="s">
        <v>16</v>
      </c>
      <c r="E1587" s="23" t="s">
        <v>141</v>
      </c>
      <c r="F1587" s="23" t="s">
        <v>141</v>
      </c>
      <c r="G1587" s="19">
        <f>SUM(G1588:G1588)</f>
        <v>47</v>
      </c>
    </row>
    <row r="1588" spans="1:7" x14ac:dyDescent="0.25">
      <c r="A1588" s="20" t="s">
        <v>399</v>
      </c>
      <c r="B1588" s="20"/>
      <c r="C1588" s="21">
        <v>47</v>
      </c>
      <c r="D1588" s="21"/>
      <c r="E1588" s="21"/>
      <c r="F1588" s="21"/>
      <c r="G1588" s="21">
        <f>PRODUCT(C1588:F1588)</f>
        <v>47</v>
      </c>
    </row>
    <row r="1590" spans="1:7" ht="45" customHeight="1" x14ac:dyDescent="0.25">
      <c r="A1590" s="17" t="s">
        <v>684</v>
      </c>
      <c r="B1590" s="18" t="s">
        <v>296</v>
      </c>
      <c r="C1590" s="17" t="s">
        <v>142</v>
      </c>
      <c r="D1590" s="17" t="s">
        <v>16</v>
      </c>
      <c r="E1590" s="23" t="s">
        <v>143</v>
      </c>
      <c r="F1590" s="23" t="s">
        <v>143</v>
      </c>
      <c r="G1590" s="19">
        <f>SUM(G1591:G1591)</f>
        <v>47</v>
      </c>
    </row>
    <row r="1591" spans="1:7" x14ac:dyDescent="0.25">
      <c r="A1591" s="20" t="s">
        <v>399</v>
      </c>
      <c r="B1591" s="20"/>
      <c r="C1591" s="21">
        <v>47</v>
      </c>
      <c r="D1591" s="21"/>
      <c r="E1591" s="21"/>
      <c r="F1591" s="21"/>
      <c r="G1591" s="21">
        <f>PRODUCT(C1591:F1591)</f>
        <v>47</v>
      </c>
    </row>
    <row r="1593" spans="1:7" ht="45" customHeight="1" x14ac:dyDescent="0.25">
      <c r="A1593" s="17" t="s">
        <v>685</v>
      </c>
      <c r="B1593" s="18" t="s">
        <v>296</v>
      </c>
      <c r="C1593" s="17" t="s">
        <v>144</v>
      </c>
      <c r="D1593" s="17" t="s">
        <v>16</v>
      </c>
      <c r="E1593" s="23" t="s">
        <v>145</v>
      </c>
      <c r="F1593" s="23" t="s">
        <v>145</v>
      </c>
      <c r="G1593" s="19">
        <f>SUM(G1594:G1594)</f>
        <v>15</v>
      </c>
    </row>
    <row r="1594" spans="1:7" x14ac:dyDescent="0.25">
      <c r="A1594" s="20" t="s">
        <v>403</v>
      </c>
      <c r="B1594" s="20"/>
      <c r="C1594" s="21">
        <v>3</v>
      </c>
      <c r="D1594" s="21">
        <v>5</v>
      </c>
      <c r="E1594" s="21"/>
      <c r="F1594" s="21"/>
      <c r="G1594" s="21">
        <f>PRODUCT(C1594:F1594)</f>
        <v>15</v>
      </c>
    </row>
    <row r="1596" spans="1:7" ht="45" customHeight="1" x14ac:dyDescent="0.25">
      <c r="A1596" s="17" t="s">
        <v>686</v>
      </c>
      <c r="B1596" s="18" t="s">
        <v>296</v>
      </c>
      <c r="C1596" s="17" t="s">
        <v>146</v>
      </c>
      <c r="D1596" s="17" t="s">
        <v>16</v>
      </c>
      <c r="E1596" s="23" t="s">
        <v>147</v>
      </c>
      <c r="F1596" s="23" t="s">
        <v>147</v>
      </c>
      <c r="G1596" s="19">
        <f>SUM(G1597:G1597)</f>
        <v>47</v>
      </c>
    </row>
    <row r="1597" spans="1:7" x14ac:dyDescent="0.25">
      <c r="A1597" s="20" t="s">
        <v>399</v>
      </c>
      <c r="B1597" s="20"/>
      <c r="C1597" s="21">
        <v>47</v>
      </c>
      <c r="D1597" s="21"/>
      <c r="E1597" s="21"/>
      <c r="F1597" s="21"/>
      <c r="G1597" s="21">
        <f>PRODUCT(C1597:F1597)</f>
        <v>47</v>
      </c>
    </row>
    <row r="1599" spans="1:7" ht="45" customHeight="1" x14ac:dyDescent="0.25">
      <c r="A1599" s="17" t="s">
        <v>687</v>
      </c>
      <c r="B1599" s="18" t="s">
        <v>296</v>
      </c>
      <c r="C1599" s="17" t="s">
        <v>148</v>
      </c>
      <c r="D1599" s="17" t="s">
        <v>35</v>
      </c>
      <c r="E1599" s="23" t="s">
        <v>149</v>
      </c>
      <c r="F1599" s="23" t="s">
        <v>149</v>
      </c>
      <c r="G1599" s="19">
        <f>SUM(G1600:G1601)</f>
        <v>3</v>
      </c>
    </row>
    <row r="1600" spans="1:7" x14ac:dyDescent="0.25">
      <c r="A1600" s="20" t="s">
        <v>374</v>
      </c>
      <c r="B1600" s="20"/>
      <c r="C1600" s="21">
        <v>2</v>
      </c>
      <c r="D1600" s="21"/>
      <c r="E1600" s="21"/>
      <c r="F1600" s="21"/>
      <c r="G1600" s="21">
        <f>PRODUCT(C1600:F1600)</f>
        <v>2</v>
      </c>
    </row>
    <row r="1601" spans="1:7" x14ac:dyDescent="0.25">
      <c r="A1601" s="20" t="s">
        <v>375</v>
      </c>
      <c r="B1601" s="20"/>
      <c r="C1601" s="21">
        <v>1</v>
      </c>
      <c r="D1601" s="21"/>
      <c r="E1601" s="21"/>
      <c r="F1601" s="21"/>
      <c r="G1601" s="21">
        <f>PRODUCT(C1601:F1601)</f>
        <v>1</v>
      </c>
    </row>
    <row r="1603" spans="1:7" ht="45" customHeight="1" x14ac:dyDescent="0.25">
      <c r="A1603" s="17" t="s">
        <v>688</v>
      </c>
      <c r="B1603" s="18" t="s">
        <v>296</v>
      </c>
      <c r="C1603" s="17" t="s">
        <v>269</v>
      </c>
      <c r="D1603" s="17" t="s">
        <v>74</v>
      </c>
      <c r="E1603" s="23" t="s">
        <v>153</v>
      </c>
      <c r="F1603" s="23" t="s">
        <v>153</v>
      </c>
      <c r="G1603" s="19">
        <f>SUM(G1604:G1604)</f>
        <v>1</v>
      </c>
    </row>
    <row r="1604" spans="1:7" x14ac:dyDescent="0.25">
      <c r="A1604" s="20"/>
      <c r="B1604" s="20"/>
      <c r="C1604" s="21">
        <v>1</v>
      </c>
      <c r="D1604" s="21"/>
      <c r="E1604" s="21"/>
      <c r="F1604" s="21"/>
      <c r="G1604" s="21">
        <f>PRODUCT(C1604:F1604)</f>
        <v>1</v>
      </c>
    </row>
    <row r="1606" spans="1:7" ht="45" customHeight="1" x14ac:dyDescent="0.25">
      <c r="A1606" s="17" t="s">
        <v>689</v>
      </c>
      <c r="B1606" s="18" t="s">
        <v>296</v>
      </c>
      <c r="C1606" s="17" t="s">
        <v>154</v>
      </c>
      <c r="D1606" s="17" t="s">
        <v>35</v>
      </c>
      <c r="E1606" s="23" t="s">
        <v>410</v>
      </c>
      <c r="F1606" s="23" t="s">
        <v>410</v>
      </c>
      <c r="G1606" s="19">
        <f>SUM(G1607:G1608)</f>
        <v>3</v>
      </c>
    </row>
    <row r="1607" spans="1:7" x14ac:dyDescent="0.25">
      <c r="A1607" s="20" t="s">
        <v>374</v>
      </c>
      <c r="B1607" s="20"/>
      <c r="C1607" s="21">
        <v>2</v>
      </c>
      <c r="D1607" s="21"/>
      <c r="E1607" s="21"/>
      <c r="F1607" s="21"/>
      <c r="G1607" s="21">
        <f>PRODUCT(C1607:F1607)</f>
        <v>2</v>
      </c>
    </row>
    <row r="1608" spans="1:7" x14ac:dyDescent="0.25">
      <c r="A1608" s="20" t="s">
        <v>375</v>
      </c>
      <c r="B1608" s="20"/>
      <c r="C1608" s="21">
        <v>1</v>
      </c>
      <c r="D1608" s="21"/>
      <c r="E1608" s="21"/>
      <c r="F1608" s="21"/>
      <c r="G1608" s="21">
        <f>PRODUCT(C1608:F1608)</f>
        <v>1</v>
      </c>
    </row>
    <row r="1610" spans="1:7" ht="45" customHeight="1" x14ac:dyDescent="0.25">
      <c r="A1610" s="17" t="s">
        <v>690</v>
      </c>
      <c r="B1610" s="18" t="s">
        <v>296</v>
      </c>
      <c r="C1610" s="17" t="s">
        <v>270</v>
      </c>
      <c r="D1610" s="17" t="s">
        <v>74</v>
      </c>
      <c r="E1610" s="23" t="s">
        <v>157</v>
      </c>
      <c r="F1610" s="23" t="s">
        <v>157</v>
      </c>
      <c r="G1610" s="19">
        <f>SUM(G1611:G1611)</f>
        <v>1</v>
      </c>
    </row>
    <row r="1611" spans="1:7" x14ac:dyDescent="0.25">
      <c r="A1611" s="20"/>
      <c r="B1611" s="20"/>
      <c r="C1611" s="21">
        <v>1</v>
      </c>
      <c r="D1611" s="21"/>
      <c r="E1611" s="21"/>
      <c r="F1611" s="21"/>
      <c r="G1611" s="21">
        <f>PRODUCT(C1611:F1611)</f>
        <v>1</v>
      </c>
    </row>
    <row r="1613" spans="1:7" ht="45" customHeight="1" x14ac:dyDescent="0.25">
      <c r="A1613" s="17" t="s">
        <v>691</v>
      </c>
      <c r="B1613" s="18" t="s">
        <v>296</v>
      </c>
      <c r="C1613" s="17" t="s">
        <v>101</v>
      </c>
      <c r="D1613" s="17" t="s">
        <v>30</v>
      </c>
      <c r="E1613" s="23" t="s">
        <v>102</v>
      </c>
      <c r="F1613" s="23" t="s">
        <v>102</v>
      </c>
      <c r="G1613" s="19">
        <f>SUM(G1614:G1616)</f>
        <v>9.9640000000000022</v>
      </c>
    </row>
    <row r="1614" spans="1:7" x14ac:dyDescent="0.25">
      <c r="A1614" s="20" t="s">
        <v>394</v>
      </c>
      <c r="B1614" s="20"/>
      <c r="C1614" s="21"/>
      <c r="D1614" s="21"/>
      <c r="E1614" s="21"/>
      <c r="F1614" s="21"/>
      <c r="G1614" s="21"/>
    </row>
    <row r="1615" spans="1:7" x14ac:dyDescent="0.25">
      <c r="A1615" s="20"/>
      <c r="B1615" s="20"/>
      <c r="C1615" s="21">
        <v>47</v>
      </c>
      <c r="D1615" s="21">
        <v>0.4</v>
      </c>
      <c r="E1615" s="21">
        <v>0.55000000000000004</v>
      </c>
      <c r="F1615" s="21"/>
      <c r="G1615" s="21">
        <f>PRODUCT(C1615:F1615)</f>
        <v>10.340000000000002</v>
      </c>
    </row>
    <row r="1616" spans="1:7" x14ac:dyDescent="0.25">
      <c r="A1616" s="20" t="s">
        <v>414</v>
      </c>
      <c r="B1616" s="20"/>
      <c r="C1616" s="21">
        <v>-47</v>
      </c>
      <c r="D1616" s="21">
        <v>0.4</v>
      </c>
      <c r="E1616" s="21">
        <v>0.02</v>
      </c>
      <c r="F1616" s="21"/>
      <c r="G1616" s="21">
        <f>PRODUCT(C1616:F1616)</f>
        <v>-0.376</v>
      </c>
    </row>
    <row r="1618" spans="1:7" x14ac:dyDescent="0.25">
      <c r="B1618" t="s">
        <v>294</v>
      </c>
      <c r="C1618" s="15" t="s">
        <v>7</v>
      </c>
      <c r="D1618" s="16" t="s">
        <v>8</v>
      </c>
      <c r="E1618" s="15" t="s">
        <v>9</v>
      </c>
    </row>
    <row r="1619" spans="1:7" x14ac:dyDescent="0.25">
      <c r="B1619" t="s">
        <v>294</v>
      </c>
      <c r="C1619" s="15" t="s">
        <v>10</v>
      </c>
      <c r="D1619" s="16" t="s">
        <v>38</v>
      </c>
      <c r="E1619" s="15" t="s">
        <v>193</v>
      </c>
    </row>
    <row r="1620" spans="1:7" x14ac:dyDescent="0.25">
      <c r="B1620" t="s">
        <v>294</v>
      </c>
      <c r="C1620" s="15" t="s">
        <v>12</v>
      </c>
      <c r="D1620" s="16" t="s">
        <v>38</v>
      </c>
      <c r="E1620" s="15" t="s">
        <v>233</v>
      </c>
    </row>
    <row r="1621" spans="1:7" x14ac:dyDescent="0.25">
      <c r="B1621" t="s">
        <v>294</v>
      </c>
      <c r="C1621" s="15" t="s">
        <v>162</v>
      </c>
      <c r="D1621" s="16" t="s">
        <v>38</v>
      </c>
      <c r="E1621" s="15" t="s">
        <v>257</v>
      </c>
    </row>
    <row r="1622" spans="1:7" x14ac:dyDescent="0.25">
      <c r="B1622" t="s">
        <v>294</v>
      </c>
      <c r="C1622" s="15" t="s">
        <v>196</v>
      </c>
      <c r="D1622" s="16" t="s">
        <v>8</v>
      </c>
      <c r="E1622" s="15" t="s">
        <v>235</v>
      </c>
    </row>
    <row r="1623" spans="1:7" x14ac:dyDescent="0.25">
      <c r="B1623" t="s">
        <v>294</v>
      </c>
      <c r="C1623" s="15" t="s">
        <v>236</v>
      </c>
      <c r="D1623" s="16" t="s">
        <v>8</v>
      </c>
      <c r="E1623" s="15" t="s">
        <v>258</v>
      </c>
    </row>
    <row r="1624" spans="1:7" x14ac:dyDescent="0.25">
      <c r="B1624" t="s">
        <v>294</v>
      </c>
      <c r="C1624" s="15" t="s">
        <v>238</v>
      </c>
      <c r="D1624" s="16" t="s">
        <v>160</v>
      </c>
      <c r="E1624" s="15" t="s">
        <v>161</v>
      </c>
    </row>
    <row r="1625" spans="1:7" x14ac:dyDescent="0.25">
      <c r="B1625" t="s">
        <v>294</v>
      </c>
      <c r="C1625" s="15" t="s">
        <v>248</v>
      </c>
      <c r="D1625" s="16" t="s">
        <v>8</v>
      </c>
      <c r="E1625" s="15" t="s">
        <v>163</v>
      </c>
    </row>
    <row r="1627" spans="1:7" ht="45" customHeight="1" x14ac:dyDescent="0.25">
      <c r="A1627" s="17" t="s">
        <v>692</v>
      </c>
      <c r="B1627" s="18" t="s">
        <v>296</v>
      </c>
      <c r="C1627" s="17" t="s">
        <v>165</v>
      </c>
      <c r="D1627" s="17" t="s">
        <v>16</v>
      </c>
      <c r="E1627" s="23" t="s">
        <v>166</v>
      </c>
      <c r="F1627" s="23" t="s">
        <v>166</v>
      </c>
      <c r="G1627" s="19">
        <f>SUM(G1628:G1630)</f>
        <v>7.5</v>
      </c>
    </row>
    <row r="1628" spans="1:7" x14ac:dyDescent="0.25">
      <c r="A1628" s="20" t="s">
        <v>693</v>
      </c>
      <c r="B1628" s="20"/>
      <c r="C1628" s="21">
        <v>1</v>
      </c>
      <c r="D1628" s="21">
        <v>2.5</v>
      </c>
      <c r="E1628" s="21"/>
      <c r="F1628" s="21"/>
      <c r="G1628" s="21">
        <f>PRODUCT(C1628:F1628)</f>
        <v>2.5</v>
      </c>
    </row>
    <row r="1629" spans="1:7" x14ac:dyDescent="0.25">
      <c r="A1629" s="20" t="s">
        <v>417</v>
      </c>
      <c r="B1629" s="20"/>
      <c r="C1629" s="21">
        <v>1</v>
      </c>
      <c r="D1629" s="21">
        <v>2.5</v>
      </c>
      <c r="E1629" s="21"/>
      <c r="F1629" s="21"/>
      <c r="G1629" s="21">
        <f>PRODUCT(C1629:F1629)</f>
        <v>2.5</v>
      </c>
    </row>
    <row r="1630" spans="1:7" x14ac:dyDescent="0.25">
      <c r="A1630" s="20" t="s">
        <v>694</v>
      </c>
      <c r="B1630" s="20"/>
      <c r="C1630" s="21">
        <v>1</v>
      </c>
      <c r="D1630" s="21">
        <v>2.5</v>
      </c>
      <c r="E1630" s="21"/>
      <c r="F1630" s="21"/>
      <c r="G1630" s="21">
        <f>PRODUCT(C1630:F1630)</f>
        <v>2.5</v>
      </c>
    </row>
    <row r="1632" spans="1:7" ht="45" customHeight="1" x14ac:dyDescent="0.25">
      <c r="A1632" s="17" t="s">
        <v>695</v>
      </c>
      <c r="B1632" s="18" t="s">
        <v>296</v>
      </c>
      <c r="C1632" s="17" t="s">
        <v>169</v>
      </c>
      <c r="D1632" s="17" t="s">
        <v>35</v>
      </c>
      <c r="E1632" s="23" t="s">
        <v>170</v>
      </c>
      <c r="F1632" s="23" t="s">
        <v>170</v>
      </c>
      <c r="G1632" s="19">
        <f>SUM(G1633:G1634)</f>
        <v>2</v>
      </c>
    </row>
    <row r="1633" spans="1:7" x14ac:dyDescent="0.25">
      <c r="A1633" s="20" t="s">
        <v>420</v>
      </c>
      <c r="B1633" s="20"/>
      <c r="C1633" s="21">
        <v>1</v>
      </c>
      <c r="D1633" s="21"/>
      <c r="E1633" s="21"/>
      <c r="F1633" s="21"/>
      <c r="G1633" s="21">
        <f>PRODUCT(C1633:F1633)</f>
        <v>1</v>
      </c>
    </row>
    <row r="1634" spans="1:7" x14ac:dyDescent="0.25">
      <c r="A1634" s="20" t="s">
        <v>694</v>
      </c>
      <c r="B1634" s="20"/>
      <c r="C1634" s="21">
        <v>1</v>
      </c>
      <c r="D1634" s="21"/>
      <c r="E1634" s="21"/>
      <c r="F1634" s="21"/>
      <c r="G1634" s="21">
        <f>PRODUCT(C1634:F1634)</f>
        <v>1</v>
      </c>
    </row>
    <row r="1636" spans="1:7" ht="45" customHeight="1" x14ac:dyDescent="0.25">
      <c r="A1636" s="17" t="s">
        <v>696</v>
      </c>
      <c r="B1636" s="18" t="s">
        <v>296</v>
      </c>
      <c r="C1636" s="17" t="s">
        <v>225</v>
      </c>
      <c r="D1636" s="17" t="s">
        <v>35</v>
      </c>
      <c r="E1636" s="23" t="s">
        <v>226</v>
      </c>
      <c r="F1636" s="23" t="s">
        <v>226</v>
      </c>
      <c r="G1636" s="19">
        <f>SUM(G1637:G1637)</f>
        <v>1</v>
      </c>
    </row>
    <row r="1637" spans="1:7" x14ac:dyDescent="0.25">
      <c r="A1637" s="20" t="s">
        <v>693</v>
      </c>
      <c r="B1637" s="20"/>
      <c r="C1637" s="21">
        <v>1</v>
      </c>
      <c r="D1637" s="21"/>
      <c r="E1637" s="21"/>
      <c r="F1637" s="21"/>
      <c r="G1637" s="21">
        <f>PRODUCT(C1637:F1637)</f>
        <v>1</v>
      </c>
    </row>
    <row r="1639" spans="1:7" x14ac:dyDescent="0.25">
      <c r="B1639" t="s">
        <v>294</v>
      </c>
      <c r="C1639" s="15" t="s">
        <v>7</v>
      </c>
      <c r="D1639" s="16" t="s">
        <v>8</v>
      </c>
      <c r="E1639" s="15" t="s">
        <v>9</v>
      </c>
    </row>
    <row r="1640" spans="1:7" x14ac:dyDescent="0.25">
      <c r="B1640" t="s">
        <v>294</v>
      </c>
      <c r="C1640" s="15" t="s">
        <v>10</v>
      </c>
      <c r="D1640" s="16" t="s">
        <v>38</v>
      </c>
      <c r="E1640" s="15" t="s">
        <v>193</v>
      </c>
    </row>
    <row r="1641" spans="1:7" x14ac:dyDescent="0.25">
      <c r="B1641" t="s">
        <v>294</v>
      </c>
      <c r="C1641" s="15" t="s">
        <v>12</v>
      </c>
      <c r="D1641" s="16" t="s">
        <v>38</v>
      </c>
      <c r="E1641" s="15" t="s">
        <v>233</v>
      </c>
    </row>
    <row r="1642" spans="1:7" x14ac:dyDescent="0.25">
      <c r="B1642" t="s">
        <v>294</v>
      </c>
      <c r="C1642" s="15" t="s">
        <v>162</v>
      </c>
      <c r="D1642" s="16" t="s">
        <v>38</v>
      </c>
      <c r="E1642" s="15" t="s">
        <v>257</v>
      </c>
    </row>
    <row r="1643" spans="1:7" x14ac:dyDescent="0.25">
      <c r="B1643" t="s">
        <v>294</v>
      </c>
      <c r="C1643" s="15" t="s">
        <v>196</v>
      </c>
      <c r="D1643" s="16" t="s">
        <v>8</v>
      </c>
      <c r="E1643" s="15" t="s">
        <v>235</v>
      </c>
    </row>
    <row r="1644" spans="1:7" x14ac:dyDescent="0.25">
      <c r="B1644" t="s">
        <v>294</v>
      </c>
      <c r="C1644" s="15" t="s">
        <v>236</v>
      </c>
      <c r="D1644" s="16" t="s">
        <v>8</v>
      </c>
      <c r="E1644" s="15" t="s">
        <v>258</v>
      </c>
    </row>
    <row r="1645" spans="1:7" x14ac:dyDescent="0.25">
      <c r="B1645" t="s">
        <v>294</v>
      </c>
      <c r="C1645" s="15" t="s">
        <v>238</v>
      </c>
      <c r="D1645" s="16" t="s">
        <v>160</v>
      </c>
      <c r="E1645" s="15" t="s">
        <v>161</v>
      </c>
    </row>
    <row r="1646" spans="1:7" x14ac:dyDescent="0.25">
      <c r="B1646" t="s">
        <v>294</v>
      </c>
      <c r="C1646" s="15" t="s">
        <v>248</v>
      </c>
      <c r="D1646" s="16" t="s">
        <v>38</v>
      </c>
      <c r="E1646" s="15" t="s">
        <v>171</v>
      </c>
    </row>
    <row r="1648" spans="1:7" ht="45" customHeight="1" x14ac:dyDescent="0.25">
      <c r="A1648" s="17" t="s">
        <v>697</v>
      </c>
      <c r="B1648" s="18" t="s">
        <v>296</v>
      </c>
      <c r="C1648" s="17" t="s">
        <v>173</v>
      </c>
      <c r="D1648" s="17" t="s">
        <v>16</v>
      </c>
      <c r="E1648" s="23" t="s">
        <v>174</v>
      </c>
      <c r="F1648" s="23" t="s">
        <v>174</v>
      </c>
      <c r="G1648" s="19">
        <f>SUM(G1649:G1650)</f>
        <v>45</v>
      </c>
    </row>
    <row r="1649" spans="1:7" x14ac:dyDescent="0.25">
      <c r="A1649" s="20" t="s">
        <v>698</v>
      </c>
      <c r="B1649" s="20"/>
      <c r="C1649" s="21">
        <v>3</v>
      </c>
      <c r="D1649" s="21"/>
      <c r="E1649" s="21"/>
      <c r="F1649" s="21"/>
      <c r="G1649" s="21">
        <f>PRODUCT(C1649:F1649)</f>
        <v>3</v>
      </c>
    </row>
    <row r="1650" spans="1:7" x14ac:dyDescent="0.25">
      <c r="A1650" s="20" t="s">
        <v>424</v>
      </c>
      <c r="B1650" s="20"/>
      <c r="C1650" s="21">
        <v>6</v>
      </c>
      <c r="D1650" s="21">
        <v>7</v>
      </c>
      <c r="E1650" s="21"/>
      <c r="F1650" s="21"/>
      <c r="G1650" s="21">
        <f>PRODUCT(C1650:F1650)</f>
        <v>42</v>
      </c>
    </row>
    <row r="1652" spans="1:7" ht="45" customHeight="1" x14ac:dyDescent="0.25">
      <c r="A1652" s="17" t="s">
        <v>699</v>
      </c>
      <c r="B1652" s="18" t="s">
        <v>296</v>
      </c>
      <c r="C1652" s="17" t="s">
        <v>175</v>
      </c>
      <c r="D1652" s="17" t="s">
        <v>16</v>
      </c>
      <c r="E1652" s="23" t="s">
        <v>176</v>
      </c>
      <c r="F1652" s="23" t="s">
        <v>176</v>
      </c>
      <c r="G1652" s="19">
        <f>SUM(G1653:G1654)</f>
        <v>84.81</v>
      </c>
    </row>
    <row r="1653" spans="1:7" x14ac:dyDescent="0.25">
      <c r="A1653" s="20" t="s">
        <v>424</v>
      </c>
      <c r="B1653" s="20"/>
      <c r="C1653" s="21">
        <v>48.9</v>
      </c>
      <c r="D1653" s="21"/>
      <c r="E1653" s="21"/>
      <c r="F1653" s="21"/>
      <c r="G1653" s="21">
        <f>PRODUCT(C1653:F1653)</f>
        <v>48.9</v>
      </c>
    </row>
    <row r="1654" spans="1:7" x14ac:dyDescent="0.25">
      <c r="A1654" s="20"/>
      <c r="B1654" s="20"/>
      <c r="C1654" s="21">
        <v>35.909999999999997</v>
      </c>
      <c r="D1654" s="21"/>
      <c r="E1654" s="21"/>
      <c r="F1654" s="21"/>
      <c r="G1654" s="21">
        <f>PRODUCT(C1654:F1654)</f>
        <v>35.909999999999997</v>
      </c>
    </row>
    <row r="1656" spans="1:7" ht="45" customHeight="1" x14ac:dyDescent="0.25">
      <c r="A1656" s="17" t="s">
        <v>700</v>
      </c>
      <c r="B1656" s="18" t="s">
        <v>296</v>
      </c>
      <c r="C1656" s="17" t="s">
        <v>177</v>
      </c>
      <c r="D1656" s="17" t="s">
        <v>16</v>
      </c>
      <c r="E1656" s="23" t="s">
        <v>178</v>
      </c>
      <c r="F1656" s="23" t="s">
        <v>178</v>
      </c>
      <c r="G1656" s="19">
        <f>SUM(G1657:G1660)</f>
        <v>14.28</v>
      </c>
    </row>
    <row r="1657" spans="1:7" x14ac:dyDescent="0.25">
      <c r="A1657" s="20" t="s">
        <v>426</v>
      </c>
      <c r="B1657" s="20"/>
      <c r="C1657" s="21">
        <v>3</v>
      </c>
      <c r="D1657" s="21">
        <v>2.7</v>
      </c>
      <c r="E1657" s="21"/>
      <c r="F1657" s="21"/>
      <c r="G1657" s="21">
        <f>PRODUCT(C1657:F1657)</f>
        <v>8.1000000000000014</v>
      </c>
    </row>
    <row r="1658" spans="1:7" x14ac:dyDescent="0.25">
      <c r="A1658" s="20"/>
      <c r="B1658" s="20"/>
      <c r="C1658" s="21">
        <v>2.2000000000000002</v>
      </c>
      <c r="D1658" s="21">
        <v>1</v>
      </c>
      <c r="E1658" s="21"/>
      <c r="F1658" s="21"/>
      <c r="G1658" s="21">
        <f>PRODUCT(C1658:F1658)</f>
        <v>2.2000000000000002</v>
      </c>
    </row>
    <row r="1659" spans="1:7" x14ac:dyDescent="0.25">
      <c r="A1659" s="20" t="s">
        <v>416</v>
      </c>
      <c r="B1659" s="20"/>
      <c r="C1659" s="21">
        <v>1.7</v>
      </c>
      <c r="D1659" s="21"/>
      <c r="E1659" s="21"/>
      <c r="F1659" s="21"/>
      <c r="G1659" s="21">
        <f>PRODUCT(C1659:F1659)</f>
        <v>1.7</v>
      </c>
    </row>
    <row r="1660" spans="1:7" x14ac:dyDescent="0.25">
      <c r="A1660" s="20"/>
      <c r="B1660" s="20"/>
      <c r="C1660" s="21">
        <v>2.2799999999999998</v>
      </c>
      <c r="D1660" s="21"/>
      <c r="E1660" s="21"/>
      <c r="F1660" s="21"/>
      <c r="G1660" s="21">
        <f>PRODUCT(C1660:F1660)</f>
        <v>2.2799999999999998</v>
      </c>
    </row>
    <row r="1662" spans="1:7" ht="45" customHeight="1" x14ac:dyDescent="0.25">
      <c r="A1662" s="17" t="s">
        <v>701</v>
      </c>
      <c r="B1662" s="18" t="s">
        <v>296</v>
      </c>
      <c r="C1662" s="17" t="s">
        <v>179</v>
      </c>
      <c r="D1662" s="17" t="s">
        <v>21</v>
      </c>
      <c r="E1662" s="23" t="s">
        <v>180</v>
      </c>
      <c r="F1662" s="23" t="s">
        <v>180</v>
      </c>
      <c r="G1662" s="19">
        <f>SUM(G1663:G1665)</f>
        <v>87.28</v>
      </c>
    </row>
    <row r="1663" spans="1:7" x14ac:dyDescent="0.25">
      <c r="A1663" s="20" t="s">
        <v>429</v>
      </c>
      <c r="B1663" s="20"/>
      <c r="C1663" s="21">
        <v>1</v>
      </c>
      <c r="D1663" s="21">
        <v>1.2</v>
      </c>
      <c r="E1663" s="21"/>
      <c r="F1663" s="21"/>
      <c r="G1663" s="21">
        <f>PRODUCT(C1663:F1663)</f>
        <v>1.2</v>
      </c>
    </row>
    <row r="1664" spans="1:7" x14ac:dyDescent="0.25">
      <c r="A1664" s="20" t="s">
        <v>430</v>
      </c>
      <c r="B1664" s="20"/>
      <c r="C1664" s="21">
        <v>60</v>
      </c>
      <c r="D1664" s="21"/>
      <c r="E1664" s="21"/>
      <c r="F1664" s="21"/>
      <c r="G1664" s="21">
        <f>PRODUCT(C1664:F1664)</f>
        <v>60</v>
      </c>
    </row>
    <row r="1665" spans="1:7" x14ac:dyDescent="0.25">
      <c r="A1665" s="20" t="s">
        <v>702</v>
      </c>
      <c r="B1665" s="20"/>
      <c r="C1665" s="21">
        <v>13.04</v>
      </c>
      <c r="D1665" s="21">
        <v>2</v>
      </c>
      <c r="E1665" s="21"/>
      <c r="F1665" s="21"/>
      <c r="G1665" s="21">
        <f>PRODUCT(C1665:F1665)</f>
        <v>26.08</v>
      </c>
    </row>
    <row r="1667" spans="1:7" x14ac:dyDescent="0.25">
      <c r="B1667" t="s">
        <v>294</v>
      </c>
      <c r="C1667" s="15" t="s">
        <v>7</v>
      </c>
      <c r="D1667" s="16" t="s">
        <v>8</v>
      </c>
      <c r="E1667" s="15" t="s">
        <v>9</v>
      </c>
    </row>
    <row r="1668" spans="1:7" x14ac:dyDescent="0.25">
      <c r="B1668" t="s">
        <v>294</v>
      </c>
      <c r="C1668" s="15" t="s">
        <v>10</v>
      </c>
      <c r="D1668" s="16" t="s">
        <v>38</v>
      </c>
      <c r="E1668" s="15" t="s">
        <v>193</v>
      </c>
    </row>
    <row r="1669" spans="1:7" x14ac:dyDescent="0.25">
      <c r="B1669" t="s">
        <v>294</v>
      </c>
      <c r="C1669" s="15" t="s">
        <v>12</v>
      </c>
      <c r="D1669" s="16" t="s">
        <v>38</v>
      </c>
      <c r="E1669" s="15" t="s">
        <v>233</v>
      </c>
    </row>
    <row r="1670" spans="1:7" x14ac:dyDescent="0.25">
      <c r="B1670" t="s">
        <v>294</v>
      </c>
      <c r="C1670" s="15" t="s">
        <v>162</v>
      </c>
      <c r="D1670" s="16" t="s">
        <v>38</v>
      </c>
      <c r="E1670" s="15" t="s">
        <v>257</v>
      </c>
    </row>
    <row r="1671" spans="1:7" x14ac:dyDescent="0.25">
      <c r="B1671" t="s">
        <v>294</v>
      </c>
      <c r="C1671" s="15" t="s">
        <v>196</v>
      </c>
      <c r="D1671" s="16" t="s">
        <v>8</v>
      </c>
      <c r="E1671" s="15" t="s">
        <v>235</v>
      </c>
    </row>
    <row r="1672" spans="1:7" x14ac:dyDescent="0.25">
      <c r="B1672" t="s">
        <v>294</v>
      </c>
      <c r="C1672" s="15" t="s">
        <v>236</v>
      </c>
      <c r="D1672" s="16" t="s">
        <v>8</v>
      </c>
      <c r="E1672" s="15" t="s">
        <v>258</v>
      </c>
    </row>
    <row r="1673" spans="1:7" x14ac:dyDescent="0.25">
      <c r="B1673" t="s">
        <v>294</v>
      </c>
      <c r="C1673" s="15" t="s">
        <v>238</v>
      </c>
      <c r="D1673" s="16" t="s">
        <v>181</v>
      </c>
      <c r="E1673" s="15" t="s">
        <v>182</v>
      </c>
    </row>
    <row r="1675" spans="1:7" ht="45" customHeight="1" x14ac:dyDescent="0.25">
      <c r="A1675" s="17" t="s">
        <v>703</v>
      </c>
      <c r="B1675" s="18" t="s">
        <v>296</v>
      </c>
      <c r="C1675" s="17" t="s">
        <v>274</v>
      </c>
      <c r="D1675" s="17" t="s">
        <v>79</v>
      </c>
      <c r="E1675" s="23" t="s">
        <v>185</v>
      </c>
      <c r="F1675" s="23" t="s">
        <v>185</v>
      </c>
      <c r="G1675" s="19">
        <f>SUM(G1676:G1678)</f>
        <v>1</v>
      </c>
    </row>
    <row r="1676" spans="1:7" x14ac:dyDescent="0.25">
      <c r="A1676" s="20" t="s">
        <v>432</v>
      </c>
      <c r="B1676" s="20"/>
      <c r="C1676" s="21">
        <v>0.2</v>
      </c>
      <c r="D1676" s="21"/>
      <c r="E1676" s="21"/>
      <c r="F1676" s="21"/>
      <c r="G1676" s="21">
        <f>PRODUCT(C1676:F1676)</f>
        <v>0.2</v>
      </c>
    </row>
    <row r="1677" spans="1:7" x14ac:dyDescent="0.25">
      <c r="A1677" s="20" t="s">
        <v>433</v>
      </c>
      <c r="B1677" s="20"/>
      <c r="C1677" s="21">
        <v>0.4</v>
      </c>
      <c r="D1677" s="21"/>
      <c r="E1677" s="21"/>
      <c r="F1677" s="21"/>
      <c r="G1677" s="21">
        <f>PRODUCT(C1677:F1677)</f>
        <v>0.4</v>
      </c>
    </row>
    <row r="1678" spans="1:7" x14ac:dyDescent="0.25">
      <c r="A1678" s="20" t="s">
        <v>434</v>
      </c>
      <c r="B1678" s="20"/>
      <c r="C1678" s="21">
        <v>0.4</v>
      </c>
      <c r="D1678" s="21"/>
      <c r="E1678" s="21"/>
      <c r="F1678" s="21"/>
      <c r="G1678" s="21">
        <f>PRODUCT(C1678:F1678)</f>
        <v>0.4</v>
      </c>
    </row>
    <row r="1680" spans="1:7" ht="45" customHeight="1" x14ac:dyDescent="0.25">
      <c r="A1680" s="17" t="s">
        <v>704</v>
      </c>
      <c r="B1680" s="18" t="s">
        <v>296</v>
      </c>
      <c r="C1680" s="17" t="s">
        <v>275</v>
      </c>
      <c r="D1680" s="17" t="s">
        <v>79</v>
      </c>
      <c r="E1680" s="23" t="s">
        <v>187</v>
      </c>
      <c r="F1680" s="23" t="s">
        <v>187</v>
      </c>
      <c r="G1680" s="19">
        <f>SUM(G1681:G1683)</f>
        <v>1</v>
      </c>
    </row>
    <row r="1681" spans="1:7" x14ac:dyDescent="0.25">
      <c r="A1681" s="20" t="s">
        <v>436</v>
      </c>
      <c r="B1681" s="20"/>
      <c r="C1681" s="21">
        <v>0.3</v>
      </c>
      <c r="D1681" s="21"/>
      <c r="E1681" s="21"/>
      <c r="F1681" s="21"/>
      <c r="G1681" s="21">
        <f>PRODUCT(C1681:F1681)</f>
        <v>0.3</v>
      </c>
    </row>
    <row r="1682" spans="1:7" x14ac:dyDescent="0.25">
      <c r="A1682" s="20" t="s">
        <v>437</v>
      </c>
      <c r="B1682" s="20"/>
      <c r="C1682" s="21">
        <v>0.45</v>
      </c>
      <c r="D1682" s="21"/>
      <c r="E1682" s="21"/>
      <c r="F1682" s="21"/>
      <c r="G1682" s="21">
        <f>PRODUCT(C1682:F1682)</f>
        <v>0.45</v>
      </c>
    </row>
    <row r="1683" spans="1:7" x14ac:dyDescent="0.25">
      <c r="A1683" s="20" t="s">
        <v>438</v>
      </c>
      <c r="B1683" s="20"/>
      <c r="C1683" s="21">
        <v>0.25</v>
      </c>
      <c r="D1683" s="21"/>
      <c r="E1683" s="21"/>
      <c r="F1683" s="21"/>
      <c r="G1683" s="21">
        <f>PRODUCT(C1683:F1683)</f>
        <v>0.25</v>
      </c>
    </row>
    <row r="1685" spans="1:7" x14ac:dyDescent="0.25">
      <c r="B1685" t="s">
        <v>294</v>
      </c>
      <c r="C1685" s="15" t="s">
        <v>7</v>
      </c>
      <c r="D1685" s="16" t="s">
        <v>8</v>
      </c>
      <c r="E1685" s="15" t="s">
        <v>9</v>
      </c>
    </row>
    <row r="1686" spans="1:7" x14ac:dyDescent="0.25">
      <c r="B1686" t="s">
        <v>294</v>
      </c>
      <c r="C1686" s="15" t="s">
        <v>10</v>
      </c>
      <c r="D1686" s="16" t="s">
        <v>38</v>
      </c>
      <c r="E1686" s="15" t="s">
        <v>193</v>
      </c>
    </row>
    <row r="1687" spans="1:7" x14ac:dyDescent="0.25">
      <c r="B1687" t="s">
        <v>294</v>
      </c>
      <c r="C1687" s="15" t="s">
        <v>12</v>
      </c>
      <c r="D1687" s="16" t="s">
        <v>38</v>
      </c>
      <c r="E1687" s="15" t="s">
        <v>233</v>
      </c>
    </row>
    <row r="1688" spans="1:7" x14ac:dyDescent="0.25">
      <c r="B1688" t="s">
        <v>294</v>
      </c>
      <c r="C1688" s="15" t="s">
        <v>162</v>
      </c>
      <c r="D1688" s="16" t="s">
        <v>38</v>
      </c>
      <c r="E1688" s="15" t="s">
        <v>257</v>
      </c>
    </row>
    <row r="1689" spans="1:7" x14ac:dyDescent="0.25">
      <c r="B1689" t="s">
        <v>294</v>
      </c>
      <c r="C1689" s="15" t="s">
        <v>196</v>
      </c>
      <c r="D1689" s="16" t="s">
        <v>8</v>
      </c>
      <c r="E1689" s="15" t="s">
        <v>235</v>
      </c>
    </row>
    <row r="1690" spans="1:7" x14ac:dyDescent="0.25">
      <c r="B1690" t="s">
        <v>294</v>
      </c>
      <c r="C1690" s="15" t="s">
        <v>236</v>
      </c>
      <c r="D1690" s="16" t="s">
        <v>8</v>
      </c>
      <c r="E1690" s="15" t="s">
        <v>258</v>
      </c>
    </row>
    <row r="1691" spans="1:7" x14ac:dyDescent="0.25">
      <c r="B1691" t="s">
        <v>294</v>
      </c>
      <c r="C1691" s="15" t="s">
        <v>238</v>
      </c>
      <c r="D1691" s="16" t="s">
        <v>188</v>
      </c>
      <c r="E1691" s="15" t="s">
        <v>189</v>
      </c>
    </row>
    <row r="1693" spans="1:7" ht="45" customHeight="1" x14ac:dyDescent="0.25">
      <c r="A1693" s="17" t="s">
        <v>705</v>
      </c>
      <c r="B1693" s="18" t="s">
        <v>296</v>
      </c>
      <c r="C1693" s="17" t="s">
        <v>277</v>
      </c>
      <c r="D1693" s="17" t="s">
        <v>74</v>
      </c>
      <c r="E1693" s="23" t="s">
        <v>256</v>
      </c>
      <c r="F1693" s="23" t="s">
        <v>256</v>
      </c>
      <c r="G1693" s="19">
        <f>SUM(G1694:G1694)</f>
        <v>1</v>
      </c>
    </row>
    <row r="1694" spans="1:7" x14ac:dyDescent="0.25">
      <c r="A1694" s="20"/>
      <c r="B1694" s="20"/>
      <c r="C1694" s="21">
        <v>1</v>
      </c>
      <c r="D1694" s="21"/>
      <c r="E1694" s="21"/>
      <c r="F1694" s="21"/>
      <c r="G1694" s="21">
        <f>PRODUCT(C1694:F1694)</f>
        <v>1</v>
      </c>
    </row>
    <row r="1696" spans="1:7" x14ac:dyDescent="0.25">
      <c r="B1696" t="s">
        <v>294</v>
      </c>
      <c r="C1696" s="15" t="s">
        <v>7</v>
      </c>
      <c r="D1696" s="16" t="s">
        <v>8</v>
      </c>
      <c r="E1696" s="15" t="s">
        <v>9</v>
      </c>
    </row>
    <row r="1697" spans="1:7" x14ac:dyDescent="0.25">
      <c r="B1697" t="s">
        <v>294</v>
      </c>
      <c r="C1697" s="15" t="s">
        <v>10</v>
      </c>
      <c r="D1697" s="16" t="s">
        <v>38</v>
      </c>
      <c r="E1697" s="15" t="s">
        <v>193</v>
      </c>
    </row>
    <row r="1698" spans="1:7" x14ac:dyDescent="0.25">
      <c r="B1698" t="s">
        <v>294</v>
      </c>
      <c r="C1698" s="15" t="s">
        <v>12</v>
      </c>
      <c r="D1698" s="16" t="s">
        <v>38</v>
      </c>
      <c r="E1698" s="15" t="s">
        <v>233</v>
      </c>
    </row>
    <row r="1699" spans="1:7" x14ac:dyDescent="0.25">
      <c r="B1699" t="s">
        <v>294</v>
      </c>
      <c r="C1699" s="15" t="s">
        <v>162</v>
      </c>
      <c r="D1699" s="16" t="s">
        <v>38</v>
      </c>
      <c r="E1699" s="15" t="s">
        <v>257</v>
      </c>
    </row>
    <row r="1700" spans="1:7" x14ac:dyDescent="0.25">
      <c r="B1700" t="s">
        <v>294</v>
      </c>
      <c r="C1700" s="15" t="s">
        <v>196</v>
      </c>
      <c r="D1700" s="16" t="s">
        <v>38</v>
      </c>
      <c r="E1700" s="15" t="s">
        <v>278</v>
      </c>
    </row>
    <row r="1701" spans="1:7" x14ac:dyDescent="0.25">
      <c r="B1701" t="s">
        <v>294</v>
      </c>
      <c r="C1701" s="15" t="s">
        <v>236</v>
      </c>
      <c r="D1701" s="16" t="s">
        <v>8</v>
      </c>
      <c r="E1701" s="15" t="s">
        <v>279</v>
      </c>
    </row>
    <row r="1702" spans="1:7" x14ac:dyDescent="0.25">
      <c r="B1702" t="s">
        <v>294</v>
      </c>
      <c r="C1702" s="15" t="s">
        <v>238</v>
      </c>
      <c r="D1702" s="16" t="s">
        <v>38</v>
      </c>
      <c r="E1702" s="15" t="s">
        <v>39</v>
      </c>
    </row>
    <row r="1704" spans="1:7" ht="45" customHeight="1" x14ac:dyDescent="0.25">
      <c r="A1704" s="17" t="s">
        <v>706</v>
      </c>
      <c r="B1704" s="18" t="s">
        <v>296</v>
      </c>
      <c r="C1704" s="17" t="s">
        <v>41</v>
      </c>
      <c r="D1704" s="17" t="s">
        <v>30</v>
      </c>
      <c r="E1704" s="23" t="s">
        <v>42</v>
      </c>
      <c r="F1704" s="23" t="s">
        <v>42</v>
      </c>
      <c r="G1704" s="19">
        <f>SUM(G1705:G1712)</f>
        <v>12.085000000000001</v>
      </c>
    </row>
    <row r="1705" spans="1:7" x14ac:dyDescent="0.25">
      <c r="A1705" s="20" t="s">
        <v>328</v>
      </c>
      <c r="B1705" s="20"/>
      <c r="C1705" s="21"/>
      <c r="D1705" s="21"/>
      <c r="E1705" s="21"/>
      <c r="F1705" s="21"/>
      <c r="G1705" s="21"/>
    </row>
    <row r="1706" spans="1:7" x14ac:dyDescent="0.25">
      <c r="A1706" s="20"/>
      <c r="B1706" s="20"/>
      <c r="C1706" s="21">
        <v>25.4</v>
      </c>
      <c r="D1706" s="21">
        <v>0.2</v>
      </c>
      <c r="E1706" s="21">
        <v>0.4</v>
      </c>
      <c r="F1706" s="21"/>
      <c r="G1706" s="21">
        <f>PRODUCT(C1706:F1706)</f>
        <v>2.032</v>
      </c>
    </row>
    <row r="1707" spans="1:7" x14ac:dyDescent="0.25">
      <c r="A1707" s="20" t="s">
        <v>331</v>
      </c>
      <c r="B1707" s="20"/>
      <c r="C1707" s="21">
        <v>2</v>
      </c>
      <c r="D1707" s="21">
        <v>0.4</v>
      </c>
      <c r="E1707" s="21">
        <v>0.4</v>
      </c>
      <c r="F1707" s="21">
        <v>0.6</v>
      </c>
      <c r="G1707" s="21">
        <f>PRODUCT(C1707:F1707)</f>
        <v>0.19200000000000003</v>
      </c>
    </row>
    <row r="1708" spans="1:7" x14ac:dyDescent="0.25">
      <c r="A1708" s="20" t="s">
        <v>332</v>
      </c>
      <c r="B1708" s="20"/>
      <c r="C1708" s="21"/>
      <c r="D1708" s="21"/>
      <c r="E1708" s="21"/>
      <c r="F1708" s="21"/>
      <c r="G1708" s="21"/>
    </row>
    <row r="1709" spans="1:7" x14ac:dyDescent="0.25">
      <c r="A1709" s="20"/>
      <c r="B1709" s="20"/>
      <c r="C1709" s="21">
        <v>3.6749999999999998</v>
      </c>
      <c r="D1709" s="21">
        <v>0.4</v>
      </c>
      <c r="E1709" s="21">
        <v>0.9</v>
      </c>
      <c r="F1709" s="21"/>
      <c r="G1709" s="21">
        <f>PRODUCT(C1709:F1709)</f>
        <v>1.323</v>
      </c>
    </row>
    <row r="1710" spans="1:7" x14ac:dyDescent="0.25">
      <c r="A1710" s="20" t="s">
        <v>333</v>
      </c>
      <c r="B1710" s="20"/>
      <c r="C1710" s="21">
        <v>2</v>
      </c>
      <c r="D1710" s="21">
        <v>1</v>
      </c>
      <c r="E1710" s="21">
        <v>1</v>
      </c>
      <c r="F1710" s="21">
        <v>1</v>
      </c>
      <c r="G1710" s="21">
        <f>PRODUCT(C1710:F1710)</f>
        <v>2</v>
      </c>
    </row>
    <row r="1711" spans="1:7" x14ac:dyDescent="0.25">
      <c r="A1711" s="20" t="s">
        <v>707</v>
      </c>
      <c r="B1711" s="20"/>
      <c r="C1711" s="21">
        <v>37.700000000000003</v>
      </c>
      <c r="D1711" s="21">
        <v>0.2</v>
      </c>
      <c r="E1711" s="21">
        <v>0.6</v>
      </c>
      <c r="F1711" s="21"/>
      <c r="G1711" s="21">
        <f>PRODUCT(C1711:F1711)</f>
        <v>4.524</v>
      </c>
    </row>
    <row r="1712" spans="1:7" x14ac:dyDescent="0.25">
      <c r="A1712" s="20" t="s">
        <v>334</v>
      </c>
      <c r="B1712" s="20"/>
      <c r="C1712" s="21">
        <v>20</v>
      </c>
      <c r="D1712" s="21">
        <v>10.07</v>
      </c>
      <c r="E1712" s="21"/>
      <c r="F1712" s="21"/>
      <c r="G1712" s="21">
        <f>C1712 * D1712/100</f>
        <v>2.0140000000000002</v>
      </c>
    </row>
    <row r="1714" spans="1:7" ht="45" customHeight="1" x14ac:dyDescent="0.25">
      <c r="A1714" s="17" t="s">
        <v>708</v>
      </c>
      <c r="B1714" s="18" t="s">
        <v>296</v>
      </c>
      <c r="C1714" s="17" t="s">
        <v>43</v>
      </c>
      <c r="D1714" s="17" t="s">
        <v>30</v>
      </c>
      <c r="E1714" s="23" t="s">
        <v>44</v>
      </c>
      <c r="F1714" s="23" t="s">
        <v>44</v>
      </c>
      <c r="G1714" s="19">
        <f>SUM(G1715:G1717)</f>
        <v>35.021749999999997</v>
      </c>
    </row>
    <row r="1715" spans="1:7" x14ac:dyDescent="0.25">
      <c r="A1715" s="20" t="s">
        <v>592</v>
      </c>
      <c r="B1715" s="20"/>
      <c r="C1715" s="21"/>
      <c r="D1715" s="21"/>
      <c r="E1715" s="21"/>
      <c r="F1715" s="21"/>
      <c r="G1715" s="21"/>
    </row>
    <row r="1716" spans="1:7" x14ac:dyDescent="0.25">
      <c r="A1716" s="20"/>
      <c r="B1716" s="20"/>
      <c r="C1716" s="21">
        <v>166.77</v>
      </c>
      <c r="D1716" s="21">
        <v>0.5</v>
      </c>
      <c r="E1716" s="21">
        <v>0.35</v>
      </c>
      <c r="F1716" s="21"/>
      <c r="G1716" s="21">
        <f>PRODUCT(C1716:F1716)</f>
        <v>29.184750000000001</v>
      </c>
    </row>
    <row r="1717" spans="1:7" x14ac:dyDescent="0.25">
      <c r="A1717" s="20" t="s">
        <v>334</v>
      </c>
      <c r="B1717" s="20"/>
      <c r="C1717" s="21">
        <v>20</v>
      </c>
      <c r="D1717" s="21">
        <v>29.184999999999999</v>
      </c>
      <c r="E1717" s="21"/>
      <c r="F1717" s="21"/>
      <c r="G1717" s="21">
        <f>C1717 * D1717/100</f>
        <v>5.8369999999999997</v>
      </c>
    </row>
    <row r="1719" spans="1:7" ht="45" customHeight="1" x14ac:dyDescent="0.25">
      <c r="A1719" s="17" t="s">
        <v>709</v>
      </c>
      <c r="B1719" s="18" t="s">
        <v>296</v>
      </c>
      <c r="C1719" s="17" t="s">
        <v>45</v>
      </c>
      <c r="D1719" s="17" t="s">
        <v>30</v>
      </c>
      <c r="E1719" s="23" t="s">
        <v>46</v>
      </c>
      <c r="F1719" s="23" t="s">
        <v>46</v>
      </c>
      <c r="G1719" s="19">
        <f>SUM(G1720:G1721)</f>
        <v>47.106999999999999</v>
      </c>
    </row>
    <row r="1720" spans="1:7" x14ac:dyDescent="0.25">
      <c r="A1720" s="20" t="s">
        <v>337</v>
      </c>
      <c r="B1720" s="20"/>
      <c r="C1720" s="21">
        <v>12.085000000000001</v>
      </c>
      <c r="D1720" s="21"/>
      <c r="E1720" s="21"/>
      <c r="F1720" s="21"/>
      <c r="G1720" s="21">
        <f>PRODUCT(C1720:F1720)</f>
        <v>12.085000000000001</v>
      </c>
    </row>
    <row r="1721" spans="1:7" x14ac:dyDescent="0.25">
      <c r="A1721" s="20" t="s">
        <v>338</v>
      </c>
      <c r="B1721" s="20"/>
      <c r="C1721" s="21">
        <v>35.021999999999998</v>
      </c>
      <c r="D1721" s="21"/>
      <c r="E1721" s="21"/>
      <c r="F1721" s="21"/>
      <c r="G1721" s="21">
        <f>PRODUCT(C1721:F1721)</f>
        <v>35.021999999999998</v>
      </c>
    </row>
    <row r="1723" spans="1:7" x14ac:dyDescent="0.25">
      <c r="B1723" t="s">
        <v>294</v>
      </c>
      <c r="C1723" s="15" t="s">
        <v>7</v>
      </c>
      <c r="D1723" s="16" t="s">
        <v>8</v>
      </c>
      <c r="E1723" s="15" t="s">
        <v>9</v>
      </c>
    </row>
    <row r="1724" spans="1:7" x14ac:dyDescent="0.25">
      <c r="B1724" t="s">
        <v>294</v>
      </c>
      <c r="C1724" s="15" t="s">
        <v>10</v>
      </c>
      <c r="D1724" s="16" t="s">
        <v>38</v>
      </c>
      <c r="E1724" s="15" t="s">
        <v>193</v>
      </c>
    </row>
    <row r="1725" spans="1:7" x14ac:dyDescent="0.25">
      <c r="B1725" t="s">
        <v>294</v>
      </c>
      <c r="C1725" s="15" t="s">
        <v>12</v>
      </c>
      <c r="D1725" s="16" t="s">
        <v>38</v>
      </c>
      <c r="E1725" s="15" t="s">
        <v>233</v>
      </c>
    </row>
    <row r="1726" spans="1:7" x14ac:dyDescent="0.25">
      <c r="B1726" t="s">
        <v>294</v>
      </c>
      <c r="C1726" s="15" t="s">
        <v>162</v>
      </c>
      <c r="D1726" s="16" t="s">
        <v>38</v>
      </c>
      <c r="E1726" s="15" t="s">
        <v>257</v>
      </c>
    </row>
    <row r="1727" spans="1:7" x14ac:dyDescent="0.25">
      <c r="B1727" t="s">
        <v>294</v>
      </c>
      <c r="C1727" s="15" t="s">
        <v>196</v>
      </c>
      <c r="D1727" s="16" t="s">
        <v>38</v>
      </c>
      <c r="E1727" s="15" t="s">
        <v>278</v>
      </c>
    </row>
    <row r="1728" spans="1:7" x14ac:dyDescent="0.25">
      <c r="B1728" t="s">
        <v>294</v>
      </c>
      <c r="C1728" s="15" t="s">
        <v>236</v>
      </c>
      <c r="D1728" s="16" t="s">
        <v>8</v>
      </c>
      <c r="E1728" s="15" t="s">
        <v>279</v>
      </c>
    </row>
    <row r="1729" spans="1:7" x14ac:dyDescent="0.25">
      <c r="B1729" t="s">
        <v>294</v>
      </c>
      <c r="C1729" s="15" t="s">
        <v>238</v>
      </c>
      <c r="D1729" s="16" t="s">
        <v>47</v>
      </c>
      <c r="E1729" s="15" t="s">
        <v>48</v>
      </c>
    </row>
    <row r="1731" spans="1:7" ht="45" customHeight="1" x14ac:dyDescent="0.25">
      <c r="A1731" s="17" t="s">
        <v>710</v>
      </c>
      <c r="B1731" s="18" t="s">
        <v>296</v>
      </c>
      <c r="C1731" s="17" t="s">
        <v>52</v>
      </c>
      <c r="D1731" s="17" t="s">
        <v>30</v>
      </c>
      <c r="E1731" s="23" t="s">
        <v>53</v>
      </c>
      <c r="F1731" s="23" t="s">
        <v>53</v>
      </c>
      <c r="G1731" s="19">
        <f>SUM(G1732:G1732)</f>
        <v>83.385000000000005</v>
      </c>
    </row>
    <row r="1732" spans="1:7" x14ac:dyDescent="0.25">
      <c r="A1732" s="20" t="s">
        <v>711</v>
      </c>
      <c r="B1732" s="20"/>
      <c r="C1732" s="21">
        <v>166.77</v>
      </c>
      <c r="D1732" s="21">
        <v>0.5</v>
      </c>
      <c r="E1732" s="21"/>
      <c r="F1732" s="21"/>
      <c r="G1732" s="21">
        <f>PRODUCT(C1732:F1732)</f>
        <v>83.385000000000005</v>
      </c>
    </row>
    <row r="1734" spans="1:7" ht="45" customHeight="1" x14ac:dyDescent="0.25">
      <c r="A1734" s="17" t="s">
        <v>712</v>
      </c>
      <c r="B1734" s="18" t="s">
        <v>296</v>
      </c>
      <c r="C1734" s="17" t="s">
        <v>54</v>
      </c>
      <c r="D1734" s="17" t="s">
        <v>30</v>
      </c>
      <c r="E1734" s="23" t="s">
        <v>55</v>
      </c>
      <c r="F1734" s="23" t="s">
        <v>55</v>
      </c>
      <c r="G1734" s="19">
        <f>SUM(G1735:G1736)</f>
        <v>22.531500000000001</v>
      </c>
    </row>
    <row r="1735" spans="1:7" x14ac:dyDescent="0.25">
      <c r="A1735" s="20" t="s">
        <v>711</v>
      </c>
      <c r="B1735" s="20"/>
      <c r="C1735" s="21">
        <v>166.77</v>
      </c>
      <c r="D1735" s="21">
        <v>0.15</v>
      </c>
      <c r="E1735" s="21"/>
      <c r="F1735" s="21"/>
      <c r="G1735" s="21">
        <f>PRODUCT(C1735:F1735)</f>
        <v>25.015499999999999</v>
      </c>
    </row>
    <row r="1736" spans="1:7" x14ac:dyDescent="0.25">
      <c r="A1736" s="20" t="s">
        <v>713</v>
      </c>
      <c r="B1736" s="20"/>
      <c r="C1736" s="21">
        <v>-16.559999999999999</v>
      </c>
      <c r="D1736" s="21">
        <v>0.15</v>
      </c>
      <c r="E1736" s="21"/>
      <c r="F1736" s="21"/>
      <c r="G1736" s="21">
        <f>PRODUCT(C1736:F1736)</f>
        <v>-2.4839999999999995</v>
      </c>
    </row>
    <row r="1738" spans="1:7" ht="45" customHeight="1" x14ac:dyDescent="0.25">
      <c r="A1738" s="17" t="s">
        <v>714</v>
      </c>
      <c r="B1738" s="18" t="s">
        <v>296</v>
      </c>
      <c r="C1738" s="17" t="s">
        <v>56</v>
      </c>
      <c r="D1738" s="17" t="s">
        <v>21</v>
      </c>
      <c r="E1738" s="23" t="s">
        <v>57</v>
      </c>
      <c r="F1738" s="23" t="s">
        <v>57</v>
      </c>
      <c r="G1738" s="19">
        <f>SUM(G1739:G1739)</f>
        <v>146.6</v>
      </c>
    </row>
    <row r="1739" spans="1:7" x14ac:dyDescent="0.25">
      <c r="A1739" s="20" t="s">
        <v>711</v>
      </c>
      <c r="B1739" s="20"/>
      <c r="C1739" s="21">
        <v>146.6</v>
      </c>
      <c r="D1739" s="21"/>
      <c r="E1739" s="21"/>
      <c r="F1739" s="21"/>
      <c r="G1739" s="21">
        <f>PRODUCT(C1739:F1739)</f>
        <v>146.6</v>
      </c>
    </row>
    <row r="1741" spans="1:7" ht="45" customHeight="1" x14ac:dyDescent="0.25">
      <c r="A1741" s="17" t="s">
        <v>715</v>
      </c>
      <c r="B1741" s="18" t="s">
        <v>296</v>
      </c>
      <c r="C1741" s="17" t="s">
        <v>62</v>
      </c>
      <c r="D1741" s="17" t="s">
        <v>21</v>
      </c>
      <c r="E1741" s="23" t="s">
        <v>63</v>
      </c>
      <c r="F1741" s="23" t="s">
        <v>63</v>
      </c>
      <c r="G1741" s="19">
        <f>SUM(G1742:G1742)</f>
        <v>3.55</v>
      </c>
    </row>
    <row r="1742" spans="1:7" x14ac:dyDescent="0.25">
      <c r="A1742" s="20" t="s">
        <v>711</v>
      </c>
      <c r="B1742" s="20"/>
      <c r="C1742" s="21">
        <v>3.55</v>
      </c>
      <c r="D1742" s="21"/>
      <c r="E1742" s="21"/>
      <c r="F1742" s="21"/>
      <c r="G1742" s="21">
        <f>PRODUCT(C1742:F1742)</f>
        <v>3.55</v>
      </c>
    </row>
    <row r="1744" spans="1:7" ht="45" customHeight="1" x14ac:dyDescent="0.25">
      <c r="A1744" s="17" t="s">
        <v>716</v>
      </c>
      <c r="B1744" s="18" t="s">
        <v>296</v>
      </c>
      <c r="C1744" s="17" t="s">
        <v>73</v>
      </c>
      <c r="D1744" s="17" t="s">
        <v>74</v>
      </c>
      <c r="E1744" s="23" t="s">
        <v>75</v>
      </c>
      <c r="F1744" s="23" t="s">
        <v>75</v>
      </c>
      <c r="G1744" s="19">
        <f>SUM(G1745:G1745)</f>
        <v>1</v>
      </c>
    </row>
    <row r="1745" spans="1:7" x14ac:dyDescent="0.25">
      <c r="A1745" s="20"/>
      <c r="B1745" s="20"/>
      <c r="C1745" s="21">
        <v>1</v>
      </c>
      <c r="D1745" s="21"/>
      <c r="E1745" s="21"/>
      <c r="F1745" s="21"/>
      <c r="G1745" s="21">
        <f>PRODUCT(C1745:F1745)</f>
        <v>1</v>
      </c>
    </row>
    <row r="1747" spans="1:7" ht="45" customHeight="1" x14ac:dyDescent="0.25">
      <c r="A1747" s="17" t="s">
        <v>717</v>
      </c>
      <c r="B1747" s="18" t="s">
        <v>296</v>
      </c>
      <c r="C1747" s="17" t="s">
        <v>78</v>
      </c>
      <c r="D1747" s="17" t="s">
        <v>79</v>
      </c>
      <c r="E1747" s="23" t="s">
        <v>80</v>
      </c>
      <c r="F1747" s="23" t="s">
        <v>80</v>
      </c>
      <c r="G1747" s="19">
        <f>SUM(G1748:G1748)</f>
        <v>1</v>
      </c>
    </row>
    <row r="1748" spans="1:7" x14ac:dyDescent="0.25">
      <c r="A1748" s="20"/>
      <c r="B1748" s="20"/>
      <c r="C1748" s="21">
        <v>1</v>
      </c>
      <c r="D1748" s="21"/>
      <c r="E1748" s="21"/>
      <c r="F1748" s="21"/>
      <c r="G1748" s="21">
        <f>PRODUCT(C1748:F1748)</f>
        <v>1</v>
      </c>
    </row>
    <row r="1750" spans="1:7" ht="45" customHeight="1" x14ac:dyDescent="0.25">
      <c r="A1750" s="17" t="s">
        <v>718</v>
      </c>
      <c r="B1750" s="18" t="s">
        <v>296</v>
      </c>
      <c r="C1750" s="17" t="s">
        <v>200</v>
      </c>
      <c r="D1750" s="17" t="s">
        <v>16</v>
      </c>
      <c r="E1750" s="23" t="s">
        <v>201</v>
      </c>
      <c r="F1750" s="23" t="s">
        <v>201</v>
      </c>
      <c r="G1750" s="19">
        <f>SUM(G1751:G1751)</f>
        <v>32.18</v>
      </c>
    </row>
    <row r="1751" spans="1:7" x14ac:dyDescent="0.25">
      <c r="A1751" s="20" t="s">
        <v>472</v>
      </c>
      <c r="B1751" s="20"/>
      <c r="C1751" s="21">
        <v>32.18</v>
      </c>
      <c r="D1751" s="21"/>
      <c r="E1751" s="21"/>
      <c r="F1751" s="21"/>
      <c r="G1751" s="21">
        <f>PRODUCT(C1751:F1751)</f>
        <v>32.18</v>
      </c>
    </row>
    <row r="1753" spans="1:7" x14ac:dyDescent="0.25">
      <c r="B1753" t="s">
        <v>294</v>
      </c>
      <c r="C1753" s="15" t="s">
        <v>7</v>
      </c>
      <c r="D1753" s="16" t="s">
        <v>8</v>
      </c>
      <c r="E1753" s="15" t="s">
        <v>9</v>
      </c>
    </row>
    <row r="1754" spans="1:7" x14ac:dyDescent="0.25">
      <c r="B1754" t="s">
        <v>294</v>
      </c>
      <c r="C1754" s="15" t="s">
        <v>10</v>
      </c>
      <c r="D1754" s="16" t="s">
        <v>38</v>
      </c>
      <c r="E1754" s="15" t="s">
        <v>193</v>
      </c>
    </row>
    <row r="1755" spans="1:7" x14ac:dyDescent="0.25">
      <c r="B1755" t="s">
        <v>294</v>
      </c>
      <c r="C1755" s="15" t="s">
        <v>12</v>
      </c>
      <c r="D1755" s="16" t="s">
        <v>38</v>
      </c>
      <c r="E1755" s="15" t="s">
        <v>233</v>
      </c>
    </row>
    <row r="1756" spans="1:7" x14ac:dyDescent="0.25">
      <c r="B1756" t="s">
        <v>294</v>
      </c>
      <c r="C1756" s="15" t="s">
        <v>162</v>
      </c>
      <c r="D1756" s="16" t="s">
        <v>38</v>
      </c>
      <c r="E1756" s="15" t="s">
        <v>257</v>
      </c>
    </row>
    <row r="1757" spans="1:7" x14ac:dyDescent="0.25">
      <c r="B1757" t="s">
        <v>294</v>
      </c>
      <c r="C1757" s="15" t="s">
        <v>196</v>
      </c>
      <c r="D1757" s="16" t="s">
        <v>38</v>
      </c>
      <c r="E1757" s="15" t="s">
        <v>278</v>
      </c>
    </row>
    <row r="1758" spans="1:7" x14ac:dyDescent="0.25">
      <c r="B1758" t="s">
        <v>294</v>
      </c>
      <c r="C1758" s="15" t="s">
        <v>236</v>
      </c>
      <c r="D1758" s="16" t="s">
        <v>8</v>
      </c>
      <c r="E1758" s="15" t="s">
        <v>279</v>
      </c>
    </row>
    <row r="1759" spans="1:7" x14ac:dyDescent="0.25">
      <c r="B1759" t="s">
        <v>294</v>
      </c>
      <c r="C1759" s="15" t="s">
        <v>238</v>
      </c>
      <c r="D1759" s="16" t="s">
        <v>81</v>
      </c>
      <c r="E1759" s="15" t="s">
        <v>82</v>
      </c>
    </row>
    <row r="1761" spans="1:7" ht="45" customHeight="1" x14ac:dyDescent="0.25">
      <c r="A1761" s="17" t="s">
        <v>719</v>
      </c>
      <c r="B1761" s="18" t="s">
        <v>296</v>
      </c>
      <c r="C1761" s="17" t="s">
        <v>86</v>
      </c>
      <c r="D1761" s="17" t="s">
        <v>30</v>
      </c>
      <c r="E1761" s="23" t="s">
        <v>87</v>
      </c>
      <c r="F1761" s="23" t="s">
        <v>87</v>
      </c>
      <c r="G1761" s="19">
        <f>SUM(G1762:G1762)</f>
        <v>4.9649999999999999</v>
      </c>
    </row>
    <row r="1762" spans="1:7" x14ac:dyDescent="0.25">
      <c r="A1762" s="20" t="s">
        <v>475</v>
      </c>
      <c r="B1762" s="20"/>
      <c r="C1762" s="21">
        <v>16.55</v>
      </c>
      <c r="D1762" s="21">
        <v>0.3</v>
      </c>
      <c r="E1762" s="21"/>
      <c r="F1762" s="21"/>
      <c r="G1762" s="21">
        <f>PRODUCT(C1762:F1762)</f>
        <v>4.9649999999999999</v>
      </c>
    </row>
    <row r="1764" spans="1:7" ht="45" customHeight="1" x14ac:dyDescent="0.25">
      <c r="A1764" s="17" t="s">
        <v>720</v>
      </c>
      <c r="B1764" s="18" t="s">
        <v>296</v>
      </c>
      <c r="C1764" s="17" t="s">
        <v>263</v>
      </c>
      <c r="D1764" s="17" t="s">
        <v>35</v>
      </c>
      <c r="E1764" s="23" t="s">
        <v>264</v>
      </c>
      <c r="F1764" s="23" t="s">
        <v>264</v>
      </c>
      <c r="G1764" s="19">
        <f>SUM(G1765:G1765)</f>
        <v>6</v>
      </c>
    </row>
    <row r="1765" spans="1:7" x14ac:dyDescent="0.25">
      <c r="A1765" s="20"/>
      <c r="B1765" s="20"/>
      <c r="C1765" s="21">
        <v>6</v>
      </c>
      <c r="D1765" s="21"/>
      <c r="E1765" s="21"/>
      <c r="F1765" s="21"/>
      <c r="G1765" s="21">
        <f>PRODUCT(C1765:F1765)</f>
        <v>6</v>
      </c>
    </row>
    <row r="1767" spans="1:7" ht="45" customHeight="1" x14ac:dyDescent="0.25">
      <c r="A1767" s="17" t="s">
        <v>721</v>
      </c>
      <c r="B1767" s="18" t="s">
        <v>296</v>
      </c>
      <c r="C1767" s="17" t="s">
        <v>203</v>
      </c>
      <c r="D1767" s="17" t="s">
        <v>30</v>
      </c>
      <c r="E1767" s="23" t="s">
        <v>204</v>
      </c>
      <c r="F1767" s="23" t="s">
        <v>204</v>
      </c>
      <c r="G1767" s="19">
        <f>SUM(G1768:G1768)</f>
        <v>3.3100000000000005</v>
      </c>
    </row>
    <row r="1768" spans="1:7" x14ac:dyDescent="0.25">
      <c r="A1768" s="20" t="s">
        <v>475</v>
      </c>
      <c r="B1768" s="20"/>
      <c r="C1768" s="21">
        <v>16.55</v>
      </c>
      <c r="D1768" s="21">
        <v>0.2</v>
      </c>
      <c r="E1768" s="21"/>
      <c r="F1768" s="21"/>
      <c r="G1768" s="21">
        <f>PRODUCT(C1768:F1768)</f>
        <v>3.3100000000000005</v>
      </c>
    </row>
    <row r="1770" spans="1:7" x14ac:dyDescent="0.25">
      <c r="B1770" t="s">
        <v>294</v>
      </c>
      <c r="C1770" s="15" t="s">
        <v>7</v>
      </c>
      <c r="D1770" s="16" t="s">
        <v>8</v>
      </c>
      <c r="E1770" s="15" t="s">
        <v>9</v>
      </c>
    </row>
    <row r="1771" spans="1:7" x14ac:dyDescent="0.25">
      <c r="B1771" t="s">
        <v>294</v>
      </c>
      <c r="C1771" s="15" t="s">
        <v>10</v>
      </c>
      <c r="D1771" s="16" t="s">
        <v>38</v>
      </c>
      <c r="E1771" s="15" t="s">
        <v>193</v>
      </c>
    </row>
    <row r="1772" spans="1:7" x14ac:dyDescent="0.25">
      <c r="B1772" t="s">
        <v>294</v>
      </c>
      <c r="C1772" s="15" t="s">
        <v>12</v>
      </c>
      <c r="D1772" s="16" t="s">
        <v>38</v>
      </c>
      <c r="E1772" s="15" t="s">
        <v>233</v>
      </c>
    </row>
    <row r="1773" spans="1:7" x14ac:dyDescent="0.25">
      <c r="B1773" t="s">
        <v>294</v>
      </c>
      <c r="C1773" s="15" t="s">
        <v>162</v>
      </c>
      <c r="D1773" s="16" t="s">
        <v>38</v>
      </c>
      <c r="E1773" s="15" t="s">
        <v>257</v>
      </c>
    </row>
    <row r="1774" spans="1:7" x14ac:dyDescent="0.25">
      <c r="B1774" t="s">
        <v>294</v>
      </c>
      <c r="C1774" s="15" t="s">
        <v>196</v>
      </c>
      <c r="D1774" s="16" t="s">
        <v>38</v>
      </c>
      <c r="E1774" s="15" t="s">
        <v>278</v>
      </c>
    </row>
    <row r="1775" spans="1:7" x14ac:dyDescent="0.25">
      <c r="B1775" t="s">
        <v>294</v>
      </c>
      <c r="C1775" s="15" t="s">
        <v>236</v>
      </c>
      <c r="D1775" s="16" t="s">
        <v>8</v>
      </c>
      <c r="E1775" s="15" t="s">
        <v>279</v>
      </c>
    </row>
    <row r="1776" spans="1:7" x14ac:dyDescent="0.25">
      <c r="B1776" t="s">
        <v>294</v>
      </c>
      <c r="C1776" s="15" t="s">
        <v>238</v>
      </c>
      <c r="D1776" s="16" t="s">
        <v>106</v>
      </c>
      <c r="E1776" s="15" t="s">
        <v>283</v>
      </c>
    </row>
    <row r="1778" spans="1:7" ht="45" customHeight="1" x14ac:dyDescent="0.25">
      <c r="A1778" s="17" t="s">
        <v>722</v>
      </c>
      <c r="B1778" s="18" t="s">
        <v>296</v>
      </c>
      <c r="C1778" s="17" t="s">
        <v>109</v>
      </c>
      <c r="D1778" s="17" t="s">
        <v>35</v>
      </c>
      <c r="E1778" s="23" t="s">
        <v>110</v>
      </c>
      <c r="F1778" s="23" t="s">
        <v>110</v>
      </c>
      <c r="G1778" s="19">
        <f>SUM(G1779:G1779)</f>
        <v>1</v>
      </c>
    </row>
    <row r="1779" spans="1:7" x14ac:dyDescent="0.25">
      <c r="A1779" s="20"/>
      <c r="B1779" s="20"/>
      <c r="C1779" s="21">
        <v>1</v>
      </c>
      <c r="D1779" s="21"/>
      <c r="E1779" s="21"/>
      <c r="F1779" s="21"/>
      <c r="G1779" s="21">
        <f>PRODUCT(C1779:F1779)</f>
        <v>1</v>
      </c>
    </row>
    <row r="1781" spans="1:7" ht="45" customHeight="1" x14ac:dyDescent="0.25">
      <c r="A1781" s="17" t="s">
        <v>723</v>
      </c>
      <c r="B1781" s="18" t="s">
        <v>296</v>
      </c>
      <c r="C1781" s="17" t="s">
        <v>111</v>
      </c>
      <c r="D1781" s="17" t="s">
        <v>35</v>
      </c>
      <c r="E1781" s="23" t="s">
        <v>112</v>
      </c>
      <c r="F1781" s="23" t="s">
        <v>112</v>
      </c>
      <c r="G1781" s="19">
        <f>SUM(G1782:G1782)</f>
        <v>1</v>
      </c>
    </row>
    <row r="1782" spans="1:7" x14ac:dyDescent="0.25">
      <c r="A1782" s="20"/>
      <c r="B1782" s="20"/>
      <c r="C1782" s="21">
        <v>1</v>
      </c>
      <c r="D1782" s="21"/>
      <c r="E1782" s="21"/>
      <c r="F1782" s="21"/>
      <c r="G1782" s="21">
        <f>PRODUCT(C1782:F1782)</f>
        <v>1</v>
      </c>
    </row>
    <row r="1784" spans="1:7" ht="45" customHeight="1" x14ac:dyDescent="0.25">
      <c r="A1784" s="17" t="s">
        <v>724</v>
      </c>
      <c r="B1784" s="18" t="s">
        <v>296</v>
      </c>
      <c r="C1784" s="17" t="s">
        <v>115</v>
      </c>
      <c r="D1784" s="17" t="s">
        <v>74</v>
      </c>
      <c r="E1784" s="23" t="s">
        <v>116</v>
      </c>
      <c r="F1784" s="23" t="s">
        <v>116</v>
      </c>
      <c r="G1784" s="19">
        <f>SUM(G1785:G1785)</f>
        <v>1</v>
      </c>
    </row>
    <row r="1785" spans="1:7" x14ac:dyDescent="0.25">
      <c r="A1785" s="20"/>
      <c r="B1785" s="20"/>
      <c r="C1785" s="21">
        <v>1</v>
      </c>
      <c r="D1785" s="21"/>
      <c r="E1785" s="21"/>
      <c r="F1785" s="21"/>
      <c r="G1785" s="21">
        <f>PRODUCT(C1785:F1785)</f>
        <v>1</v>
      </c>
    </row>
    <row r="1787" spans="1:7" ht="45" customHeight="1" x14ac:dyDescent="0.25">
      <c r="A1787" s="17" t="s">
        <v>725</v>
      </c>
      <c r="B1787" s="18" t="s">
        <v>296</v>
      </c>
      <c r="C1787" s="17" t="s">
        <v>117</v>
      </c>
      <c r="D1787" s="17" t="s">
        <v>16</v>
      </c>
      <c r="E1787" s="23" t="s">
        <v>118</v>
      </c>
      <c r="F1787" s="23" t="s">
        <v>118</v>
      </c>
      <c r="G1787" s="19">
        <f>SUM(G1788:G1788)</f>
        <v>37.700000000000003</v>
      </c>
    </row>
    <row r="1788" spans="1:7" x14ac:dyDescent="0.25">
      <c r="A1788" s="20" t="s">
        <v>381</v>
      </c>
      <c r="B1788" s="20"/>
      <c r="C1788" s="21">
        <v>37.700000000000003</v>
      </c>
      <c r="D1788" s="21"/>
      <c r="E1788" s="21"/>
      <c r="F1788" s="21"/>
      <c r="G1788" s="21">
        <f>PRODUCT(C1788:F1788)</f>
        <v>37.700000000000003</v>
      </c>
    </row>
    <row r="1790" spans="1:7" ht="45" customHeight="1" x14ac:dyDescent="0.25">
      <c r="A1790" s="17" t="s">
        <v>726</v>
      </c>
      <c r="B1790" s="18" t="s">
        <v>296</v>
      </c>
      <c r="C1790" s="17" t="s">
        <v>123</v>
      </c>
      <c r="D1790" s="17" t="s">
        <v>79</v>
      </c>
      <c r="E1790" s="23" t="s">
        <v>124</v>
      </c>
      <c r="F1790" s="23" t="s">
        <v>124</v>
      </c>
      <c r="G1790" s="19">
        <f>SUM(G1791:G1791)</f>
        <v>1</v>
      </c>
    </row>
    <row r="1791" spans="1:7" x14ac:dyDescent="0.25">
      <c r="A1791" s="20"/>
      <c r="B1791" s="20"/>
      <c r="C1791" s="21">
        <v>1</v>
      </c>
      <c r="D1791" s="21"/>
      <c r="E1791" s="21"/>
      <c r="F1791" s="21"/>
      <c r="G1791" s="21">
        <f>PRODUCT(C1791:F1791)</f>
        <v>1</v>
      </c>
    </row>
    <row r="1793" spans="1:7" ht="45" customHeight="1" x14ac:dyDescent="0.25">
      <c r="A1793" s="17" t="s">
        <v>727</v>
      </c>
      <c r="B1793" s="18" t="s">
        <v>296</v>
      </c>
      <c r="C1793" s="17" t="s">
        <v>125</v>
      </c>
      <c r="D1793" s="17" t="s">
        <v>35</v>
      </c>
      <c r="E1793" s="23" t="s">
        <v>126</v>
      </c>
      <c r="F1793" s="23" t="s">
        <v>126</v>
      </c>
      <c r="G1793" s="19">
        <f>SUM(G1794:G1794)</f>
        <v>1</v>
      </c>
    </row>
    <row r="1794" spans="1:7" x14ac:dyDescent="0.25">
      <c r="A1794" s="20"/>
      <c r="B1794" s="20"/>
      <c r="C1794" s="21">
        <v>1</v>
      </c>
      <c r="D1794" s="21"/>
      <c r="E1794" s="21"/>
      <c r="F1794" s="21"/>
      <c r="G1794" s="21">
        <f>PRODUCT(C1794:F1794)</f>
        <v>1</v>
      </c>
    </row>
    <row r="1796" spans="1:7" x14ac:dyDescent="0.25">
      <c r="B1796" t="s">
        <v>294</v>
      </c>
      <c r="C1796" s="15" t="s">
        <v>7</v>
      </c>
      <c r="D1796" s="16" t="s">
        <v>8</v>
      </c>
      <c r="E1796" s="15" t="s">
        <v>9</v>
      </c>
    </row>
    <row r="1797" spans="1:7" x14ac:dyDescent="0.25">
      <c r="B1797" t="s">
        <v>294</v>
      </c>
      <c r="C1797" s="15" t="s">
        <v>10</v>
      </c>
      <c r="D1797" s="16" t="s">
        <v>38</v>
      </c>
      <c r="E1797" s="15" t="s">
        <v>193</v>
      </c>
    </row>
    <row r="1798" spans="1:7" x14ac:dyDescent="0.25">
      <c r="B1798" t="s">
        <v>294</v>
      </c>
      <c r="C1798" s="15" t="s">
        <v>12</v>
      </c>
      <c r="D1798" s="16" t="s">
        <v>38</v>
      </c>
      <c r="E1798" s="15" t="s">
        <v>233</v>
      </c>
    </row>
    <row r="1799" spans="1:7" x14ac:dyDescent="0.25">
      <c r="B1799" t="s">
        <v>294</v>
      </c>
      <c r="C1799" s="15" t="s">
        <v>162</v>
      </c>
      <c r="D1799" s="16" t="s">
        <v>38</v>
      </c>
      <c r="E1799" s="15" t="s">
        <v>257</v>
      </c>
    </row>
    <row r="1800" spans="1:7" x14ac:dyDescent="0.25">
      <c r="B1800" t="s">
        <v>294</v>
      </c>
      <c r="C1800" s="15" t="s">
        <v>196</v>
      </c>
      <c r="D1800" s="16" t="s">
        <v>38</v>
      </c>
      <c r="E1800" s="15" t="s">
        <v>278</v>
      </c>
    </row>
    <row r="1801" spans="1:7" x14ac:dyDescent="0.25">
      <c r="B1801" t="s">
        <v>294</v>
      </c>
      <c r="C1801" s="15" t="s">
        <v>236</v>
      </c>
      <c r="D1801" s="16" t="s">
        <v>8</v>
      </c>
      <c r="E1801" s="15" t="s">
        <v>279</v>
      </c>
    </row>
    <row r="1802" spans="1:7" x14ac:dyDescent="0.25">
      <c r="B1802" t="s">
        <v>294</v>
      </c>
      <c r="C1802" s="15" t="s">
        <v>238</v>
      </c>
      <c r="D1802" s="16" t="s">
        <v>127</v>
      </c>
      <c r="E1802" s="15" t="s">
        <v>128</v>
      </c>
    </row>
    <row r="1804" spans="1:7" ht="45" customHeight="1" x14ac:dyDescent="0.25">
      <c r="A1804" s="17" t="s">
        <v>728</v>
      </c>
      <c r="B1804" s="18" t="s">
        <v>296</v>
      </c>
      <c r="C1804" s="17" t="s">
        <v>132</v>
      </c>
      <c r="D1804" s="17" t="s">
        <v>35</v>
      </c>
      <c r="E1804" s="23" t="s">
        <v>133</v>
      </c>
      <c r="F1804" s="23" t="s">
        <v>133</v>
      </c>
      <c r="G1804" s="19">
        <f>SUM(G1805:G1805)</f>
        <v>2</v>
      </c>
    </row>
    <row r="1805" spans="1:7" x14ac:dyDescent="0.25">
      <c r="A1805" s="20"/>
      <c r="B1805" s="20"/>
      <c r="C1805" s="21">
        <v>2</v>
      </c>
      <c r="D1805" s="21"/>
      <c r="E1805" s="21"/>
      <c r="F1805" s="21"/>
      <c r="G1805" s="21">
        <f>PRODUCT(C1805:F1805)</f>
        <v>2</v>
      </c>
    </row>
    <row r="1807" spans="1:7" ht="45" customHeight="1" x14ac:dyDescent="0.25">
      <c r="A1807" s="17" t="s">
        <v>729</v>
      </c>
      <c r="B1807" s="18" t="s">
        <v>296</v>
      </c>
      <c r="C1807" s="17" t="s">
        <v>134</v>
      </c>
      <c r="D1807" s="17" t="s">
        <v>35</v>
      </c>
      <c r="E1807" s="23" t="s">
        <v>135</v>
      </c>
      <c r="F1807" s="23" t="s">
        <v>135</v>
      </c>
      <c r="G1807" s="19">
        <f>SUM(G1808:G1808)</f>
        <v>2</v>
      </c>
    </row>
    <row r="1808" spans="1:7" x14ac:dyDescent="0.25">
      <c r="A1808" s="20"/>
      <c r="B1808" s="20"/>
      <c r="C1808" s="21">
        <v>2</v>
      </c>
      <c r="D1808" s="21"/>
      <c r="E1808" s="21"/>
      <c r="F1808" s="21"/>
      <c r="G1808" s="21">
        <f>PRODUCT(C1808:F1808)</f>
        <v>2</v>
      </c>
    </row>
    <row r="1810" spans="1:7" ht="45" customHeight="1" x14ac:dyDescent="0.25">
      <c r="A1810" s="17" t="s">
        <v>730</v>
      </c>
      <c r="B1810" s="18" t="s">
        <v>296</v>
      </c>
      <c r="C1810" s="17" t="s">
        <v>136</v>
      </c>
      <c r="D1810" s="17" t="s">
        <v>16</v>
      </c>
      <c r="E1810" s="23" t="s">
        <v>137</v>
      </c>
      <c r="F1810" s="23" t="s">
        <v>137</v>
      </c>
      <c r="G1810" s="19">
        <f>SUM(G1811:G1811)</f>
        <v>73.5</v>
      </c>
    </row>
    <row r="1811" spans="1:7" x14ac:dyDescent="0.25">
      <c r="A1811" s="20" t="s">
        <v>394</v>
      </c>
      <c r="B1811" s="20"/>
      <c r="C1811" s="21">
        <v>36.75</v>
      </c>
      <c r="D1811" s="21">
        <v>2</v>
      </c>
      <c r="E1811" s="21"/>
      <c r="F1811" s="21"/>
      <c r="G1811" s="21">
        <f>PRODUCT(C1811:F1811)</f>
        <v>73.5</v>
      </c>
    </row>
    <row r="1813" spans="1:7" ht="45" customHeight="1" x14ac:dyDescent="0.25">
      <c r="A1813" s="17" t="s">
        <v>731</v>
      </c>
      <c r="B1813" s="18" t="s">
        <v>296</v>
      </c>
      <c r="C1813" s="17" t="s">
        <v>286</v>
      </c>
      <c r="D1813" s="17" t="s">
        <v>74</v>
      </c>
      <c r="E1813" s="23" t="s">
        <v>287</v>
      </c>
      <c r="F1813" s="23" t="s">
        <v>287</v>
      </c>
      <c r="G1813" s="19">
        <f>SUM(G1814:G1814)</f>
        <v>1</v>
      </c>
    </row>
    <row r="1814" spans="1:7" x14ac:dyDescent="0.25">
      <c r="A1814" s="20"/>
      <c r="B1814" s="20"/>
      <c r="C1814" s="21">
        <v>1</v>
      </c>
      <c r="D1814" s="21"/>
      <c r="E1814" s="21"/>
      <c r="F1814" s="21"/>
      <c r="G1814" s="21">
        <f>PRODUCT(C1814:F1814)</f>
        <v>1</v>
      </c>
    </row>
    <row r="1816" spans="1:7" ht="45" customHeight="1" x14ac:dyDescent="0.25">
      <c r="A1816" s="17" t="s">
        <v>732</v>
      </c>
      <c r="B1816" s="18" t="s">
        <v>296</v>
      </c>
      <c r="C1816" s="17" t="s">
        <v>101</v>
      </c>
      <c r="D1816" s="17" t="s">
        <v>30</v>
      </c>
      <c r="E1816" s="23" t="s">
        <v>102</v>
      </c>
      <c r="F1816" s="23" t="s">
        <v>102</v>
      </c>
      <c r="G1816" s="19">
        <f>SUM(G1817:G1818)</f>
        <v>7.7910000000000004</v>
      </c>
    </row>
    <row r="1817" spans="1:7" x14ac:dyDescent="0.25">
      <c r="A1817" s="20" t="s">
        <v>394</v>
      </c>
      <c r="B1817" s="20"/>
      <c r="C1817" s="21">
        <v>36.75</v>
      </c>
      <c r="D1817" s="21">
        <v>0.4</v>
      </c>
      <c r="E1817" s="21">
        <v>0.55000000000000004</v>
      </c>
      <c r="F1817" s="21"/>
      <c r="G1817" s="21">
        <f>PRODUCT(C1817:F1817)</f>
        <v>8.0850000000000009</v>
      </c>
    </row>
    <row r="1818" spans="1:7" x14ac:dyDescent="0.25">
      <c r="A1818" s="20" t="s">
        <v>414</v>
      </c>
      <c r="B1818" s="20"/>
      <c r="C1818" s="21">
        <v>-36.75</v>
      </c>
      <c r="D1818" s="21">
        <v>0.4</v>
      </c>
      <c r="E1818" s="21">
        <v>0.02</v>
      </c>
      <c r="F1818" s="21"/>
      <c r="G1818" s="21">
        <f>PRODUCT(C1818:F1818)</f>
        <v>-0.29400000000000004</v>
      </c>
    </row>
    <row r="1820" spans="1:7" x14ac:dyDescent="0.25">
      <c r="B1820" t="s">
        <v>294</v>
      </c>
      <c r="C1820" s="15" t="s">
        <v>7</v>
      </c>
      <c r="D1820" s="16" t="s">
        <v>8</v>
      </c>
      <c r="E1820" s="15" t="s">
        <v>9</v>
      </c>
    </row>
    <row r="1821" spans="1:7" x14ac:dyDescent="0.25">
      <c r="B1821" t="s">
        <v>294</v>
      </c>
      <c r="C1821" s="15" t="s">
        <v>10</v>
      </c>
      <c r="D1821" s="16" t="s">
        <v>38</v>
      </c>
      <c r="E1821" s="15" t="s">
        <v>193</v>
      </c>
    </row>
    <row r="1822" spans="1:7" x14ac:dyDescent="0.25">
      <c r="B1822" t="s">
        <v>294</v>
      </c>
      <c r="C1822" s="15" t="s">
        <v>12</v>
      </c>
      <c r="D1822" s="16" t="s">
        <v>38</v>
      </c>
      <c r="E1822" s="15" t="s">
        <v>233</v>
      </c>
    </row>
    <row r="1823" spans="1:7" x14ac:dyDescent="0.25">
      <c r="B1823" t="s">
        <v>294</v>
      </c>
      <c r="C1823" s="15" t="s">
        <v>162</v>
      </c>
      <c r="D1823" s="16" t="s">
        <v>38</v>
      </c>
      <c r="E1823" s="15" t="s">
        <v>257</v>
      </c>
    </row>
    <row r="1824" spans="1:7" x14ac:dyDescent="0.25">
      <c r="B1824" t="s">
        <v>294</v>
      </c>
      <c r="C1824" s="15" t="s">
        <v>196</v>
      </c>
      <c r="D1824" s="16" t="s">
        <v>38</v>
      </c>
      <c r="E1824" s="15" t="s">
        <v>278</v>
      </c>
    </row>
    <row r="1825" spans="1:7" x14ac:dyDescent="0.25">
      <c r="B1825" t="s">
        <v>294</v>
      </c>
      <c r="C1825" s="15" t="s">
        <v>236</v>
      </c>
      <c r="D1825" s="16" t="s">
        <v>8</v>
      </c>
      <c r="E1825" s="15" t="s">
        <v>279</v>
      </c>
    </row>
    <row r="1826" spans="1:7" x14ac:dyDescent="0.25">
      <c r="B1826" t="s">
        <v>294</v>
      </c>
      <c r="C1826" s="15" t="s">
        <v>238</v>
      </c>
      <c r="D1826" s="16" t="s">
        <v>181</v>
      </c>
      <c r="E1826" s="15" t="s">
        <v>182</v>
      </c>
    </row>
    <row r="1828" spans="1:7" ht="45" customHeight="1" x14ac:dyDescent="0.25">
      <c r="A1828" s="17" t="s">
        <v>733</v>
      </c>
      <c r="B1828" s="18" t="s">
        <v>296</v>
      </c>
      <c r="C1828" s="17" t="s">
        <v>289</v>
      </c>
      <c r="D1828" s="17" t="s">
        <v>79</v>
      </c>
      <c r="E1828" s="23" t="s">
        <v>185</v>
      </c>
      <c r="F1828" s="23" t="s">
        <v>185</v>
      </c>
      <c r="G1828" s="19">
        <f>SUM(G1829:G1831)</f>
        <v>1</v>
      </c>
    </row>
    <row r="1829" spans="1:7" x14ac:dyDescent="0.25">
      <c r="A1829" s="20" t="s">
        <v>432</v>
      </c>
      <c r="B1829" s="20"/>
      <c r="C1829" s="21">
        <v>0.2</v>
      </c>
      <c r="D1829" s="21"/>
      <c r="E1829" s="21"/>
      <c r="F1829" s="21"/>
      <c r="G1829" s="21">
        <f>PRODUCT(C1829:F1829)</f>
        <v>0.2</v>
      </c>
    </row>
    <row r="1830" spans="1:7" x14ac:dyDescent="0.25">
      <c r="A1830" s="20" t="s">
        <v>433</v>
      </c>
      <c r="B1830" s="20"/>
      <c r="C1830" s="21">
        <v>0.4</v>
      </c>
      <c r="D1830" s="21"/>
      <c r="E1830" s="21"/>
      <c r="F1830" s="21"/>
      <c r="G1830" s="21">
        <f>PRODUCT(C1830:F1830)</f>
        <v>0.4</v>
      </c>
    </row>
    <row r="1831" spans="1:7" x14ac:dyDescent="0.25">
      <c r="A1831" s="20" t="s">
        <v>434</v>
      </c>
      <c r="B1831" s="20"/>
      <c r="C1831" s="21">
        <v>0.4</v>
      </c>
      <c r="D1831" s="21"/>
      <c r="E1831" s="21"/>
      <c r="F1831" s="21"/>
      <c r="G1831" s="21">
        <f>PRODUCT(C1831:F1831)</f>
        <v>0.4</v>
      </c>
    </row>
    <row r="1833" spans="1:7" ht="45" customHeight="1" x14ac:dyDescent="0.25">
      <c r="A1833" s="17" t="s">
        <v>734</v>
      </c>
      <c r="B1833" s="18" t="s">
        <v>296</v>
      </c>
      <c r="C1833" s="17" t="s">
        <v>290</v>
      </c>
      <c r="D1833" s="17" t="s">
        <v>79</v>
      </c>
      <c r="E1833" s="23" t="s">
        <v>187</v>
      </c>
      <c r="F1833" s="23" t="s">
        <v>187</v>
      </c>
      <c r="G1833" s="19">
        <f>SUM(G1834:G1836)</f>
        <v>1</v>
      </c>
    </row>
    <row r="1834" spans="1:7" x14ac:dyDescent="0.25">
      <c r="A1834" s="20" t="s">
        <v>436</v>
      </c>
      <c r="B1834" s="20"/>
      <c r="C1834" s="21">
        <v>0.3</v>
      </c>
      <c r="D1834" s="21"/>
      <c r="E1834" s="21"/>
      <c r="F1834" s="21"/>
      <c r="G1834" s="21">
        <f>PRODUCT(C1834:F1834)</f>
        <v>0.3</v>
      </c>
    </row>
    <row r="1835" spans="1:7" x14ac:dyDescent="0.25">
      <c r="A1835" s="20" t="s">
        <v>437</v>
      </c>
      <c r="B1835" s="20"/>
      <c r="C1835" s="21">
        <v>0.45</v>
      </c>
      <c r="D1835" s="21"/>
      <c r="E1835" s="21"/>
      <c r="F1835" s="21"/>
      <c r="G1835" s="21">
        <f>PRODUCT(C1835:F1835)</f>
        <v>0.45</v>
      </c>
    </row>
    <row r="1836" spans="1:7" x14ac:dyDescent="0.25">
      <c r="A1836" s="20" t="s">
        <v>438</v>
      </c>
      <c r="B1836" s="20"/>
      <c r="C1836" s="21">
        <v>0.25</v>
      </c>
      <c r="D1836" s="21"/>
      <c r="E1836" s="21"/>
      <c r="F1836" s="21"/>
      <c r="G1836" s="21">
        <f>PRODUCT(C1836:F1836)</f>
        <v>0.25</v>
      </c>
    </row>
    <row r="1838" spans="1:7" x14ac:dyDescent="0.25">
      <c r="B1838" t="s">
        <v>294</v>
      </c>
      <c r="C1838" s="15" t="s">
        <v>7</v>
      </c>
      <c r="D1838" s="16" t="s">
        <v>8</v>
      </c>
      <c r="E1838" s="15" t="s">
        <v>9</v>
      </c>
    </row>
    <row r="1839" spans="1:7" x14ac:dyDescent="0.25">
      <c r="B1839" t="s">
        <v>294</v>
      </c>
      <c r="C1839" s="15" t="s">
        <v>10</v>
      </c>
      <c r="D1839" s="16" t="s">
        <v>38</v>
      </c>
      <c r="E1839" s="15" t="s">
        <v>193</v>
      </c>
    </row>
    <row r="1840" spans="1:7" x14ac:dyDescent="0.25">
      <c r="B1840" t="s">
        <v>294</v>
      </c>
      <c r="C1840" s="15" t="s">
        <v>12</v>
      </c>
      <c r="D1840" s="16" t="s">
        <v>38</v>
      </c>
      <c r="E1840" s="15" t="s">
        <v>233</v>
      </c>
    </row>
    <row r="1841" spans="1:7" x14ac:dyDescent="0.25">
      <c r="B1841" t="s">
        <v>294</v>
      </c>
      <c r="C1841" s="15" t="s">
        <v>162</v>
      </c>
      <c r="D1841" s="16" t="s">
        <v>38</v>
      </c>
      <c r="E1841" s="15" t="s">
        <v>257</v>
      </c>
    </row>
    <row r="1842" spans="1:7" x14ac:dyDescent="0.25">
      <c r="B1842" t="s">
        <v>294</v>
      </c>
      <c r="C1842" s="15" t="s">
        <v>196</v>
      </c>
      <c r="D1842" s="16" t="s">
        <v>38</v>
      </c>
      <c r="E1842" s="15" t="s">
        <v>278</v>
      </c>
    </row>
    <row r="1843" spans="1:7" x14ac:dyDescent="0.25">
      <c r="B1843" t="s">
        <v>294</v>
      </c>
      <c r="C1843" s="15" t="s">
        <v>236</v>
      </c>
      <c r="D1843" s="16" t="s">
        <v>8</v>
      </c>
      <c r="E1843" s="15" t="s">
        <v>279</v>
      </c>
    </row>
    <row r="1844" spans="1:7" x14ac:dyDescent="0.25">
      <c r="B1844" t="s">
        <v>294</v>
      </c>
      <c r="C1844" s="15" t="s">
        <v>238</v>
      </c>
      <c r="D1844" s="16" t="s">
        <v>188</v>
      </c>
      <c r="E1844" s="15" t="s">
        <v>189</v>
      </c>
    </row>
    <row r="1846" spans="1:7" ht="45" customHeight="1" x14ac:dyDescent="0.25">
      <c r="A1846" s="17" t="s">
        <v>735</v>
      </c>
      <c r="B1846" s="18" t="s">
        <v>296</v>
      </c>
      <c r="C1846" s="17" t="s">
        <v>292</v>
      </c>
      <c r="D1846" s="17" t="s">
        <v>74</v>
      </c>
      <c r="E1846" s="23" t="s">
        <v>256</v>
      </c>
      <c r="F1846" s="23" t="s">
        <v>256</v>
      </c>
      <c r="G1846" s="19">
        <f>SUM(G1847:G1847)</f>
        <v>1</v>
      </c>
    </row>
    <row r="1847" spans="1:7" x14ac:dyDescent="0.25">
      <c r="A1847" s="20"/>
      <c r="B1847" s="20"/>
      <c r="C1847" s="21">
        <v>1</v>
      </c>
      <c r="D1847" s="21"/>
      <c r="E1847" s="21"/>
      <c r="F1847" s="21"/>
      <c r="G1847" s="21">
        <f>PRODUCT(C1847:F1847)</f>
        <v>1</v>
      </c>
    </row>
  </sheetData>
  <sheetProtection sheet="1"/>
  <mergeCells count="321">
    <mergeCell ref="E1:H1"/>
    <mergeCell ref="E2:H2"/>
    <mergeCell ref="E3:H3"/>
    <mergeCell ref="E4:H4"/>
    <mergeCell ref="C6:G6"/>
    <mergeCell ref="E14:F14"/>
    <mergeCell ref="E24:F24"/>
    <mergeCell ref="E31:F31"/>
    <mergeCell ref="E43:F43"/>
    <mergeCell ref="E50:F50"/>
    <mergeCell ref="E53:F53"/>
    <mergeCell ref="E56:F56"/>
    <mergeCell ref="E63:F63"/>
    <mergeCell ref="E70:F70"/>
    <mergeCell ref="E77:F77"/>
    <mergeCell ref="E101:F101"/>
    <mergeCell ref="E109:F109"/>
    <mergeCell ref="E117:F117"/>
    <mergeCell ref="E125:F125"/>
    <mergeCell ref="E136:F136"/>
    <mergeCell ref="E147:F147"/>
    <mergeCell ref="E157:F157"/>
    <mergeCell ref="E162:F162"/>
    <mergeCell ref="E168:F168"/>
    <mergeCell ref="E176:F176"/>
    <mergeCell ref="E184:F184"/>
    <mergeCell ref="E191:F191"/>
    <mergeCell ref="E195:F195"/>
    <mergeCell ref="E198:F198"/>
    <mergeCell ref="E201:F201"/>
    <mergeCell ref="E206:F206"/>
    <mergeCell ref="E213:F213"/>
    <mergeCell ref="E216:F216"/>
    <mergeCell ref="E223:F223"/>
    <mergeCell ref="E226:F226"/>
    <mergeCell ref="E230:F230"/>
    <mergeCell ref="E235:F235"/>
    <mergeCell ref="E238:F238"/>
    <mergeCell ref="E241:F241"/>
    <mergeCell ref="E249:F249"/>
    <mergeCell ref="E256:F256"/>
    <mergeCell ref="E261:F261"/>
    <mergeCell ref="E266:F266"/>
    <mergeCell ref="E270:F270"/>
    <mergeCell ref="E273:F273"/>
    <mergeCell ref="E278:F278"/>
    <mergeCell ref="E283:F283"/>
    <mergeCell ref="E286:F286"/>
    <mergeCell ref="E289:F289"/>
    <mergeCell ref="E298:F298"/>
    <mergeCell ref="E303:F303"/>
    <mergeCell ref="E308:F308"/>
    <mergeCell ref="E313:F313"/>
    <mergeCell ref="E318:F318"/>
    <mergeCell ref="E323:F323"/>
    <mergeCell ref="E327:F327"/>
    <mergeCell ref="E331:F331"/>
    <mergeCell ref="E337:F337"/>
    <mergeCell ref="E343:F343"/>
    <mergeCell ref="E348:F348"/>
    <mergeCell ref="E354:F354"/>
    <mergeCell ref="E357:F357"/>
    <mergeCell ref="E360:F360"/>
    <mergeCell ref="E363:F363"/>
    <mergeCell ref="E366:F366"/>
    <mergeCell ref="E369:F369"/>
    <mergeCell ref="E372:F372"/>
    <mergeCell ref="E383:F383"/>
    <mergeCell ref="E387:F387"/>
    <mergeCell ref="E390:F390"/>
    <mergeCell ref="E398:F398"/>
    <mergeCell ref="E403:F403"/>
    <mergeCell ref="E408:F408"/>
    <mergeCell ref="E415:F415"/>
    <mergeCell ref="E425:F425"/>
    <mergeCell ref="E430:F430"/>
    <mergeCell ref="E439:F439"/>
    <mergeCell ref="E448:F448"/>
    <mergeCell ref="E454:F454"/>
    <mergeCell ref="E459:F459"/>
    <mergeCell ref="E465:F465"/>
    <mergeCell ref="E468:F468"/>
    <mergeCell ref="E471:F471"/>
    <mergeCell ref="E477:F477"/>
    <mergeCell ref="E489:F489"/>
    <mergeCell ref="E503:F503"/>
    <mergeCell ref="E510:F510"/>
    <mergeCell ref="E520:F520"/>
    <mergeCell ref="E529:F529"/>
    <mergeCell ref="E537:F537"/>
    <mergeCell ref="E546:F546"/>
    <mergeCell ref="E552:F552"/>
    <mergeCell ref="E555:F555"/>
    <mergeCell ref="E559:F559"/>
    <mergeCell ref="E565:F565"/>
    <mergeCell ref="E568:F568"/>
    <mergeCell ref="E571:F571"/>
    <mergeCell ref="E574:F574"/>
    <mergeCell ref="E577:F577"/>
    <mergeCell ref="E586:F586"/>
    <mergeCell ref="E589:F589"/>
    <mergeCell ref="E593:F593"/>
    <mergeCell ref="E602:F602"/>
    <mergeCell ref="E606:F606"/>
    <mergeCell ref="E609:F609"/>
    <mergeCell ref="E616:F616"/>
    <mergeCell ref="E619:F619"/>
    <mergeCell ref="E628:F628"/>
    <mergeCell ref="E631:F631"/>
    <mergeCell ref="E634:F634"/>
    <mergeCell ref="E637:F637"/>
    <mergeCell ref="E641:F641"/>
    <mergeCell ref="E644:F644"/>
    <mergeCell ref="E653:F653"/>
    <mergeCell ref="E658:F658"/>
    <mergeCell ref="E662:F662"/>
    <mergeCell ref="E667:F667"/>
    <mergeCell ref="E671:F671"/>
    <mergeCell ref="E676:F676"/>
    <mergeCell ref="E680:F680"/>
    <mergeCell ref="E684:F684"/>
    <mergeCell ref="E689:F689"/>
    <mergeCell ref="E694:F694"/>
    <mergeCell ref="E699:F699"/>
    <mergeCell ref="E704:F704"/>
    <mergeCell ref="E708:F708"/>
    <mergeCell ref="E712:F712"/>
    <mergeCell ref="E715:F715"/>
    <mergeCell ref="E718:F718"/>
    <mergeCell ref="E729:F729"/>
    <mergeCell ref="E747:F747"/>
    <mergeCell ref="E750:F750"/>
    <mergeCell ref="E764:F764"/>
    <mergeCell ref="E767:F767"/>
    <mergeCell ref="E770:F770"/>
    <mergeCell ref="E776:F776"/>
    <mergeCell ref="E788:F788"/>
    <mergeCell ref="E810:F810"/>
    <mergeCell ref="E815:F815"/>
    <mergeCell ref="E825:F825"/>
    <mergeCell ref="E829:F829"/>
    <mergeCell ref="E842:F842"/>
    <mergeCell ref="E855:F855"/>
    <mergeCell ref="E859:F859"/>
    <mergeCell ref="E864:F864"/>
    <mergeCell ref="E867:F867"/>
    <mergeCell ref="E870:F870"/>
    <mergeCell ref="E879:F879"/>
    <mergeCell ref="E882:F882"/>
    <mergeCell ref="E889:F889"/>
    <mergeCell ref="E897:F897"/>
    <mergeCell ref="E900:F900"/>
    <mergeCell ref="E903:F903"/>
    <mergeCell ref="E917:F917"/>
    <mergeCell ref="E926:F926"/>
    <mergeCell ref="E929:F929"/>
    <mergeCell ref="E932:F932"/>
    <mergeCell ref="E936:F936"/>
    <mergeCell ref="E939:F939"/>
    <mergeCell ref="E948:F948"/>
    <mergeCell ref="E953:F953"/>
    <mergeCell ref="E958:F958"/>
    <mergeCell ref="E963:F963"/>
    <mergeCell ref="E968:F968"/>
    <mergeCell ref="E972:F972"/>
    <mergeCell ref="E975:F975"/>
    <mergeCell ref="E979:F979"/>
    <mergeCell ref="E983:F983"/>
    <mergeCell ref="E987:F987"/>
    <mergeCell ref="E991:F991"/>
    <mergeCell ref="E994:F994"/>
    <mergeCell ref="E997:F997"/>
    <mergeCell ref="E1000:F1000"/>
    <mergeCell ref="E1003:F1003"/>
    <mergeCell ref="E1014:F1014"/>
    <mergeCell ref="E1019:F1019"/>
    <mergeCell ref="E1022:F1022"/>
    <mergeCell ref="E1025:F1025"/>
    <mergeCell ref="E1034:F1034"/>
    <mergeCell ref="E1040:F1040"/>
    <mergeCell ref="E1045:F1045"/>
    <mergeCell ref="E1055:F1055"/>
    <mergeCell ref="E1060:F1060"/>
    <mergeCell ref="E1070:F1070"/>
    <mergeCell ref="E1081:F1081"/>
    <mergeCell ref="E1089:F1089"/>
    <mergeCell ref="E1093:F1093"/>
    <mergeCell ref="E1101:F1101"/>
    <mergeCell ref="E1104:F1104"/>
    <mergeCell ref="E1107:F1107"/>
    <mergeCell ref="E1113:F1113"/>
    <mergeCell ref="E1127:F1127"/>
    <mergeCell ref="E1146:F1146"/>
    <mergeCell ref="E1151:F1151"/>
    <mergeCell ref="E1163:F1163"/>
    <mergeCell ref="E1167:F1167"/>
    <mergeCell ref="E1174:F1174"/>
    <mergeCell ref="E1181:F1181"/>
    <mergeCell ref="E1184:F1184"/>
    <mergeCell ref="E1187:F1187"/>
    <mergeCell ref="E1190:F1190"/>
    <mergeCell ref="E1193:F1193"/>
    <mergeCell ref="E1196:F1196"/>
    <mergeCell ref="E1207:F1207"/>
    <mergeCell ref="E1210:F1210"/>
    <mergeCell ref="E1215:F1215"/>
    <mergeCell ref="E1221:F1221"/>
    <mergeCell ref="E1224:F1224"/>
    <mergeCell ref="E1227:F1227"/>
    <mergeCell ref="E1236:F1236"/>
    <mergeCell ref="E1247:F1247"/>
    <mergeCell ref="E1250:F1250"/>
    <mergeCell ref="E1254:F1254"/>
    <mergeCell ref="E1257:F1257"/>
    <mergeCell ref="E1260:F1260"/>
    <mergeCell ref="E1271:F1271"/>
    <mergeCell ref="E1274:F1274"/>
    <mergeCell ref="E1277:F1277"/>
    <mergeCell ref="E1280:F1280"/>
    <mergeCell ref="E1283:F1283"/>
    <mergeCell ref="E1286:F1286"/>
    <mergeCell ref="E1289:F1289"/>
    <mergeCell ref="E1293:F1293"/>
    <mergeCell ref="E1296:F1296"/>
    <mergeCell ref="E1299:F1299"/>
    <mergeCell ref="E1302:F1302"/>
    <mergeCell ref="E1305:F1305"/>
    <mergeCell ref="E1308:F1308"/>
    <mergeCell ref="E1321:F1321"/>
    <mergeCell ref="E1324:F1324"/>
    <mergeCell ref="E1336:F1336"/>
    <mergeCell ref="E1339:F1339"/>
    <mergeCell ref="E1343:F1343"/>
    <mergeCell ref="E1355:F1355"/>
    <mergeCell ref="E1360:F1360"/>
    <mergeCell ref="E1373:F1373"/>
    <mergeCell ref="E1384:F1384"/>
    <mergeCell ref="E1388:F1388"/>
    <mergeCell ref="E1393:F1393"/>
    <mergeCell ref="E1396:F1396"/>
    <mergeCell ref="E1400:F1400"/>
    <mergeCell ref="E1412:F1412"/>
    <mergeCell ref="E1428:F1428"/>
    <mergeCell ref="E1432:F1432"/>
    <mergeCell ref="E1444:F1444"/>
    <mergeCell ref="E1448:F1448"/>
    <mergeCell ref="E1455:F1455"/>
    <mergeCell ref="E1461:F1461"/>
    <mergeCell ref="E1465:F1465"/>
    <mergeCell ref="E1468:F1468"/>
    <mergeCell ref="E1471:F1471"/>
    <mergeCell ref="E1474:F1474"/>
    <mergeCell ref="E1477:F1477"/>
    <mergeCell ref="E1480:F1480"/>
    <mergeCell ref="E1491:F1491"/>
    <mergeCell ref="E1494:F1494"/>
    <mergeCell ref="E1497:F1497"/>
    <mergeCell ref="E1508:F1508"/>
    <mergeCell ref="E1513:F1513"/>
    <mergeCell ref="E1516:F1516"/>
    <mergeCell ref="E1519:F1519"/>
    <mergeCell ref="E1526:F1526"/>
    <mergeCell ref="E1537:F1537"/>
    <mergeCell ref="E1540:F1540"/>
    <mergeCell ref="E1543:F1543"/>
    <mergeCell ref="E1546:F1546"/>
    <mergeCell ref="E1549:F1549"/>
    <mergeCell ref="E1553:F1553"/>
    <mergeCell ref="E1556:F1556"/>
    <mergeCell ref="E1567:F1567"/>
    <mergeCell ref="E1570:F1570"/>
    <mergeCell ref="E1573:F1573"/>
    <mergeCell ref="E1576:F1576"/>
    <mergeCell ref="E1579:F1579"/>
    <mergeCell ref="E1583:F1583"/>
    <mergeCell ref="E1587:F1587"/>
    <mergeCell ref="E1590:F1590"/>
    <mergeCell ref="E1593:F1593"/>
    <mergeCell ref="E1596:F1596"/>
    <mergeCell ref="E1599:F1599"/>
    <mergeCell ref="E1603:F1603"/>
    <mergeCell ref="E1606:F1606"/>
    <mergeCell ref="E1610:F1610"/>
    <mergeCell ref="E1613:F1613"/>
    <mergeCell ref="E1627:F1627"/>
    <mergeCell ref="E1632:F1632"/>
    <mergeCell ref="E1636:F1636"/>
    <mergeCell ref="E1648:F1648"/>
    <mergeCell ref="E1652:F1652"/>
    <mergeCell ref="E1656:F1656"/>
    <mergeCell ref="E1662:F1662"/>
    <mergeCell ref="E1675:F1675"/>
    <mergeCell ref="E1680:F1680"/>
    <mergeCell ref="E1693:F1693"/>
    <mergeCell ref="E1704:F1704"/>
    <mergeCell ref="E1714:F1714"/>
    <mergeCell ref="E1719:F1719"/>
    <mergeCell ref="E1731:F1731"/>
    <mergeCell ref="E1734:F1734"/>
    <mergeCell ref="E1738:F1738"/>
    <mergeCell ref="E1741:F1741"/>
    <mergeCell ref="E1744:F1744"/>
    <mergeCell ref="E1747:F1747"/>
    <mergeCell ref="E1750:F1750"/>
    <mergeCell ref="E1761:F1761"/>
    <mergeCell ref="E1764:F1764"/>
    <mergeCell ref="E1810:F1810"/>
    <mergeCell ref="E1813:F1813"/>
    <mergeCell ref="E1816:F1816"/>
    <mergeCell ref="E1828:F1828"/>
    <mergeCell ref="E1833:F1833"/>
    <mergeCell ref="E1846:F1846"/>
    <mergeCell ref="E1767:F1767"/>
    <mergeCell ref="E1778:F1778"/>
    <mergeCell ref="E1781:F1781"/>
    <mergeCell ref="E1784:F1784"/>
    <mergeCell ref="E1787:F1787"/>
    <mergeCell ref="E1790:F1790"/>
    <mergeCell ref="E1793:F1793"/>
    <mergeCell ref="E1804:F1804"/>
    <mergeCell ref="E1807:F1807"/>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LAIA</dc:creator>
  <cp:lastModifiedBy>LAIA</cp:lastModifiedBy>
  <dcterms:created xsi:type="dcterms:W3CDTF">2025-07-23T16:20:31Z</dcterms:created>
  <dcterms:modified xsi:type="dcterms:W3CDTF">2025-07-24T07:14:00Z</dcterms:modified>
</cp:coreProperties>
</file>