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banez\Desktop\"/>
    </mc:Choice>
  </mc:AlternateContent>
  <bookViews>
    <workbookView xWindow="0" yWindow="0" windowWidth="13410" windowHeight="4260"/>
  </bookViews>
  <sheets>
    <sheet name="Ofertes" sheetId="2" r:id="rId1"/>
    <sheet name="Codi Agrupador" sheetId="1" r:id="rId2"/>
  </sheets>
  <definedNames>
    <definedName name="lista_si_no">Ofertes!$AX$1:$AX$2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M13" i="2" s="1"/>
  <c r="U13" i="2"/>
  <c r="L14" i="2"/>
  <c r="M14" i="2" s="1"/>
  <c r="U14" i="2"/>
  <c r="L15" i="2"/>
  <c r="M15" i="2" s="1"/>
  <c r="U15" i="2"/>
  <c r="L16" i="2"/>
  <c r="M16" i="2"/>
  <c r="U16" i="2"/>
  <c r="L18" i="2"/>
  <c r="M18" i="2"/>
  <c r="U18" i="2"/>
  <c r="L19" i="2"/>
  <c r="M19" i="2"/>
  <c r="U19" i="2"/>
  <c r="L20" i="2"/>
  <c r="M20" i="2" s="1"/>
  <c r="U20" i="2"/>
  <c r="L22" i="2"/>
  <c r="M22" i="2"/>
  <c r="U22" i="2"/>
  <c r="L24" i="2"/>
  <c r="M24" i="2" s="1"/>
  <c r="U24" i="2"/>
  <c r="L26" i="2"/>
  <c r="M26" i="2" s="1"/>
  <c r="U26" i="2"/>
  <c r="L27" i="2"/>
  <c r="M27" i="2" s="1"/>
  <c r="U27" i="2"/>
  <c r="L28" i="2"/>
  <c r="M28" i="2"/>
  <c r="U28" i="2"/>
  <c r="L29" i="2"/>
  <c r="M29" i="2"/>
  <c r="U29" i="2"/>
  <c r="L30" i="2"/>
  <c r="M30" i="2"/>
  <c r="U30" i="2"/>
</calcChain>
</file>

<file path=xl/sharedStrings.xml><?xml version="1.0" encoding="utf-8"?>
<sst xmlns="http://schemas.openxmlformats.org/spreadsheetml/2006/main" count="106" uniqueCount="60">
  <si>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</si>
  <si>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</si>
  <si>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</si>
  <si>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</si>
  <si>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</si>
  <si>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</si>
  <si>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</si>
  <si>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</si>
  <si>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</si>
  <si>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</si>
  <si>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Import mìnim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</si>
  <si>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</si>
  <si>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</si>
  <si>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</si>
  <si>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</si>
  <si>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</si>
  <si>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</si>
  <si>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</si>
  <si>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</si>
  <si>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</si>
  <si>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</si>
  <si>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</si>
  <si>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</si>
  <si>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</si>
  <si>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</si>
  <si>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</si>
  <si>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</si>
  <si>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Codi Europeu EAN</t>
  </si>
  <si>
    <t>Quantitat d'unitats de consum contingudes</t>
  </si>
  <si>
    <t>Caducitat</t>
  </si>
  <si>
    <t>Tipo IVA</t>
  </si>
  <si>
    <t>Import total sense IVA</t>
  </si>
  <si>
    <t>Preu unitario oferta sense IVA</t>
  </si>
  <si>
    <t>Article gratuit</t>
  </si>
  <si>
    <t>Unitat mínima de venda</t>
  </si>
  <si>
    <t>Referencia proveïdor</t>
  </si>
  <si>
    <t>Codi SAP</t>
  </si>
  <si>
    <t>Desc. Provëidor</t>
  </si>
  <si>
    <t>01 - Excel petició d'ofertes</t>
  </si>
  <si>
    <t>CS/1000/1100007141/25/PO</t>
  </si>
  <si>
    <t>SUBMINISTRAMENT EQUIPS DE FRED I CRIOGÈNIA</t>
  </si>
  <si>
    <t>B</t>
  </si>
  <si>
    <t>Congelador vertical -86ºC</t>
  </si>
  <si>
    <t>UN</t>
  </si>
  <si>
    <t>21%- IVA normal</t>
  </si>
  <si>
    <t>N</t>
  </si>
  <si>
    <t>Congelador vertical -30ºC</t>
  </si>
  <si>
    <t>Congelador -20</t>
  </si>
  <si>
    <t>Congelador -40</t>
  </si>
  <si>
    <t>Nevera 1</t>
  </si>
  <si>
    <t>Nevera 3</t>
  </si>
  <si>
    <t>Nevera 2</t>
  </si>
  <si>
    <t>Armari refrigerat</t>
  </si>
  <si>
    <t>Congelador Tª controlada</t>
  </si>
  <si>
    <t>Contenidor criogènic (tanc nitrògen)</t>
  </si>
  <si>
    <t>Contenidor de transport criogènic</t>
  </si>
  <si>
    <t>Tanc criogènic alta eficiencia 1</t>
  </si>
  <si>
    <t>Tanc criogènic alta eficiencia 2</t>
  </si>
  <si>
    <t>Tanc criogènic alta eficiencia 3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</si>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</sst>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/>
    <xf numFmtId="0" fontId="0" fillId="0" borderId="0" xfId="0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/>
    <xf numFmtId="49" fontId="1" fillId="0" borderId="0" xfId="0" applyNumberFormat="1" applyFont="1" applyProtection="1"/>
    <xf numFmtId="0" fontId="1" fillId="0" borderId="0" xfId="0" applyFont="1" applyProtection="1"/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/>
    <xf numFmtId="49" fontId="4" fillId="0" borderId="1" xfId="0" applyNumberFormat="1" applyFont="1" applyBorder="1" applyProtection="1"/>
    <xf numFmtId="49" fontId="4" fillId="0" borderId="1" xfId="0" applyNumberFormat="1" applyFont="1" applyBorder="1" applyAlignment="1" applyProtection="1">
      <alignment wrapText="1"/>
    </xf>
    <xf numFmtId="3" fontId="4" fillId="0" borderId="1" xfId="0" applyNumberFormat="1" applyFont="1" applyBorder="1" applyProtection="1"/>
    <xf numFmtId="164" fontId="4" fillId="0" borderId="1" xfId="0" applyNumberFormat="1" applyFont="1" applyBorder="1" applyProtection="1"/>
    <xf numFmtId="49" fontId="4" fillId="3" borderId="1" xfId="0" applyNumberFormat="1" applyFont="1" applyFill="1" applyBorder="1" applyProtection="1">
      <protection locked="0"/>
    </xf>
    <xf numFmtId="0" fontId="4" fillId="0" borderId="1" xfId="0" applyNumberFormat="1" applyFont="1" applyBorder="1" applyProtection="1"/>
    <xf numFmtId="4" fontId="4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"/>
  <sheetViews>
    <sheetView tabSelected="1" topLeftCell="P25" workbookViewId="0">
      <selection activeCell="U30" sqref="U30"/>
    </sheetView>
  </sheetViews>
  <sheetFormatPr baseColWidth="10" defaultRowHeight="15" x14ac:dyDescent="0.25"/>
  <cols>
    <col min="1" max="5" width="11.42578125" style="2"/>
    <col min="6" max="6" width="40.7109375" style="2" customWidth="1"/>
    <col min="7" max="7" width="10.7109375" style="2" customWidth="1"/>
    <col min="8" max="8" width="5.7109375" style="2" customWidth="1"/>
    <col min="9" max="9" width="13.7109375" style="2" customWidth="1"/>
    <col min="10" max="10" width="6.7109375" style="2" customWidth="1"/>
    <col min="11" max="11" width="18.7109375" style="2" customWidth="1"/>
    <col min="12" max="12" width="13.7109375" style="2" customWidth="1"/>
    <col min="13" max="13" width="18.7109375" style="2" customWidth="1"/>
    <col min="14" max="16" width="20.7109375" style="2" customWidth="1"/>
    <col min="17" max="17" width="15.7109375" style="2" customWidth="1"/>
    <col min="18" max="20" width="11.42578125" style="2"/>
    <col min="21" max="21" width="18.7109375" style="2" customWidth="1"/>
    <col min="22" max="22" width="13.7109375" style="2" customWidth="1"/>
    <col min="23" max="16384" width="11.42578125" style="2"/>
  </cols>
  <sheetData>
    <row r="1" spans="1:50" x14ac:dyDescent="0.25">
      <c r="A1" s="6" t="s">
        <v>0</v>
      </c>
      <c r="B1" s="6"/>
      <c r="C1" s="6"/>
      <c r="D1" s="6"/>
      <c r="E1" s="6"/>
      <c r="F1" s="7" t="s">
        <v>38</v>
      </c>
      <c r="AX1" s="2" t="s">
        <v>59</v>
      </c>
    </row>
    <row r="2" spans="1:50" x14ac:dyDescent="0.25">
      <c r="A2" s="6" t="s">
        <v>1</v>
      </c>
      <c r="B2" s="6"/>
      <c r="C2" s="6"/>
      <c r="D2" s="6"/>
      <c r="E2" s="6"/>
      <c r="F2" s="8" t="s">
        <v>39</v>
      </c>
      <c r="AX2" s="2" t="s">
        <v>45</v>
      </c>
    </row>
    <row r="3" spans="1:50" x14ac:dyDescent="0.25">
      <c r="A3" s="6" t="s">
        <v>2</v>
      </c>
      <c r="B3" s="6"/>
      <c r="C3" s="6"/>
      <c r="D3" s="6"/>
      <c r="E3" s="6"/>
      <c r="F3" s="8" t="s">
        <v>40</v>
      </c>
    </row>
    <row r="4" spans="1:50" x14ac:dyDescent="0.25">
      <c r="A4" s="6" t="s">
        <v>3</v>
      </c>
      <c r="B4" s="6"/>
      <c r="C4" s="6"/>
      <c r="D4" s="6"/>
      <c r="E4" s="6"/>
      <c r="F4" s="9"/>
    </row>
    <row r="5" spans="1:50" x14ac:dyDescent="0.25">
      <c r="A5" s="6" t="s">
        <v>4</v>
      </c>
      <c r="B5" s="6"/>
      <c r="C5" s="6"/>
      <c r="D5" s="6"/>
      <c r="E5" s="6"/>
      <c r="F5" s="9"/>
    </row>
    <row r="6" spans="1:50" x14ac:dyDescent="0.25">
      <c r="A6" s="6" t="s">
        <v>5</v>
      </c>
      <c r="B6" s="6"/>
      <c r="C6" s="6"/>
      <c r="D6" s="6"/>
      <c r="E6" s="6"/>
      <c r="F6" s="9"/>
    </row>
    <row r="7" spans="1:50" x14ac:dyDescent="0.25">
      <c r="A7" s="6" t="s">
        <v>6</v>
      </c>
      <c r="B7" s="6"/>
      <c r="C7" s="6"/>
      <c r="D7" s="6"/>
      <c r="E7" s="6"/>
      <c r="F7" s="8"/>
    </row>
    <row r="8" spans="1:50" x14ac:dyDescent="0.25">
      <c r="A8" s="6" t="s">
        <v>7</v>
      </c>
      <c r="B8" s="6"/>
      <c r="C8" s="6"/>
      <c r="D8" s="6"/>
      <c r="E8" s="6"/>
      <c r="F8" s="8"/>
    </row>
    <row r="9" spans="1:50" x14ac:dyDescent="0.25">
      <c r="A9" s="6" t="s">
        <v>8</v>
      </c>
      <c r="B9" s="6"/>
      <c r="C9" s="6"/>
      <c r="D9" s="6"/>
      <c r="E9" s="6"/>
      <c r="F9" s="9" t="s">
        <v>41</v>
      </c>
    </row>
    <row r="10" spans="1:50" x14ac:dyDescent="0.25">
      <c r="A10" s="6" t="s">
        <v>9</v>
      </c>
      <c r="B10" s="6"/>
      <c r="C10" s="6"/>
      <c r="D10" s="6"/>
      <c r="E10" s="6"/>
      <c r="F10" s="9"/>
    </row>
    <row r="11" spans="1:50" x14ac:dyDescent="0.25">
      <c r="A11" s="6" t="s">
        <v>10</v>
      </c>
      <c r="B11" s="6"/>
      <c r="C11" s="6"/>
      <c r="D11" s="6"/>
      <c r="E11" s="6"/>
      <c r="F11" s="9"/>
      <c r="Q11" s="3" t="s">
        <v>34</v>
      </c>
      <c r="R11" s="3"/>
    </row>
    <row r="12" spans="1:50" x14ac:dyDescent="0.25">
      <c r="A12" s="10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0" t="s">
        <v>16</v>
      </c>
      <c r="G12" s="10" t="s">
        <v>17</v>
      </c>
      <c r="H12" s="10" t="s">
        <v>18</v>
      </c>
      <c r="I12" s="10" t="s">
        <v>19</v>
      </c>
      <c r="J12" s="10" t="s">
        <v>20</v>
      </c>
      <c r="K12" s="10" t="s">
        <v>21</v>
      </c>
      <c r="L12" s="10" t="s">
        <v>22</v>
      </c>
      <c r="M12" s="10" t="s">
        <v>23</v>
      </c>
      <c r="N12" s="10" t="s">
        <v>24</v>
      </c>
      <c r="O12" s="10" t="s">
        <v>25</v>
      </c>
      <c r="P12" s="10" t="s">
        <v>26</v>
      </c>
      <c r="Q12" s="10" t="s">
        <v>27</v>
      </c>
      <c r="R12" s="10" t="s">
        <v>28</v>
      </c>
      <c r="S12" s="10" t="s">
        <v>29</v>
      </c>
      <c r="T12" s="10" t="s">
        <v>30</v>
      </c>
      <c r="U12" s="10" t="s">
        <v>31</v>
      </c>
      <c r="V12" s="10" t="s">
        <v>32</v>
      </c>
      <c r="W12" s="10" t="s">
        <v>33</v>
      </c>
    </row>
    <row r="13" spans="1:50" x14ac:dyDescent="0.25">
      <c r="A13" s="11">
        <v>1</v>
      </c>
      <c r="B13" s="11">
        <v>0</v>
      </c>
      <c r="C13" s="11"/>
      <c r="D13" s="11">
        <v>20</v>
      </c>
      <c r="E13" s="11">
        <v>40006201</v>
      </c>
      <c r="F13" s="12" t="s">
        <v>42</v>
      </c>
      <c r="G13" s="13">
        <v>1</v>
      </c>
      <c r="H13" s="11" t="s">
        <v>43</v>
      </c>
      <c r="I13" s="14">
        <v>18400</v>
      </c>
      <c r="J13" s="13">
        <v>1</v>
      </c>
      <c r="K13" s="15"/>
      <c r="L13" s="16">
        <f>V13 *1.21</f>
        <v>0</v>
      </c>
      <c r="M13" s="16">
        <f>L13 *G13 /J13</f>
        <v>0</v>
      </c>
      <c r="N13" s="15"/>
      <c r="O13" s="15"/>
      <c r="P13" s="15"/>
      <c r="Q13" s="15"/>
      <c r="R13" s="17">
        <v>0</v>
      </c>
      <c r="S13" s="15"/>
      <c r="T13" s="11" t="s">
        <v>44</v>
      </c>
      <c r="U13" s="16">
        <f>V13 *G13 /J13</f>
        <v>0</v>
      </c>
      <c r="V13" s="18"/>
      <c r="W13" s="15" t="s">
        <v>45</v>
      </c>
    </row>
    <row r="14" spans="1:50" x14ac:dyDescent="0.25">
      <c r="A14" s="11">
        <v>1</v>
      </c>
      <c r="B14" s="11">
        <v>0</v>
      </c>
      <c r="C14" s="11"/>
      <c r="D14" s="11">
        <v>30</v>
      </c>
      <c r="E14" s="11">
        <v>40006202</v>
      </c>
      <c r="F14" s="12" t="s">
        <v>46</v>
      </c>
      <c r="G14" s="13">
        <v>3</v>
      </c>
      <c r="H14" s="11" t="s">
        <v>43</v>
      </c>
      <c r="I14" s="14">
        <v>7900</v>
      </c>
      <c r="J14" s="13">
        <v>1</v>
      </c>
      <c r="K14" s="15"/>
      <c r="L14" s="16">
        <f>V14 *1.21</f>
        <v>0</v>
      </c>
      <c r="M14" s="16">
        <f>L14 *G14 /J14</f>
        <v>0</v>
      </c>
      <c r="N14" s="15"/>
      <c r="O14" s="15"/>
      <c r="P14" s="15"/>
      <c r="Q14" s="15"/>
      <c r="R14" s="17">
        <v>0</v>
      </c>
      <c r="S14" s="15"/>
      <c r="T14" s="11" t="s">
        <v>44</v>
      </c>
      <c r="U14" s="16">
        <f>V14 *G14 /J14</f>
        <v>0</v>
      </c>
      <c r="V14" s="18"/>
      <c r="W14" s="15" t="s">
        <v>45</v>
      </c>
    </row>
    <row r="15" spans="1:50" x14ac:dyDescent="0.25">
      <c r="A15" s="11">
        <v>1</v>
      </c>
      <c r="B15" s="11">
        <v>0</v>
      </c>
      <c r="C15" s="11"/>
      <c r="D15" s="11">
        <v>80</v>
      </c>
      <c r="E15" s="11">
        <v>40006891</v>
      </c>
      <c r="F15" s="12" t="s">
        <v>47</v>
      </c>
      <c r="G15" s="13">
        <v>1</v>
      </c>
      <c r="H15" s="11" t="s">
        <v>43</v>
      </c>
      <c r="I15" s="14">
        <v>2231.4</v>
      </c>
      <c r="J15" s="13">
        <v>1</v>
      </c>
      <c r="K15" s="15"/>
      <c r="L15" s="16">
        <f>V15 *1.21</f>
        <v>0</v>
      </c>
      <c r="M15" s="16">
        <f>L15 *G15 /J15</f>
        <v>0</v>
      </c>
      <c r="N15" s="15"/>
      <c r="O15" s="15"/>
      <c r="P15" s="15"/>
      <c r="Q15" s="15"/>
      <c r="R15" s="17">
        <v>0</v>
      </c>
      <c r="S15" s="15"/>
      <c r="T15" s="11" t="s">
        <v>44</v>
      </c>
      <c r="U15" s="16">
        <f>V15 *G15 /J15</f>
        <v>0</v>
      </c>
      <c r="V15" s="18"/>
      <c r="W15" s="15" t="s">
        <v>45</v>
      </c>
    </row>
    <row r="16" spans="1:50" x14ac:dyDescent="0.25">
      <c r="A16" s="11">
        <v>1</v>
      </c>
      <c r="B16" s="11">
        <v>0</v>
      </c>
      <c r="C16" s="11"/>
      <c r="D16" s="11">
        <v>90</v>
      </c>
      <c r="E16" s="11">
        <v>40006892</v>
      </c>
      <c r="F16" s="12" t="s">
        <v>48</v>
      </c>
      <c r="G16" s="13">
        <v>2</v>
      </c>
      <c r="H16" s="11" t="s">
        <v>43</v>
      </c>
      <c r="I16" s="14">
        <v>16700</v>
      </c>
      <c r="J16" s="13">
        <v>1</v>
      </c>
      <c r="K16" s="15"/>
      <c r="L16" s="16">
        <f>V16 *1.21</f>
        <v>0</v>
      </c>
      <c r="M16" s="16">
        <f>L16 *G16 /J16</f>
        <v>0</v>
      </c>
      <c r="N16" s="15"/>
      <c r="O16" s="15"/>
      <c r="P16" s="15"/>
      <c r="Q16" s="15"/>
      <c r="R16" s="17">
        <v>0</v>
      </c>
      <c r="S16" s="15"/>
      <c r="T16" s="11" t="s">
        <v>44</v>
      </c>
      <c r="U16" s="16">
        <f>V16 *G16 /J16</f>
        <v>0</v>
      </c>
      <c r="V16" s="18"/>
      <c r="W16" s="15" t="s">
        <v>45</v>
      </c>
    </row>
    <row r="17" spans="1:23" x14ac:dyDescent="0.25">
      <c r="A17" s="4"/>
      <c r="B17" s="4"/>
      <c r="C17" s="4"/>
      <c r="D17" s="4"/>
      <c r="E17" s="4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11">
        <v>2</v>
      </c>
      <c r="B18" s="11">
        <v>0</v>
      </c>
      <c r="C18" s="11"/>
      <c r="D18" s="11">
        <v>10</v>
      </c>
      <c r="E18" s="11">
        <v>40006198</v>
      </c>
      <c r="F18" s="12" t="s">
        <v>49</v>
      </c>
      <c r="G18" s="13">
        <v>2</v>
      </c>
      <c r="H18" s="11" t="s">
        <v>43</v>
      </c>
      <c r="I18" s="14">
        <v>8000</v>
      </c>
      <c r="J18" s="13">
        <v>1</v>
      </c>
      <c r="K18" s="15"/>
      <c r="L18" s="16">
        <f>V18 *1.21</f>
        <v>0</v>
      </c>
      <c r="M18" s="16">
        <f>L18 *G18 /J18</f>
        <v>0</v>
      </c>
      <c r="N18" s="15"/>
      <c r="O18" s="15"/>
      <c r="P18" s="15"/>
      <c r="Q18" s="15"/>
      <c r="R18" s="17">
        <v>0</v>
      </c>
      <c r="S18" s="15"/>
      <c r="T18" s="11" t="s">
        <v>44</v>
      </c>
      <c r="U18" s="16">
        <f>V18 *G18 /J18</f>
        <v>0</v>
      </c>
      <c r="V18" s="18"/>
      <c r="W18" s="15" t="s">
        <v>45</v>
      </c>
    </row>
    <row r="19" spans="1:23" x14ac:dyDescent="0.25">
      <c r="A19" s="11">
        <v>2</v>
      </c>
      <c r="B19" s="11">
        <v>0</v>
      </c>
      <c r="C19" s="11"/>
      <c r="D19" s="11">
        <v>100</v>
      </c>
      <c r="E19" s="11">
        <v>40006893</v>
      </c>
      <c r="F19" s="12" t="s">
        <v>50</v>
      </c>
      <c r="G19" s="13">
        <v>1</v>
      </c>
      <c r="H19" s="11" t="s">
        <v>43</v>
      </c>
      <c r="I19" s="14">
        <v>2066.12</v>
      </c>
      <c r="J19" s="13">
        <v>1</v>
      </c>
      <c r="K19" s="15"/>
      <c r="L19" s="16">
        <f>V19 *1.21</f>
        <v>0</v>
      </c>
      <c r="M19" s="16">
        <f>L19 *G19 /J19</f>
        <v>0</v>
      </c>
      <c r="N19" s="15"/>
      <c r="O19" s="15"/>
      <c r="P19" s="15"/>
      <c r="Q19" s="15"/>
      <c r="R19" s="17">
        <v>0</v>
      </c>
      <c r="S19" s="15"/>
      <c r="T19" s="11" t="s">
        <v>44</v>
      </c>
      <c r="U19" s="16">
        <f>V19 *G19 /J19</f>
        <v>0</v>
      </c>
      <c r="V19" s="18"/>
      <c r="W19" s="15" t="s">
        <v>45</v>
      </c>
    </row>
    <row r="20" spans="1:23" x14ac:dyDescent="0.25">
      <c r="A20" s="11">
        <v>2</v>
      </c>
      <c r="B20" s="11">
        <v>0</v>
      </c>
      <c r="C20" s="11"/>
      <c r="D20" s="11">
        <v>110</v>
      </c>
      <c r="E20" s="11">
        <v>40006894</v>
      </c>
      <c r="F20" s="12" t="s">
        <v>51</v>
      </c>
      <c r="G20" s="13">
        <v>1</v>
      </c>
      <c r="H20" s="11" t="s">
        <v>43</v>
      </c>
      <c r="I20" s="14">
        <v>7000</v>
      </c>
      <c r="J20" s="13">
        <v>1</v>
      </c>
      <c r="K20" s="15"/>
      <c r="L20" s="16">
        <f>V20 *1.21</f>
        <v>0</v>
      </c>
      <c r="M20" s="16">
        <f>L20 *G20 /J20</f>
        <v>0</v>
      </c>
      <c r="N20" s="15"/>
      <c r="O20" s="15"/>
      <c r="P20" s="15"/>
      <c r="Q20" s="15"/>
      <c r="R20" s="17">
        <v>0</v>
      </c>
      <c r="S20" s="15"/>
      <c r="T20" s="11" t="s">
        <v>44</v>
      </c>
      <c r="U20" s="16">
        <f>V20 *G20 /J20</f>
        <v>0</v>
      </c>
      <c r="V20" s="18"/>
      <c r="W20" s="15" t="s">
        <v>45</v>
      </c>
    </row>
    <row r="21" spans="1:23" x14ac:dyDescent="0.25">
      <c r="A21" s="4"/>
      <c r="B21" s="4"/>
      <c r="C21" s="4"/>
      <c r="D21" s="4"/>
      <c r="E21" s="4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11">
        <v>3</v>
      </c>
      <c r="B22" s="11">
        <v>0</v>
      </c>
      <c r="C22" s="11"/>
      <c r="D22" s="11">
        <v>70</v>
      </c>
      <c r="E22" s="11">
        <v>40006330</v>
      </c>
      <c r="F22" s="12" t="s">
        <v>52</v>
      </c>
      <c r="G22" s="13">
        <v>1</v>
      </c>
      <c r="H22" s="11" t="s">
        <v>43</v>
      </c>
      <c r="I22" s="14">
        <v>6600</v>
      </c>
      <c r="J22" s="13">
        <v>1</v>
      </c>
      <c r="K22" s="15"/>
      <c r="L22" s="16">
        <f>V22 *1.21</f>
        <v>0</v>
      </c>
      <c r="M22" s="16">
        <f>L22 *G22 /J22</f>
        <v>0</v>
      </c>
      <c r="N22" s="15"/>
      <c r="O22" s="15"/>
      <c r="P22" s="15"/>
      <c r="Q22" s="15"/>
      <c r="R22" s="17">
        <v>0</v>
      </c>
      <c r="S22" s="15"/>
      <c r="T22" s="11" t="s">
        <v>44</v>
      </c>
      <c r="U22" s="16">
        <f>V22 *G22 /J22</f>
        <v>0</v>
      </c>
      <c r="V22" s="18"/>
      <c r="W22" s="15" t="s">
        <v>45</v>
      </c>
    </row>
    <row r="23" spans="1:23" x14ac:dyDescent="0.25">
      <c r="A23" s="4"/>
      <c r="B23" s="4"/>
      <c r="C23" s="4"/>
      <c r="D23" s="4"/>
      <c r="E23" s="4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11">
        <v>4</v>
      </c>
      <c r="B24" s="11">
        <v>0</v>
      </c>
      <c r="C24" s="11"/>
      <c r="D24" s="11">
        <v>50</v>
      </c>
      <c r="E24" s="11">
        <v>40006204</v>
      </c>
      <c r="F24" s="12" t="s">
        <v>53</v>
      </c>
      <c r="G24" s="13">
        <v>1</v>
      </c>
      <c r="H24" s="11" t="s">
        <v>43</v>
      </c>
      <c r="I24" s="14">
        <v>132231.41</v>
      </c>
      <c r="J24" s="13">
        <v>1</v>
      </c>
      <c r="K24" s="15"/>
      <c r="L24" s="16">
        <f>V24 *1.21</f>
        <v>0</v>
      </c>
      <c r="M24" s="16">
        <f>L24 *G24 /J24</f>
        <v>0</v>
      </c>
      <c r="N24" s="15"/>
      <c r="O24" s="15"/>
      <c r="P24" s="15"/>
      <c r="Q24" s="15"/>
      <c r="R24" s="17">
        <v>0</v>
      </c>
      <c r="S24" s="15"/>
      <c r="T24" s="11" t="s">
        <v>44</v>
      </c>
      <c r="U24" s="16">
        <f>V24 *G24 /J24</f>
        <v>0</v>
      </c>
      <c r="V24" s="18"/>
      <c r="W24" s="15" t="s">
        <v>45</v>
      </c>
    </row>
    <row r="25" spans="1:23" x14ac:dyDescent="0.25">
      <c r="A25" s="4"/>
      <c r="B25" s="4"/>
      <c r="C25" s="4"/>
      <c r="D25" s="4"/>
      <c r="E25" s="4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11">
        <v>5</v>
      </c>
      <c r="B26" s="11">
        <v>0</v>
      </c>
      <c r="C26" s="11"/>
      <c r="D26" s="11">
        <v>40</v>
      </c>
      <c r="E26" s="11">
        <v>40006203</v>
      </c>
      <c r="F26" s="12" t="s">
        <v>54</v>
      </c>
      <c r="G26" s="13">
        <v>2</v>
      </c>
      <c r="H26" s="11" t="s">
        <v>43</v>
      </c>
      <c r="I26" s="14">
        <v>58677.69</v>
      </c>
      <c r="J26" s="13">
        <v>1</v>
      </c>
      <c r="K26" s="15"/>
      <c r="L26" s="16">
        <f>V26 *1.21</f>
        <v>0</v>
      </c>
      <c r="M26" s="16">
        <f>L26 *G26 /J26</f>
        <v>0</v>
      </c>
      <c r="N26" s="15"/>
      <c r="O26" s="15"/>
      <c r="P26" s="15"/>
      <c r="Q26" s="15"/>
      <c r="R26" s="17">
        <v>0</v>
      </c>
      <c r="S26" s="15"/>
      <c r="T26" s="11" t="s">
        <v>44</v>
      </c>
      <c r="U26" s="16">
        <f>V26 *G26 /J26</f>
        <v>0</v>
      </c>
      <c r="V26" s="18"/>
      <c r="W26" s="15" t="s">
        <v>45</v>
      </c>
    </row>
    <row r="27" spans="1:23" x14ac:dyDescent="0.25">
      <c r="A27" s="11">
        <v>5</v>
      </c>
      <c r="B27" s="11">
        <v>0</v>
      </c>
      <c r="C27" s="11"/>
      <c r="D27" s="11">
        <v>60</v>
      </c>
      <c r="E27" s="11">
        <v>40006235</v>
      </c>
      <c r="F27" s="12" t="s">
        <v>55</v>
      </c>
      <c r="G27" s="13">
        <v>1</v>
      </c>
      <c r="H27" s="11" t="s">
        <v>43</v>
      </c>
      <c r="I27" s="14">
        <v>4700</v>
      </c>
      <c r="J27" s="13">
        <v>1</v>
      </c>
      <c r="K27" s="15"/>
      <c r="L27" s="16">
        <f>V27 *1.21</f>
        <v>0</v>
      </c>
      <c r="M27" s="16">
        <f>L27 *G27 /J27</f>
        <v>0</v>
      </c>
      <c r="N27" s="15"/>
      <c r="O27" s="15"/>
      <c r="P27" s="15"/>
      <c r="Q27" s="15"/>
      <c r="R27" s="17">
        <v>0</v>
      </c>
      <c r="S27" s="15"/>
      <c r="T27" s="11" t="s">
        <v>44</v>
      </c>
      <c r="U27" s="16">
        <f>V27 *G27 /J27</f>
        <v>0</v>
      </c>
      <c r="V27" s="18"/>
      <c r="W27" s="15" t="s">
        <v>45</v>
      </c>
    </row>
    <row r="28" spans="1:23" x14ac:dyDescent="0.25">
      <c r="A28" s="11">
        <v>5</v>
      </c>
      <c r="B28" s="11">
        <v>0</v>
      </c>
      <c r="C28" s="11"/>
      <c r="D28" s="11">
        <v>120</v>
      </c>
      <c r="E28" s="11">
        <v>40007675</v>
      </c>
      <c r="F28" s="12" t="s">
        <v>56</v>
      </c>
      <c r="G28" s="13">
        <v>1</v>
      </c>
      <c r="H28" s="11" t="s">
        <v>43</v>
      </c>
      <c r="I28" s="14">
        <v>99500</v>
      </c>
      <c r="J28" s="13">
        <v>1</v>
      </c>
      <c r="K28" s="15"/>
      <c r="L28" s="16">
        <f>V28 *1.21</f>
        <v>0</v>
      </c>
      <c r="M28" s="16">
        <f>L28 *G28 /J28</f>
        <v>0</v>
      </c>
      <c r="N28" s="15"/>
      <c r="O28" s="15"/>
      <c r="P28" s="15"/>
      <c r="Q28" s="15"/>
      <c r="R28" s="17">
        <v>0</v>
      </c>
      <c r="S28" s="15"/>
      <c r="T28" s="11" t="s">
        <v>44</v>
      </c>
      <c r="U28" s="16">
        <f>V28 *G28 /J28</f>
        <v>0</v>
      </c>
      <c r="V28" s="18"/>
      <c r="W28" s="15" t="s">
        <v>45</v>
      </c>
    </row>
    <row r="29" spans="1:23" x14ac:dyDescent="0.25">
      <c r="A29" s="11">
        <v>5</v>
      </c>
      <c r="B29" s="11">
        <v>0</v>
      </c>
      <c r="C29" s="11"/>
      <c r="D29" s="11">
        <v>130</v>
      </c>
      <c r="E29" s="11">
        <v>40007676</v>
      </c>
      <c r="F29" s="12" t="s">
        <v>57</v>
      </c>
      <c r="G29" s="13">
        <v>1</v>
      </c>
      <c r="H29" s="11" t="s">
        <v>43</v>
      </c>
      <c r="I29" s="14">
        <v>179000</v>
      </c>
      <c r="J29" s="13">
        <v>1</v>
      </c>
      <c r="K29" s="15"/>
      <c r="L29" s="16">
        <f>V29 *1.21</f>
        <v>0</v>
      </c>
      <c r="M29" s="16">
        <f>L29 *G29 /J29</f>
        <v>0</v>
      </c>
      <c r="N29" s="15"/>
      <c r="O29" s="15"/>
      <c r="P29" s="15"/>
      <c r="Q29" s="15"/>
      <c r="R29" s="17">
        <v>0</v>
      </c>
      <c r="S29" s="15"/>
      <c r="T29" s="11" t="s">
        <v>44</v>
      </c>
      <c r="U29" s="16">
        <f>V29 *G29 /J29</f>
        <v>0</v>
      </c>
      <c r="V29" s="18"/>
      <c r="W29" s="15" t="s">
        <v>45</v>
      </c>
    </row>
    <row r="30" spans="1:23" x14ac:dyDescent="0.25">
      <c r="A30" s="11">
        <v>5</v>
      </c>
      <c r="B30" s="11">
        <v>0</v>
      </c>
      <c r="C30" s="11"/>
      <c r="D30" s="11">
        <v>140</v>
      </c>
      <c r="E30" s="11">
        <v>40007677</v>
      </c>
      <c r="F30" s="12" t="s">
        <v>58</v>
      </c>
      <c r="G30" s="13">
        <v>1</v>
      </c>
      <c r="H30" s="11" t="s">
        <v>43</v>
      </c>
      <c r="I30" s="14">
        <v>64000</v>
      </c>
      <c r="J30" s="13">
        <v>1</v>
      </c>
      <c r="K30" s="15"/>
      <c r="L30" s="16">
        <f>V30 *1.21</f>
        <v>0</v>
      </c>
      <c r="M30" s="16">
        <f>L30 *G30 /J30</f>
        <v>0</v>
      </c>
      <c r="N30" s="15"/>
      <c r="O30" s="15"/>
      <c r="P30" s="15"/>
      <c r="Q30" s="15"/>
      <c r="R30" s="17">
        <v>0</v>
      </c>
      <c r="S30" s="15"/>
      <c r="T30" s="11" t="s">
        <v>44</v>
      </c>
      <c r="U30" s="16">
        <f>V30 *G30 /J30</f>
        <v>0</v>
      </c>
      <c r="V30" s="18"/>
      <c r="W30" s="15" t="s">
        <v>45</v>
      </c>
    </row>
    <row r="31" spans="1:23" x14ac:dyDescent="0.25">
      <c r="A31" s="4"/>
      <c r="B31" s="4"/>
      <c r="C31" s="4"/>
      <c r="D31" s="4"/>
      <c r="E31" s="4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</sheetData>
  <sheetProtection algorithmName="SHA-512" hashValue="pZ3I7u9cQ9Ge+/JcRSfRZpvk/uAkDRkn6lMnW1hxP9BoLQAUzO6JoDiXHhCiKOQtfj4QzIh7X9LU5JUyt0CpyQ==" saltValue="qOXTfFUj0zBxp28kqhbhKg==" spinCount="100000" sheet="1" scenarios="1"/>
  <mergeCells count="12">
    <mergeCell ref="A7:E7"/>
    <mergeCell ref="A8:E8"/>
    <mergeCell ref="A9:E9"/>
    <mergeCell ref="A10:E10"/>
    <mergeCell ref="A11:E11"/>
    <mergeCell ref="Q11:R11"/>
    <mergeCell ref="A1:E1"/>
    <mergeCell ref="A2:E2"/>
    <mergeCell ref="A3:E3"/>
    <mergeCell ref="A4:E4"/>
    <mergeCell ref="A5:E5"/>
    <mergeCell ref="A6:E6"/>
  </mergeCells>
  <dataValidations count="1">
    <dataValidation type="list" allowBlank="1" showInputMessage="1" showErrorMessage="1" sqref="W13:W16 W18:W20 W22 W24 W26:W30">
      <formula1>lista_si_no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"/>
  <sheetViews>
    <sheetView workbookViewId="0">
      <selection activeCell="A2" sqref="A2:I2"/>
    </sheetView>
  </sheetViews>
  <sheetFormatPr baseColWidth="10" defaultRowHeight="15" x14ac:dyDescent="0.25"/>
  <sheetData>
    <row r="2" spans="1:9" x14ac:dyDescent="0.25">
      <c r="A2" s="1" t="s">
        <v>11</v>
      </c>
      <c r="B2" s="1" t="s">
        <v>14</v>
      </c>
      <c r="C2" s="1" t="s">
        <v>15</v>
      </c>
      <c r="D2" s="1" t="s">
        <v>16</v>
      </c>
      <c r="E2" s="1" t="s">
        <v>35</v>
      </c>
      <c r="F2" s="1" t="s">
        <v>36</v>
      </c>
      <c r="G2" s="1" t="s">
        <v>37</v>
      </c>
      <c r="H2" s="1" t="s">
        <v>12</v>
      </c>
      <c r="I2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Ofertes</vt:lpstr>
      <vt:lpstr>Codi Agrupador</vt:lpstr>
      <vt:lpstr>lista_si_no</vt:lpstr>
    </vt:vector>
  </TitlesOfParts>
  <Company>BST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2025-07-23T10:56:24Z</dcterms:created>
  <dcterms:modified xsi:type="dcterms:W3CDTF">2025-07-23T10:56:51Z</dcterms:modified>
</cp:coreProperties>
</file>