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6327"/>
  <workbookPr dateCompatibility="0" defaultThemeVersion="166925"/>
  <mc:AlternateContent xmlns:mc="http://schemas.openxmlformats.org/markup-compatibility/2006">
    <mc:Choice Requires="x15">
      <x15ac:absPath xmlns:x15ac="http://schemas.microsoft.com/office/spreadsheetml/2010/11/ac" url="\\fitxers-vdi\fitxers_usuaris\smartinez\Desktop\LICITACIO MOBILIARI RESIDENCIA\"/>
    </mc:Choice>
  </mc:AlternateContent>
  <xr:revisionPtr revIDLastSave="0" documentId="8_{BF01DD21-7FC4-4251-A582-54901B80CD4D}" xr6:coauthVersionLast="47" xr6:coauthVersionMax="47" xr10:uidLastSave="{00000000-0000-0000-0000-000000000000}"/>
  <bookViews>
    <workbookView xWindow="-108" yWindow="-108" windowWidth="23256" windowHeight="12576" xr2:uid="{00000000-000D-0000-FFFF-FFFF00000000}"/>
  </bookViews>
  <sheets>
    <sheet name="LOT 2A EQUIPAMENT FITXES TECNIQ" sheetId="1" r:id="rId1"/>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D43" i="1" l="1"/>
  <c r="E4" i="1" s="1"/>
  <c r="E7" i="1" l="1"/>
  <c r="E12" i="1"/>
  <c r="E40" i="1"/>
  <c r="E16" i="1"/>
  <c r="E23" i="1"/>
  <c r="E28" i="1"/>
  <c r="E32" i="1"/>
  <c r="E36" i="1"/>
  <c r="E42" i="1"/>
  <c r="E5" i="1"/>
  <c r="E9" i="1"/>
  <c r="E14" i="1"/>
  <c r="E20" i="1"/>
  <c r="E26" i="1"/>
  <c r="E30" i="1"/>
  <c r="E34" i="1"/>
  <c r="E6" i="1"/>
  <c r="E11" i="1"/>
  <c r="E15" i="1"/>
  <c r="E21" i="1"/>
  <c r="E27" i="1"/>
  <c r="E31" i="1"/>
  <c r="E35" i="1"/>
  <c r="E41" i="1"/>
  <c r="E8" i="1"/>
  <c r="E13" i="1"/>
  <c r="E19" i="1"/>
  <c r="E24" i="1"/>
  <c r="E29" i="1"/>
  <c r="E33" i="1"/>
  <c r="E38" i="1"/>
  <c r="E43" i="1" l="1"/>
</calcChain>
</file>

<file path=xl/sharedStrings.xml><?xml version="1.0" encoding="utf-8"?>
<sst xmlns="http://purl.oclc.org/ooxml/spreadsheetml/main" count="79" uniqueCount="79">
  <si>
    <t>SECADORA INDUSTRIAL 358L - GAS. MARCA TECNITRAM
Assecadora industrial amb moble en acer SkinPlate Grey RAL 9006 i pantalla tàctil. Panells amb doble aïllament tèrmic i acústic. Construcció Modular que permet la substitució íntegra de qualsevol part de l'assecadora. Porta de gran diàmetre amb doble vidre 4+4 mm per a més aïllament. Inversió de gir del tambor per variador de freqüència per evitar que s'enredi la roba. Programador de pantalla tàctil amb 30 programes dusuari i 20 de fàbrica. Capacitat 18 kg. Calefacció gas, potència 23 kW. Diàmetre tambor 760 mm. Volum 358 litres. Ampli diàmetre de porta: 610 mm. Tensió 1x220-240V 50Hz. Dimensions (HxAxP) 1750x795x1120 mm.</t>
  </si>
  <si>
    <t>BU.54</t>
  </si>
  <si>
    <t>RENTADORA PROFESSIONAL ALTA VELOCITAT 10-11 KG - ELÈCTRICA. Recobriment de pintura electroestàtica. Tractament multitèrmic, a l'eix que connecta el tambor amb el motor. Sistema Inverter Direct Drive: Els tambors estan directament units al motor. Tambor en acer Inoxidable. Porta amb vidre trempat. Calefacció: ELÈCTRICA. Potència; 3,8 KW Tensió: 1x220-240 V 50 Hz Volum tambor: 102,7 L. Diàmetre de Tambor: 560 mm. Revolucions centrifugat: 1200 rpm. Dim. 686X767X983 mm</t>
  </si>
  <si>
    <t>BU.52</t>
  </si>
  <si>
    <t>RENTADORA AV 20/22 KG. MD. LFA20 E. MARCA TECNITRAM
Moble, cuba i tambor completament en acer inoxidable AISI 304. Sense necessitat d´ancoratge. Un únic motor, proveït de variador amb sistema de control de velocitat. Fàcil accés a totes les parts importants des del panell del darrere. Porta amb tancament electromagnètic i sistema de seguretat, impedint lobertura de la porta en moviment, si la temperatura és superior a 40º C o si el nivell de laigua és superior a 3 cm. Fàcil connexió als senyals de sabó 8 o 12 senyals. Possibilitat de configurar el senyal 8 com a arrossegament. Micro-antibalanceig, controla i protegeix davant moviments excessius al centrifugat. Màxim estalvi energètic, fins a un 35% del consum. Baix consum daigua amb un acabat impecable. Permet Wet Cleaning. Programador FIBER Potència Motor: 3 KW. Potència Elèctrica: 15 Kw Potència Total: 18 Kw Ø del tambor (mm): 635 Força G: 400 Dim (AxPxH): 970x1110x1410 mm Tensió: 3x380-415V 50 Hz. Garantia de 10 anys en frontisses</t>
  </si>
  <si>
    <t>BU.51</t>
  </si>
  <si>
    <t>BUGADERIA CENTRAL BASICA</t>
  </si>
  <si>
    <t>RENTAPLATS CÚPULA.
Fabricat amb cisterna embotida d'una sola peça sense cap tipus de soldadura i doble filtre, construïda en acer inoxidable 18/8, i material plàstic resistent a l'atac químic i tèrmic. Producció: Variable amb possibilitat d'adaptar-la al grau de brutícia de la vaixella: 640/960 plats/hora, mitjançant dos programes de rentat. Alçada útil 440 mm. Dimensions cistella: 500 x 500 mm. Elevació i descens manual de la campana que acciona el programa de rentat. Quadre de comandaments integrat a la màquina, dosificador de l'abrillantador incorporat, presa de detergent incorporat. Potència total 10,5 kW.
Dim. 665x760x1440(1900) mm.</t>
  </si>
  <si>
    <t>CU.41</t>
  </si>
  <si>
    <t>Rentat de vaixella</t>
  </si>
  <si>
    <t>TAULA FREDA DE 3 PORTES GRAN CAPACITAT SENSE ENCIMERA
Estructura compacta totalment injectada amb panells exteriors en acer inoxidable AISI-304 18/10. Cos interior en acer inoxidable AISI-304 18/10. Portes amb tirador incorporat amb acer inoxidable AISI-304 18/10. Interior amb unions corbes per facilitar la neteja. Portes dotades de frontisses amb sistema de tornada automàtica i fixació d'obertura. Prestatges interiors de varetes plastificades, fàcilment desmuntables per netejar. Contraportes embotides en acer inoxidable AISI-304 18/10 per aconseguir un major aïllament i robustesa, amb ribet de fàcil substitució a tot el contorn. Suports de subjecció dels prestatges regulables en alçada. Peus d´acer inoxidable regulables en alçada. Desguàs a l'interior de la càmera. Quadre de comandaments i reixeta de ventilació del motor amb obertura frontal pivotant. Unitat condensadora hermètica amb condensador ventilat. Refrigerant ecològic R-290, lliure de CFC. Evaporador de tir forçat amb recobriment anticorrosió. Evaporació automàtica de l'aigua de la desfeta. Aïllament de poliuretà injectat, lliure de CFC, amb una densitat de 40 Kg/m3. Control electrònic de la temperatura amb visor digital. Descarregueig automàtic. Temperatura de treball: de -2 ° a +8 ° C amb 38 ° C de temperatura ambient. Capacitat 455 L. Potència 250 W. Dim. 1792x700x850 mm.</t>
  </si>
  <si>
    <t>CU.34</t>
  </si>
  <si>
    <t>PELADORA DE PATATES COMBINADA - PRODUCCIÓ 300 kg/h. AMB SUPORT EN ACER INOX I FILTRE ANTIESPUMA
Construcció d´acer inox, cos d´alumini. Pelat per abrasió, mitjançant fregament. Abrasiu lateral i plat, altament resistent i durador. Capacitat de clic 12 kg. Producció per hora 300 kg. Quadre de comandament amb arrencada, parada i temporitzador de 0 a 6 min. Amb presa d'accessoris. Alimentació 230V/50Hz/1. Potència 550 W. Amb suport en acer inox, i filtre antiescuma.
Dim. 411x700x1090 mm.</t>
  </si>
  <si>
    <t>CU.33.1</t>
  </si>
  <si>
    <t>TAULA DE TREBALL CENTRAL AMB PORTA - A MIDA. MARCA CUINOX. Construcció a mida total en acer inox AISI 304 18/10, de gruix 1,5 mm. Taulell amb vores arrodonides i omegues de reforç. Fixació de les potes reforçada. Potes quadrades de 40x40 mm, amb alçada regulable mitjançant rosca oculta. Amb prestatge inferior en acer inox. Tancat pels laterals i portes corredisses a banda i banda.
Dim. 3100x700x850 mm.
ESTANTE DOBLE SOBREMESA NEUTRO
Estantes fabricados en acero inoxidable AISI 304 18/10. Soportes en tubo redondo de Ø 30 mm. Modelos doble neutro. Fácil instalación realizando pequeños orificios en la mesa con soporte de unión.
Dim. 1500x350x700 mm</t>
  </si>
  <si>
    <t>CU.33</t>
  </si>
  <si>
    <t>ABATIDOR 10 GN 1/1
Armaris abatidors-congeladors controlats electrònicament. Cicles mesurats segons norma EN17032. Cicle abatiment: +65 ° C a +10 ° C en 120 min. producció 50 kg/cicle. Cicle congelació: +65°C a -18°C en 270 min, producció 30 kg/cicle. Exterior totalment en acer inoxidable acabat setinat. Interior d'acer inoxidable. Estructura compacta totalment injectada. Incorpora nou panell de comandaments amb tecles sensitives de fàcil utilització a la porta de l'abatidor. Interior amb unions corbes per facilitar la neteja. Incorpora sonda amb calefacció per controlar la temperatura al cor de l'aliment i facilitar-ne l'extracció al final del procés. Passi automàtic de la fase d'abatiment o congelació a manteniment. Capacitat: 10 GN 1/1. Distància entre guies: 65 mm.  Aïllament de poliuretà injectat de 60 mm, lliure de CFC, amb una densitat de 42 kg/m3. Gas-refrigerant ecològic R-290 lliure de CFC. Dispositiu manual de desgavell i evaporació automàtica de l'aigua de condensació sense aportació d'energia elèctrica. Unitat condensadora hermètica amb condensador ventilat. Tirador ergonòmic integrat a tota l'alçada de la porta. Junta magnètica als quatre costats. Peus regulables en alçada, d´acer inoxidable. Portes dotades de frontisses amb sistema de tornada automàtica i fixació d'obertura a 180°. Incorpora suport-varetes en acer inoxidable, extraïbles sense necessitat d'estris, per facilitar-ne la neteja. Temperatura ambient: + 42 ° C. Grup motor incorporat. Potència 1,43 kw. Dim. 790x800x1420 mm</t>
  </si>
  <si>
    <t>CU.32</t>
  </si>
  <si>
    <t>FORN MIXT A GAS 10 GN 1/1 AMB RENTAT AUTOMÀTIC
Forn mixt. Pantalla digital i biblioteca de programes. Control actiu humitat en cocció. Rentatge guiat (fases automàtiques: refredament post-cocció, tractament pre-rentat, temperatura per acció química, esbandida i esterilització tèrmica final). AISI 304 i AISI 316 a càmera de cocció. Convecció de 30 °C a 300 °C I % d'humitat de 0 a 100. Mixt de 10 °C a 250 °C i % de vapor de 10 a 90. Vapor de 30 °C a 125 °C. Modalitat de cocció: amb selecció manual o programable, amb 6 programes de 3 fases cadascun. Generació de vapor RDC amb despesa baixa de gestió. Injecció manual vapor. Funció per control actiu de: potència APM (models de gas), gestió de l'ambient de cocció AOC amb sobre pressió, control humitat UR2, inversió autòmatica del ventilador AWC, 2 velocitats del ventilador (1 intermitent), control desenvolupament temperatures PTM. Tecla reset alarmes. Autodiagnòstic amb alarmes de mal funcionament. Il·luminació permanent amb llum halògena. Refredament i preescalfament automàtics. Sistema de rentat de triple efecte higienitzant, totalment automàtic, sense intervenció de lusuari. Set programes de rentat. Capacitat 10 GN 1/1. Potència gas 19,5 kw.
Dim. 920x906x1030 mm.</t>
  </si>
  <si>
    <t>CU.30</t>
  </si>
  <si>
    <t>FREDIDORA 22 LITRES - A GAS.
Plànol de treball d´acer inox AISI 304 gruix 20/10 amb acabat Scotch Brite. Fregidora de gas amb 1 cuba d´acer inox AISI 304 - capacitat 22 lt. Àmplia cavitat a la part superior per a la zona dexpansió de loli amb la mateixa capacitat de la cuba. Escalfament per tubs d'intercanvi tèrmic d'acer inox AISI 304 submergits a l'oli de la cisterna per a una transferència de la calor directa i eficaç. Superfície d'escalfament especialment calculada per obtenir una potència específica no superior als 5 watt/cmq, garantia de més durada de l'oli. Encès electrònic per tren d'espurnes, encès manual possible. Control de temperatura mitjançant termòstat amb oli diatèrmic (+ sensible). Funcionalitat i facilitat de neteja gràcies a l'absència de l'enganxament fix per penjar el cistell posterior. Xemeneia de fums estanca sobre el pla. Portes batents, contraxapades, realitzades en acer inox AISI 304, agafada obtinguda per embotició de la xapa, completament netejable. Potes en acer inox regulables en alçada. Potència gas 21 kw.
Dim. 400x920x900 mm.</t>
  </si>
  <si>
    <t>CU.28</t>
  </si>
  <si>
    <t>FRYTOP 1/2 LLIS EN COMPOUND - A GAS.
Plànol de treball d´acer inox AISI 304 gruix 20/10 amb acabat Scotch Brite. Planxa de cocció llisa en compound gruix 15 mm (12 mm acer especial Fe510D + 3 mm acer inox AISI 316L). Placa lleugerament encaixonada en pla pla, estanca, realitzada gràcies a un motlle especial patentat disseny higiènic, acabat setinat. Temperatura de treball: 100-320°C. n. 1 zona de cocció independents de la potència nominal de 10,5 kW cada. Cremador amb combustió multielement MCE de tres branques de flama, dissenyat enterament a la fàbrica, garanteix una millor distribució tèrmica sobre la superfície de cocció. Xemeneia de fums estanca sobre el pla. Zona inferior oberta. Peus d´acer inoxidable regulables en alçada. Potència 10,5 kw. 
Dim. 400x920x900 mm.</t>
  </si>
  <si>
    <t>CU.27</t>
  </si>
  <si>
    <t>MARMITA CALOR DIRECTE CAP. 150 LITRES - A GAS. 
Plànol de treball en acer inox 18-10 de 20/10 mm de gruix. Tapa balancejada amb gran resistència garanteix l'obertura i el posicionament correctes de la tapa de tancament de la marmita. Escalfament directe, l'escalfament es realitza mitjançant bateries de cremadors tubulars inoxidables, independents, dotats de clau de pas per al gas, testimoni i termoparell. L'encesa és electrònica amb tren d'espurnes. Aixetes d'entrada de l'aigua calenta i freda situades al panell de comandaments, amb filtre d'erogació articulada per omplir i rentar el recipient; aixeta de descàrrega de 2" en llautó cromat amb maneta resistent a la calor. Recipient de cocció amb parets en acer inox. 18-10 de 15/10 mm d'espessor, fons en acer inox. integrada a la superfície de cocció. Erogació del gas mitjançant bateries de cremadors controlats mitjançant aixetes amb vàlvula de seguretat. Potes regulables en alçada.
Dim. 800x920x900 mm.</t>
  </si>
  <si>
    <t>CU.26</t>
  </si>
  <si>
    <t>SARTÈ BASCULANT CAP. 85 LITRES - A GAS. 
Paella amb estructura autoportant d'acer inox AISI304, gruix pla 20/10 mm. Cuba d'acer AISI304 gruix 20/10 completament arrodonida. Fons d´acer AISI304 gruix 10 mm. Elevació manual de la cisterna amb volant. Grandària de la cuba 71x61x20,5 cm; capacitat util cuba 55 lt; màxima 85 lt. Cremadors especials en acer inox del amb sis branques de flama. Termòstat de doble limitador de temperatura per evitar sobreescalfaments i el malbaratament d'energia aconseguint la temperatura seleccionada. Encès electrònic per tren d'espurnes, encès manual possible. Temperatura d'exercici: 100-270 °C. Elevació manual de la cisterna amb volant. Xemeneia de fums estanca sobre el pla. Peus d´acer inoxidable regulables en alçada. Potència gas 20 kw.
Dim. 800x920x900 mm.</t>
  </si>
  <si>
    <t>CU.25</t>
  </si>
  <si>
    <t>CUINA 4 FOCS - A GAS. 
Plànol de treball d´acer inox AISI 304 gruix 20/10 amb acabat Scotch Brite. Plànol de cocció gas proveït de n. 4 focs oberts. 2 cremadors de pla de doble corona diam. 110 mm de 7 kW amb regulació contínua de la potència de 7 a 2.3 kW. 2 cremador de pla de doble corona diam. 130 mm de 10 kW amb regulació contínua de la potència de 7 a 2.5 kW. Cremadors amb acoblament de material ceràmic per a una extracció fàcil. Cremadors i graelles en ferro fos fàcilment extraïbles i rentables al rentavaixella. Cremador amb tub Venturi patentat per la seva geometria innovadora; garanteix una combustió òptima i redueix al màxim les emissions nocives (CO2). El cremador de doble corona i la inclinació particular de la flama asseguren una millor uniformitat i una distribució tèrmica al fons d'olles amb grans dimensions. Peus d´acer inoxidable regulables en alçada. Zona inferior oberta. Nombre de focs: 4. Potència gas: 34 kw.
Dim. 800x920x900 mm.</t>
  </si>
  <si>
    <t>CU.23</t>
  </si>
  <si>
    <t>CARRO CALENT 22 GN 1/1.
Construïts amb acer inoxidable AISI 304 18/10 amb doble paret aïllada amb llana de roca. Dotats segons model d'un/dos cossos de guies, realitzats en una sola peça (monoblock), en acer inoxidable per adaptar recipients o graelles GN. Bloc calòric totalment extraïble, resistència ventilada i recipient per aportar humitat. Panell de comandaments amb interruptor lluminós de posada en marxa, pilot indicador de funcionament de resistència i termòstat digital. Cubeta amb humitat per servir en òptimes condicions de temperatura i sucositat. Cable de connexió espiral monofàsic amb presa de terra. Portes en acer inoxidable amb marc de ribet en silicona, frontisses 180 º i tancament amb tirador. Els tiradors incorporen tancament amb clau. Cantoneres de protecció i nanses verticals per a més ergonomia. Rodes de gran resistència de Ø150 mm, 2 amb fre. Capacitat 11 GN 2/1 o 22 GN 1/1. Distància entre guies: 55 mm. Potència 3000 W.
Dim. 700x805x1150 mm.</t>
  </si>
  <si>
    <t>CU.20</t>
  </si>
  <si>
    <t>Cocció</t>
  </si>
  <si>
    <t>EQUIPO PARTIDO SILENCIOSO PARA CUARTO DE PREPARACION.
Carga de refrigerante ecológico R452A PCA 2067. Carrozado autoportante pintado con Epoxi (RAL 7035). Aislamiento acústico. Compresor hermético alternativo. Silenciador en descarga compresor. Resistencia de cárter. Evaporador de doble flujo a baja velocidad. Condensador de cobre y aluminio, tropicalizado. Ventilador axial de baja velocidad (900 rpm). Recipiente de líquido. Filtro deshidratador de líquido. Visor de líquido. Solenoide de líquido a 220 v. Llaves de servicio en aspiración y líquido. Conexiones a soldar. Presostato general de seguridad de alta automático. Presostato aut. de baja regulable (apto para pump down). Expansión por válvula termostática (montada). Desescarche automático por aire. Desagüe directo de condensados. Cables interconexión con conector rápido (10 m.). Plafón luz interior cámara (con cable 2,5 m.). Micropuerta (con cable 2,5 m.). Cable alimentación (2,5 m.). Interruptor general de corte. Control electrónico integrado UNIFICADO. Panel remoto de control (cable 10 m.). Manual de instalación y mantenimiento. Tension trifasico. Potencia 1,50 kw.
Equipo calculado hasta una distancia de 10 metros.
MATERIAL NECESARIO PARA LA INSTALACION DEL EQUIPO PARTIDO. Incluye:
Tuberia de cobre 3/8 y 5/8.
Aislante EP
Cable RC4Z1
Manguera afumex.
Material y sujeccion
Pequeño material.</t>
  </si>
  <si>
    <t>CU.19</t>
  </si>
  <si>
    <t>BLIXER 8 LITRES VELOCITAT VARIABLE
Cuba de 8 l d'acer inoxidable amb 2 nanses per a una subjecció millor. Sistema de connexió central de la cuba per facilitar el muntatge. Fulla de fons de cisterna d'acer inoxidable amb 2 fulles dentades íntegrament desmuntables per a una perfecta homogeneïtat dels productes processats fins i tot en petites quantitats. Tapa transparent Gran Visió equipada amb un braç rascador i un netejador de tapa per a més finesa i un millor control de les preparacions. Obertura central de la tapa prevista per afegir líquids o altres ingredients durant la preparació. Motor industrial asíncron de presa directa (sense corretja) per a un ús intensiu. Potència 2200 watts. Eix de motor d´acer inoxidable. Suport de motor pla per facilitar la neteja i el muntatge. Botons de comandament IP 65 Marxa-Parada-Premeu tàctils. Seguretat magnètica i fre de motor. Velocitat variable de 300-3000 rpm. Funció Premeu per a una millor precisió de tall. 
Dim. 315x545x605 mm.</t>
  </si>
  <si>
    <t>CU.16.5</t>
  </si>
  <si>
    <t>Sala Freda</t>
  </si>
  <si>
    <t>EQUIP PARTIT SILENCIÓS PER A CAMARA DE CONGELACION. 
Càrrega de refrigerant ecològic R452A PCA 2067 o equivalent. Carrossat autoportant pintat amb Epoxi (RAL 7035). Aïllament acústic. Compressor hermètic alternatiu. Silenciador en descàrrega compressor. Resistència de càrter. Condensador de coure i alumini, tropicalitzat. Ventilador axial de baixa velocitat (900 rpm). Recipient de líquid. Filtre deshidratador de líquid. Visor de líquid. Solenoide de líquid a 220 v. Claus de servei en aspiració i líquid. Connexions a soldar. Presòstat general de seguretat d'alta automàtic. Pressòstat aut. de baixa regulable (apte per a pump down). Expansió per vàlvula termostàtica (amb MOP). Descarregueig automàtic elèctric. Desguàs directe de condensats (inclou resistència). Cables interconnexió amb connector ràpid (10 m.). Plafó llum interior càmera (amb cable 2,5 m.). Microporta (amb cable 2,5 m.). Interruptor general de tall. Cable alimentació (2,5 m). Control electrònic integrat UNIFICAT. Panell remot de control (cable 10 m). Manual d'instal·lació i manteniment. Certificació PED 2014/68/CE. Potència 1,75 kW. Voltatge a instal·lar 400/3/50
Equip calculat fins a una distància de 10 metres.
MATERIAL NECESSARI PER A LA INSTAL·LACIÓ DE L'EQUIP PARTIT. Inclou:
Canonada de coure 3/8 i 5/8.
Aïllant EP
Cable RC4Z1
Mànega afumex.
Material i subjecció
Petit material.</t>
  </si>
  <si>
    <t>CU.2</t>
  </si>
  <si>
    <t>EQUIP PARTIT SILENCIÓS TEMPERATURA POSITIVA antecamara
Càrrega de refrigerant ecològic R452A PCA 2067 o equivalent. Carrossat autoportant pintat amb Epoxi (RAL 7035). Aïllament acústic. Compressor hermètic alternatiu. Silenciador en descàrrega compressor. Resistència de càrter. Condensador de coure i alumini, tropicalitzat. Ventilador axial de baixa velocitat (900 rpm). Recipient de líquid. Filtre deshidratador de líquid. Visor de líquid. Solenoide de líquid a 220 v. Claus de servei en aspiració i líquid. Connexions a soldar. Presòstat general de seguretat d'alta automàtic. Pressòstat aut. de baixa regulable (apte per a pump down). Expansió per vàlvula termostàtica (amb MOP). Descarregueig automàtic elèctric. Desguàs directe de condensats (inclou resistència). Cables interconnexió amb connector ràpid (10 m.). Plafó llum interior càmera (amb cable 2,5 m.). Microporta (amb cable 2,5 m.). Interruptor general de tall. Cable alimentació (2,5 m). Control electrònic integrat UNIFICAT. Panell remot de control (cable 10 m). Manual d'instal·lació i manteniment. Certificació PED 2014/68/CE Motoventiladors conforme ErP-EU 327/2011. Potència 1 kW. Voltatge a instal·lar 230/1/50.
MATERIAL NECESSARI PER A LA INSTAL·LACIÓ DE L'EQUIP PARTIT. Inclou:
Canonada de coure 3/8 i 5/8.
Aïllant EP
Cable RC4Z1
Mànega afumex.
Material i subjecció
Petit material.</t>
  </si>
  <si>
    <t>CU.1.1</t>
  </si>
  <si>
    <t>CONJUNT DE CAMBRA PER A REFRIGERACIÓ I CONGELACIÓ. o equivalent
Conjunt format per 1 cambra de refrigeració i 1 de congelació, de panells en xapa d'acer galvanitzat, lacat blanc (pintura polièster, 25 micres), qualitat alimentària inclosa imprimació i una avantcàmera sense refrigerar. Amb film protector pelable de polietilè. Aïllament dʻescuma rígida de poliuretà sense CFC, densitat 40-43 kg/m3 i 105 mm segons funció de la cambra. Panell 105: 0,23 W/m2 °C. Sòl i sostre de característiques idèntiques que els panells verticals. Sòl contraxapat de bedoll acabat fenòlic, reforçat idoni per al trànsit de carretons. Cara del terra en skinplate N2PVA antilliscant. Perfecta estètica gràcies a les juntes invisibles. Aïllament total, gràcies a les unions mascle-femella amb ganxo excèntric en acer inox, la unió dels panells es realitza amb un encaix perfecte que assegura una unió hermètica. Portes amb característiques similars als panells, abatibles amb tancaments i frontisses fermod. Frontisses amb rampa helicoïdal. Llum interior en obrir la porta. 
Dim. Ext. 2810x5010x2400 mm</t>
  </si>
  <si>
    <t>CU.1</t>
  </si>
  <si>
    <t>Fred</t>
  </si>
  <si>
    <t>CUINA CENTRAL</t>
  </si>
  <si>
    <t>Secadora càrrega frontal 8Kg</t>
  </si>
  <si>
    <t>E.20</t>
  </si>
  <si>
    <t>Rentadora càrrega frontal 8Kg</t>
  </si>
  <si>
    <t>E.19</t>
  </si>
  <si>
    <t xml:space="preserve">Rentabaixelles industrial amb bomba de desgüàs </t>
  </si>
  <si>
    <t>E.12</t>
  </si>
  <si>
    <t>Nevera Combi + 3 calaixos de conjelador</t>
  </si>
  <si>
    <t>E.11</t>
  </si>
  <si>
    <t>Placa d'inducció</t>
  </si>
  <si>
    <t>E.10</t>
  </si>
  <si>
    <t>TV de 55"</t>
  </si>
  <si>
    <t>E.01</t>
  </si>
  <si>
    <t>ELECTRODOMÉSTICS</t>
  </si>
  <si>
    <t>Grua Cigonya + 2 arnés</t>
  </si>
  <si>
    <t>S.23</t>
  </si>
  <si>
    <t>Grua bidepestación molif + arnés 200 kg</t>
  </si>
  <si>
    <t>S.22</t>
  </si>
  <si>
    <t>Cadira de dutxa amb forats i rodes ergonòmica per suportar fins a 130kg</t>
  </si>
  <si>
    <t>S.08</t>
  </si>
  <si>
    <t>Nevera farmacia de 130l. Amb porta opaca</t>
  </si>
  <si>
    <t>S.04</t>
  </si>
  <si>
    <t xml:space="preserve">Carro de cures amb 2 calaixos mitjans i 1 gran i 1 prestatge a sota . Inclou:
-1u. Prestatge portaobjectes lateral
-1u. Galleda de restes d'ABS </t>
  </si>
  <si>
    <t>S.03</t>
  </si>
  <si>
    <t>Carro de medicació amb 4 calaixos mitjans i 1 gran . Inclou:
-1u. Separadors divisors per a un calaix(joc de 2 llargs + 3 curts = 12 espais)
-1u. Joc de separadors divisors per a un calaix gran (joc de 2 llargs + 2 curts = 9 espais) 
-1u. Galleda de restes d'ABS 
-1u.Pany amb clau 
-1u.Tauler auxiliar abatible</t>
  </si>
  <si>
    <t>S.02</t>
  </si>
  <si>
    <t>MATERIAL SANITARI</t>
  </si>
  <si>
    <t>LOT 2 EQUIPAMENT</t>
  </si>
  <si>
    <t>UT.</t>
  </si>
  <si>
    <t>DESCRIPCIÓ</t>
  </si>
  <si>
    <t>REF.</t>
  </si>
  <si>
    <t>NOTA: Els preus de cada article i els percentatges de ponderació estàn arrodonits a dos decimals, i la puntuació resultant s'arrodonirà també a dos decimals.</t>
  </si>
  <si>
    <t>PREU TOTAL DELS ARTICLES DE PREU IGUAL O SUPERIOR A 3.000 (IVA exclòs)</t>
  </si>
  <si>
    <t>PES RELATIU EN LA VALORACIÓ DELS ARTICLES D'IMPORT IGUAL O SUPERIOR A 3.000 € (IVA exclòs)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</si>
</sst>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_-* #,##0.00\ _€_-;\-* #,##0.00\ _€_-;_-* &quot;-&quot;??\ _€_-;_-@_-"/>
    <numFmt numFmtId="165" formatCode="#,##0.00\ &quot;€&quot;"/>
  </numFmts>
  <fonts count="8" x14ac:knownFonts="1">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sz val="10"/>
      <color theme="0"/>
      <name val="Arial"/>
      <family val="2"/>
    </font>
    <font>
      <b/>
      <sz val="10"/>
      <color theme="0"/>
      <name val="Arial"/>
      <family val="2"/>
    </font>
    <font>
      <sz val="11"/>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8" tint="-0.249977111117893"/>
        <bgColor indexed="64"/>
      </patternFill>
    </fill>
  </fills>
  <borders count="13">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bottom style="thin">
        <color indexed="64"/>
      </bottom>
      <diagonal/>
    </border>
    <border>
      <start style="thin">
        <color indexed="64"/>
      </start>
      <end style="thin">
        <color indexed="64"/>
      </end>
      <top style="thin">
        <color indexed="64"/>
      </top>
      <bottom/>
      <diagonal/>
    </border>
    <border>
      <start style="thin">
        <color indexed="64"/>
      </start>
      <end/>
      <top style="thin">
        <color indexed="64"/>
      </top>
      <bottom style="thin">
        <color indexed="64"/>
      </bottom>
      <diagonal/>
    </border>
    <border>
      <start style="thin">
        <color indexed="64"/>
      </start>
      <end/>
      <top style="thin">
        <color indexed="64"/>
      </top>
      <bottom/>
      <diagonal/>
    </border>
    <border>
      <start style="thin">
        <color indexed="64"/>
      </start>
      <end/>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style="thin">
        <color indexed="64"/>
      </start>
      <end style="thin">
        <color indexed="64"/>
      </end>
      <top/>
      <bottom/>
      <diagonal/>
    </border>
  </borders>
  <cellStyleXfs count="3">
    <xf numFmtId="0" fontId="0" fillId="0" borderId="0"/>
    <xf numFmtId="43" fontId="7" fillId="0" borderId="0" applyFont="0" applyFill="0" applyBorder="0" applyAlignment="0" applyProtection="0"/>
    <xf numFmtId="44" fontId="7" fillId="0" borderId="0" applyFont="0" applyFill="0" applyBorder="0" applyAlignment="0" applyProtection="0"/>
  </cellStyleXfs>
  <cellXfs count="68">
    <xf numFmtId="0" fontId="0" fillId="0" borderId="0" xfId="0"/>
    <xf numFmtId="0" fontId="1" fillId="0" borderId="0" xfId="0" applyFont="1" applyAlignment="1">
      <alignment horizontal="left" vertical="top"/>
    </xf>
    <xf numFmtId="0" fontId="1" fillId="0" borderId="0" xfId="0" applyFont="1" applyAlignment="1">
      <alignment horizontal="left" vertical="top" wrapText="1"/>
    </xf>
    <xf numFmtId="1" fontId="1" fillId="0" borderId="0" xfId="0" applyNumberFormat="1" applyFont="1" applyAlignment="1">
      <alignment horizontal="left" vertical="top"/>
    </xf>
    <xf numFmtId="0" fontId="1" fillId="0" borderId="1" xfId="0" applyFont="1" applyBorder="1" applyAlignment="1">
      <alignment horizontal="left" vertical="top" wrapText="1"/>
    </xf>
    <xf numFmtId="0" fontId="1" fillId="0" borderId="1" xfId="0" applyFont="1" applyBorder="1" applyAlignment="1">
      <alignment horizontal="left" vertical="top"/>
    </xf>
    <xf numFmtId="0" fontId="1" fillId="2" borderId="0" xfId="0" applyFont="1" applyFill="1" applyAlignment="1">
      <alignment horizontal="left" vertical="top"/>
    </xf>
    <xf numFmtId="0" fontId="2" fillId="2" borderId="1" xfId="0" applyFont="1" applyFill="1" applyBorder="1" applyAlignment="1">
      <alignment horizontal="left" vertical="top" wrapText="1"/>
    </xf>
    <xf numFmtId="0" fontId="1" fillId="3" borderId="0" xfId="0" applyFont="1" applyFill="1" applyAlignment="1">
      <alignment horizontal="left" vertical="top"/>
    </xf>
    <xf numFmtId="0" fontId="1" fillId="0" borderId="3" xfId="0" applyFont="1" applyBorder="1" applyAlignment="1">
      <alignment horizontal="left" vertical="top" wrapText="1"/>
    </xf>
    <xf numFmtId="0" fontId="1" fillId="0" borderId="3" xfId="0" applyFont="1" applyBorder="1" applyAlignment="1">
      <alignment horizontal="left" vertical="top"/>
    </xf>
    <xf numFmtId="0" fontId="1" fillId="3" borderId="1" xfId="0" applyFont="1" applyFill="1" applyBorder="1" applyAlignment="1">
      <alignment horizontal="left" vertical="top"/>
    </xf>
    <xf numFmtId="0" fontId="2" fillId="3" borderId="1" xfId="0" applyFont="1" applyFill="1" applyBorder="1" applyAlignment="1">
      <alignment horizontal="left" vertical="top" wrapText="1"/>
    </xf>
    <xf numFmtId="49" fontId="3" fillId="0" borderId="1" xfId="0" applyNumberFormat="1" applyFont="1" applyBorder="1" applyAlignment="1">
      <alignment horizontal="left" vertical="top" wrapText="1"/>
    </xf>
    <xf numFmtId="0" fontId="3" fillId="0" borderId="0" xfId="0" applyFont="1" applyAlignment="1">
      <alignment horizontal="left" vertical="top"/>
    </xf>
    <xf numFmtId="1" fontId="4" fillId="0" borderId="0" xfId="0" applyNumberFormat="1" applyFont="1" applyAlignment="1">
      <alignment horizontal="left" vertical="top"/>
    </xf>
    <xf numFmtId="0" fontId="3" fillId="0" borderId="1" xfId="0" applyFont="1" applyBorder="1" applyAlignment="1">
      <alignment horizontal="left" vertical="top" wrapText="1"/>
    </xf>
    <xf numFmtId="0" fontId="3" fillId="0" borderId="1" xfId="0" applyFont="1" applyBorder="1" applyAlignment="1">
      <alignment horizontal="left" vertical="top"/>
    </xf>
    <xf numFmtId="1" fontId="2" fillId="0" borderId="0" xfId="0" applyNumberFormat="1" applyFont="1" applyAlignment="1">
      <alignment horizontal="left" vertical="top"/>
    </xf>
    <xf numFmtId="0" fontId="5" fillId="4" borderId="0" xfId="0" applyFont="1" applyFill="1" applyAlignment="1">
      <alignment horizontal="left" vertical="top"/>
    </xf>
    <xf numFmtId="0" fontId="5" fillId="0" borderId="0" xfId="0" applyFont="1" applyAlignment="1">
      <alignment horizontal="left" vertical="top"/>
    </xf>
    <xf numFmtId="0" fontId="2" fillId="0" borderId="1" xfId="0" applyFont="1" applyBorder="1" applyAlignment="1">
      <alignment horizontal="left" vertical="top"/>
    </xf>
    <xf numFmtId="0" fontId="5" fillId="4" borderId="2" xfId="0" applyFont="1" applyFill="1" applyBorder="1" applyAlignment="1">
      <alignment horizontal="left" vertical="top"/>
    </xf>
    <xf numFmtId="43" fontId="2" fillId="0" borderId="3" xfId="1" applyFont="1" applyBorder="1" applyAlignment="1">
      <alignment horizontal="center" vertical="top" wrapText="1"/>
    </xf>
    <xf numFmtId="0" fontId="2" fillId="0" borderId="3" xfId="0" applyFont="1" applyBorder="1" applyAlignment="1">
      <alignment horizontal="left" vertical="top" wrapText="1"/>
    </xf>
    <xf numFmtId="0" fontId="2" fillId="0" borderId="3" xfId="0" applyFont="1" applyBorder="1" applyAlignment="1">
      <alignment horizontal="left" vertical="top"/>
    </xf>
    <xf numFmtId="0" fontId="6" fillId="4" borderId="1" xfId="0" applyFont="1" applyFill="1" applyBorder="1" applyAlignment="1">
      <alignment horizontal="left" vertical="top" wrapText="1"/>
    </xf>
    <xf numFmtId="1" fontId="4" fillId="0" borderId="1" xfId="0" applyNumberFormat="1" applyFont="1" applyBorder="1" applyAlignment="1">
      <alignment horizontal="center" vertical="center"/>
    </xf>
    <xf numFmtId="10" fontId="4" fillId="0" borderId="1" xfId="0" applyNumberFormat="1" applyFont="1" applyBorder="1" applyAlignment="1">
      <alignment horizontal="center" vertical="center"/>
    </xf>
    <xf numFmtId="10"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xf>
    <xf numFmtId="0" fontId="1" fillId="3" borderId="1" xfId="0" applyFont="1" applyFill="1" applyBorder="1" applyAlignment="1">
      <alignment horizontal="center" vertical="center"/>
    </xf>
    <xf numFmtId="10" fontId="2" fillId="3" borderId="1" xfId="0" applyNumberFormat="1" applyFont="1" applyFill="1" applyBorder="1" applyAlignment="1">
      <alignment horizontal="center" vertical="center"/>
    </xf>
    <xf numFmtId="1" fontId="2" fillId="0" borderId="4" xfId="0" applyNumberFormat="1" applyFont="1" applyBorder="1" applyAlignment="1">
      <alignment horizontal="center" vertical="center"/>
    </xf>
    <xf numFmtId="1" fontId="2" fillId="0" borderId="5" xfId="0" applyNumberFormat="1" applyFont="1" applyBorder="1" applyAlignment="1">
      <alignment horizontal="center" vertical="center"/>
    </xf>
    <xf numFmtId="0" fontId="1" fillId="2" borderId="4" xfId="0" applyFont="1" applyFill="1" applyBorder="1" applyAlignment="1">
      <alignment horizontal="center" vertical="center"/>
    </xf>
    <xf numFmtId="1" fontId="1" fillId="0" borderId="0" xfId="0" applyNumberFormat="1" applyFont="1" applyAlignment="1">
      <alignment horizontal="center" vertical="center"/>
    </xf>
    <xf numFmtId="44" fontId="2" fillId="0" borderId="1" xfId="2" applyFont="1" applyBorder="1" applyAlignment="1">
      <alignment horizontal="center" vertical="center"/>
    </xf>
    <xf numFmtId="165" fontId="2" fillId="0" borderId="1" xfId="0" applyNumberFormat="1" applyFont="1" applyBorder="1" applyAlignment="1">
      <alignment horizontal="right" vertical="center"/>
    </xf>
    <xf numFmtId="1" fontId="6" fillId="4" borderId="7" xfId="0" applyNumberFormat="1" applyFont="1" applyFill="1" applyBorder="1" applyAlignment="1">
      <alignment horizontal="left" vertical="top"/>
    </xf>
    <xf numFmtId="43" fontId="6" fillId="4" borderId="7" xfId="1" applyFont="1" applyFill="1" applyBorder="1" applyAlignment="1">
      <alignment horizontal="left" vertical="top"/>
    </xf>
    <xf numFmtId="43" fontId="6" fillId="4" borderId="8" xfId="1" applyFont="1" applyFill="1" applyBorder="1" applyAlignment="1">
      <alignment horizontal="center" vertical="top"/>
    </xf>
    <xf numFmtId="0" fontId="1" fillId="2" borderId="7" xfId="0" applyFont="1" applyFill="1" applyBorder="1" applyAlignment="1">
      <alignment horizontal="left" vertical="top"/>
    </xf>
    <xf numFmtId="43" fontId="2" fillId="2" borderId="7" xfId="1" applyFont="1" applyFill="1" applyBorder="1" applyAlignment="1">
      <alignment horizontal="left" vertical="top"/>
    </xf>
    <xf numFmtId="164" fontId="2" fillId="2" borderId="8" xfId="0" applyNumberFormat="1" applyFont="1" applyFill="1" applyBorder="1" applyAlignment="1">
      <alignment horizontal="center" vertical="top"/>
    </xf>
    <xf numFmtId="0" fontId="2" fillId="3" borderId="4" xfId="0" applyFont="1" applyFill="1" applyBorder="1" applyAlignment="1">
      <alignment horizontal="left" vertical="top" wrapText="1"/>
    </xf>
    <xf numFmtId="0" fontId="1" fillId="2" borderId="9" xfId="0" applyFont="1" applyFill="1" applyBorder="1" applyAlignment="1">
      <alignment horizontal="left" vertical="top"/>
    </xf>
    <xf numFmtId="43" fontId="2" fillId="2" borderId="9" xfId="1" applyFont="1" applyFill="1" applyBorder="1" applyAlignment="1">
      <alignment horizontal="left" vertical="top"/>
    </xf>
    <xf numFmtId="164" fontId="2" fillId="2" borderId="10" xfId="0" applyNumberFormat="1" applyFont="1" applyFill="1" applyBorder="1" applyAlignment="1">
      <alignment horizontal="center" vertical="top"/>
    </xf>
    <xf numFmtId="1" fontId="2" fillId="0" borderId="2" xfId="0" applyNumberFormat="1" applyFont="1" applyBorder="1" applyAlignment="1">
      <alignment horizontal="center" vertical="center"/>
    </xf>
    <xf numFmtId="44" fontId="2" fillId="0" borderId="2" xfId="2" applyFont="1" applyBorder="1" applyAlignment="1">
      <alignment horizontal="center" vertical="center"/>
    </xf>
    <xf numFmtId="10" fontId="4" fillId="0" borderId="2" xfId="0" applyNumberFormat="1" applyFont="1" applyBorder="1" applyAlignment="1">
      <alignment horizontal="center" vertical="center"/>
    </xf>
    <xf numFmtId="0" fontId="1" fillId="3" borderId="4"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1" fontId="2" fillId="0" borderId="3" xfId="0" applyNumberFormat="1" applyFont="1" applyBorder="1" applyAlignment="1">
      <alignment horizontal="center" vertical="center"/>
    </xf>
    <xf numFmtId="44" fontId="2" fillId="0" borderId="3" xfId="2" applyFont="1" applyBorder="1" applyAlignment="1">
      <alignment horizontal="center" vertical="center"/>
    </xf>
    <xf numFmtId="10" fontId="4" fillId="0" borderId="3" xfId="0" applyNumberFormat="1" applyFont="1" applyBorder="1" applyAlignment="1">
      <alignment horizontal="center" vertical="center"/>
    </xf>
    <xf numFmtId="1" fontId="2" fillId="0" borderId="6" xfId="0" applyNumberFormat="1" applyFont="1" applyBorder="1" applyAlignment="1">
      <alignment horizontal="center" vertical="center"/>
    </xf>
    <xf numFmtId="0" fontId="1" fillId="0" borderId="4" xfId="0" applyFont="1" applyBorder="1" applyAlignment="1">
      <alignment horizontal="left" vertical="top"/>
    </xf>
    <xf numFmtId="10" fontId="2" fillId="3" borderId="8" xfId="0" applyNumberFormat="1" applyFont="1" applyFill="1" applyBorder="1" applyAlignment="1">
      <alignment horizontal="center" vertical="center"/>
    </xf>
    <xf numFmtId="0" fontId="2" fillId="2" borderId="4" xfId="0" applyFont="1" applyFill="1" applyBorder="1" applyAlignment="1">
      <alignment horizontal="left" vertical="top" wrapText="1"/>
    </xf>
    <xf numFmtId="1" fontId="2" fillId="0" borderId="11" xfId="0" applyNumberFormat="1" applyFont="1" applyBorder="1" applyAlignment="1">
      <alignment horizontal="center" vertical="center"/>
    </xf>
    <xf numFmtId="44" fontId="2" fillId="0" borderId="12" xfId="2" applyFont="1" applyBorder="1" applyAlignment="1">
      <alignment horizontal="center" vertical="center"/>
    </xf>
    <xf numFmtId="10" fontId="4" fillId="0" borderId="12" xfId="0" applyNumberFormat="1" applyFont="1" applyBorder="1" applyAlignment="1">
      <alignment horizontal="center" vertical="center"/>
    </xf>
    <xf numFmtId="0" fontId="1" fillId="2" borderId="7" xfId="0" applyFont="1" applyFill="1" applyBorder="1" applyAlignment="1">
      <alignment horizontal="center" vertical="center"/>
    </xf>
    <xf numFmtId="10" fontId="2" fillId="2" borderId="8" xfId="0" applyNumberFormat="1" applyFont="1" applyFill="1" applyBorder="1" applyAlignment="1">
      <alignment horizontal="center" vertical="center"/>
    </xf>
    <xf numFmtId="0" fontId="2" fillId="0" borderId="1" xfId="0" applyFont="1" applyBorder="1" applyAlignment="1">
      <alignment horizontal="center" vertical="top" wrapText="1"/>
    </xf>
  </cellXfs>
  <cellStyles count="3">
    <cellStyle name="Millares" xfId="1" builtinId="3"/>
    <cellStyle name="Moneda" xfId="2" builtinId="4"/>
    <cellStyle name="Normal" xfId="0" builtinId="0"/>
  </cellStyles>
  <dxfs count="1">
    <dxf>
      <font>
        <b val="0"/>
        <i val="0"/>
      </font>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BA173"/>
  <sheetViews>
    <sheetView tabSelected="1" zoomScale="90" zoomScaleNormal="90" workbookViewId="0">
      <selection activeCell="G1" sqref="G1"/>
    </sheetView>
  </sheetViews>
  <sheetFormatPr baseColWidth="10" defaultColWidth="12.7109375" defaultRowHeight="12.75" x14ac:dyDescent="0.25"/>
  <cols>
    <col min="1" max="1" width="7.7109375" style="1" bestFit="1" customWidth="1"/>
    <col min="2" max="2" width="121.7109375" style="2" customWidth="1"/>
    <col min="3" max="3" width="5.140625" style="1" bestFit="1" customWidth="1"/>
    <col min="4" max="4" width="14.85546875" style="1" customWidth="1"/>
    <col min="5" max="5" width="13.28515625" style="1" bestFit="1" customWidth="1"/>
    <col min="6" max="16384" width="12.7109375" style="1"/>
  </cols>
  <sheetData>
    <row r="1" spans="1:53" ht="127.5" x14ac:dyDescent="0.25">
      <c r="A1" s="21" t="s">
        <v>75</v>
      </c>
      <c r="B1" s="24" t="s">
        <v>74</v>
      </c>
      <c r="C1" s="25" t="s">
        <v>73</v>
      </c>
      <c r="D1" s="23" t="s">
        <v>77</v>
      </c>
      <c r="E1" s="67" t="s">
        <v>78</v>
      </c>
    </row>
    <row r="2" spans="1:53" s="19" customFormat="1" x14ac:dyDescent="0.25">
      <c r="A2" s="22"/>
      <c r="B2" s="26" t="s">
        <v>72</v>
      </c>
      <c r="C2" s="39"/>
      <c r="D2" s="40"/>
      <c r="E2" s="41"/>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row>
    <row r="3" spans="1:53" s="6" customFormat="1" x14ac:dyDescent="0.25">
      <c r="A3" s="5"/>
      <c r="B3" s="7" t="s">
        <v>71</v>
      </c>
      <c r="C3" s="42"/>
      <c r="D3" s="43"/>
      <c r="E3" s="44"/>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row>
    <row r="4" spans="1:53" ht="76.5" x14ac:dyDescent="0.25">
      <c r="A4" s="5" t="s">
        <v>70</v>
      </c>
      <c r="B4" s="4" t="s">
        <v>69</v>
      </c>
      <c r="C4" s="27">
        <v>5</v>
      </c>
      <c r="D4" s="37">
        <v>6878.55</v>
      </c>
      <c r="E4" s="28">
        <f>ROUND((D4/$D$43),4)</f>
        <v>2.86E-2</v>
      </c>
      <c r="F4" s="18"/>
    </row>
    <row r="5" spans="1:53" ht="38.25" x14ac:dyDescent="0.25">
      <c r="A5" s="5" t="s">
        <v>68</v>
      </c>
      <c r="B5" s="4" t="s">
        <v>67</v>
      </c>
      <c r="C5" s="27">
        <v>5</v>
      </c>
      <c r="D5" s="37">
        <v>5307.15</v>
      </c>
      <c r="E5" s="28">
        <f t="shared" ref="E5:E9" si="0">ROUND((D5/$D$43),4)</f>
        <v>2.2100000000000002E-2</v>
      </c>
      <c r="F5" s="18"/>
    </row>
    <row r="6" spans="1:53" x14ac:dyDescent="0.25">
      <c r="A6" s="5" t="s">
        <v>66</v>
      </c>
      <c r="B6" s="16" t="s">
        <v>65</v>
      </c>
      <c r="C6" s="27">
        <v>5</v>
      </c>
      <c r="D6" s="37">
        <v>9326.65</v>
      </c>
      <c r="E6" s="28">
        <f t="shared" si="0"/>
        <v>3.8800000000000001E-2</v>
      </c>
      <c r="F6" s="18"/>
    </row>
    <row r="7" spans="1:53" s="14" customFormat="1" x14ac:dyDescent="0.25">
      <c r="A7" s="17" t="s">
        <v>64</v>
      </c>
      <c r="B7" s="16" t="s">
        <v>63</v>
      </c>
      <c r="C7" s="27">
        <v>9</v>
      </c>
      <c r="D7" s="37">
        <v>4144.05</v>
      </c>
      <c r="E7" s="28">
        <f t="shared" si="0"/>
        <v>1.7299999999999999E-2</v>
      </c>
      <c r="F7" s="15"/>
    </row>
    <row r="8" spans="1:53" x14ac:dyDescent="0.25">
      <c r="A8" s="5" t="s">
        <v>62</v>
      </c>
      <c r="B8" s="4" t="s">
        <v>61</v>
      </c>
      <c r="C8" s="30">
        <v>9</v>
      </c>
      <c r="D8" s="37">
        <v>24165.63</v>
      </c>
      <c r="E8" s="28">
        <f t="shared" si="0"/>
        <v>0.10059999999999999</v>
      </c>
    </row>
    <row r="9" spans="1:53" x14ac:dyDescent="0.25">
      <c r="A9" s="5" t="s">
        <v>60</v>
      </c>
      <c r="B9" s="4" t="s">
        <v>59</v>
      </c>
      <c r="C9" s="27">
        <v>2</v>
      </c>
      <c r="D9" s="37">
        <v>5119.3999999999996</v>
      </c>
      <c r="E9" s="28">
        <f t="shared" si="0"/>
        <v>2.1299999999999999E-2</v>
      </c>
    </row>
    <row r="10" spans="1:53" s="6" customFormat="1" x14ac:dyDescent="0.25">
      <c r="A10" s="5"/>
      <c r="B10" s="7" t="s">
        <v>58</v>
      </c>
      <c r="C10" s="42"/>
      <c r="D10" s="43"/>
      <c r="E10" s="44"/>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row>
    <row r="11" spans="1:53" x14ac:dyDescent="0.25">
      <c r="A11" s="5" t="s">
        <v>57</v>
      </c>
      <c r="B11" s="4" t="s">
        <v>56</v>
      </c>
      <c r="C11" s="30">
        <v>9</v>
      </c>
      <c r="D11" s="37">
        <v>4239.63</v>
      </c>
      <c r="E11" s="28">
        <f t="shared" ref="E11:E16" si="1">ROUND((D11/$D$43),4)</f>
        <v>1.77E-2</v>
      </c>
    </row>
    <row r="12" spans="1:53" x14ac:dyDescent="0.25">
      <c r="A12" s="5" t="s">
        <v>55</v>
      </c>
      <c r="B12" s="13" t="s">
        <v>54</v>
      </c>
      <c r="C12" s="30">
        <v>9</v>
      </c>
      <c r="D12" s="37">
        <v>5117.13</v>
      </c>
      <c r="E12" s="28">
        <f t="shared" si="1"/>
        <v>2.1299999999999999E-2</v>
      </c>
    </row>
    <row r="13" spans="1:53" x14ac:dyDescent="0.25">
      <c r="A13" s="5" t="s">
        <v>53</v>
      </c>
      <c r="B13" s="13" t="s">
        <v>52</v>
      </c>
      <c r="C13" s="30">
        <v>9</v>
      </c>
      <c r="D13" s="37">
        <v>3577.5</v>
      </c>
      <c r="E13" s="28">
        <f t="shared" si="1"/>
        <v>1.49E-2</v>
      </c>
    </row>
    <row r="14" spans="1:53" x14ac:dyDescent="0.25">
      <c r="A14" s="5" t="s">
        <v>51</v>
      </c>
      <c r="B14" s="13" t="s">
        <v>50</v>
      </c>
      <c r="C14" s="30">
        <v>9</v>
      </c>
      <c r="D14" s="37">
        <v>24318</v>
      </c>
      <c r="E14" s="28">
        <f t="shared" si="1"/>
        <v>0.1013</v>
      </c>
    </row>
    <row r="15" spans="1:53" x14ac:dyDescent="0.25">
      <c r="A15" s="5" t="s">
        <v>49</v>
      </c>
      <c r="B15" s="13" t="s">
        <v>48</v>
      </c>
      <c r="C15" s="30">
        <v>9</v>
      </c>
      <c r="D15" s="37">
        <v>3150</v>
      </c>
      <c r="E15" s="28">
        <f t="shared" si="1"/>
        <v>1.3100000000000001E-2</v>
      </c>
    </row>
    <row r="16" spans="1:53" x14ac:dyDescent="0.25">
      <c r="A16" s="5" t="s">
        <v>47</v>
      </c>
      <c r="B16" s="13" t="s">
        <v>46</v>
      </c>
      <c r="C16" s="30">
        <v>9</v>
      </c>
      <c r="D16" s="37">
        <v>3690</v>
      </c>
      <c r="E16" s="28">
        <f t="shared" si="1"/>
        <v>1.54E-2</v>
      </c>
    </row>
    <row r="17" spans="1:53" s="6" customFormat="1" x14ac:dyDescent="0.25">
      <c r="A17" s="5"/>
      <c r="B17" s="7" t="s">
        <v>45</v>
      </c>
      <c r="C17" s="46"/>
      <c r="D17" s="47"/>
      <c r="E17" s="48"/>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row>
    <row r="18" spans="1:53" s="8" customFormat="1" ht="12.75" customHeight="1" x14ac:dyDescent="0.25">
      <c r="A18" s="11"/>
      <c r="B18" s="45" t="s">
        <v>44</v>
      </c>
      <c r="C18" s="52"/>
      <c r="D18" s="53"/>
      <c r="E18" s="54"/>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row>
    <row r="19" spans="1:53" ht="117" customHeight="1" x14ac:dyDescent="0.25">
      <c r="A19" s="5" t="s">
        <v>43</v>
      </c>
      <c r="B19" s="4" t="s">
        <v>42</v>
      </c>
      <c r="C19" s="49">
        <v>1</v>
      </c>
      <c r="D19" s="50">
        <v>12170.73</v>
      </c>
      <c r="E19" s="51">
        <f t="shared" ref="E19:E21" si="2">ROUND((D19/$D$43),4)</f>
        <v>5.0700000000000002E-2</v>
      </c>
    </row>
    <row r="20" spans="1:53" ht="208.5" customHeight="1" x14ac:dyDescent="0.25">
      <c r="A20" s="5" t="s">
        <v>41</v>
      </c>
      <c r="B20" s="4" t="s">
        <v>40</v>
      </c>
      <c r="C20" s="30">
        <v>1</v>
      </c>
      <c r="D20" s="37">
        <v>7756.45</v>
      </c>
      <c r="E20" s="28">
        <f t="shared" si="2"/>
        <v>3.2300000000000002E-2</v>
      </c>
    </row>
    <row r="21" spans="1:53" ht="219.75" customHeight="1" x14ac:dyDescent="0.25">
      <c r="A21" s="5" t="s">
        <v>39</v>
      </c>
      <c r="B21" s="4" t="s">
        <v>38</v>
      </c>
      <c r="C21" s="30">
        <v>1</v>
      </c>
      <c r="D21" s="37">
        <v>9112.02</v>
      </c>
      <c r="E21" s="28">
        <f t="shared" si="2"/>
        <v>3.7900000000000003E-2</v>
      </c>
    </row>
    <row r="22" spans="1:53" s="8" customFormat="1" ht="17.25" customHeight="1" x14ac:dyDescent="0.25">
      <c r="A22" s="11"/>
      <c r="B22" s="12" t="s">
        <v>37</v>
      </c>
      <c r="C22" s="31"/>
      <c r="D22" s="31"/>
      <c r="E22" s="32"/>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row>
    <row r="23" spans="1:53" ht="119.25" customHeight="1" x14ac:dyDescent="0.25">
      <c r="A23" s="5" t="s">
        <v>36</v>
      </c>
      <c r="B23" s="4" t="s">
        <v>35</v>
      </c>
      <c r="C23" s="30">
        <v>1</v>
      </c>
      <c r="D23" s="37">
        <v>5566.94</v>
      </c>
      <c r="E23" s="28">
        <f t="shared" ref="E23:E24" si="3">ROUND((D23/$D$43),4)</f>
        <v>2.3199999999999998E-2</v>
      </c>
    </row>
    <row r="24" spans="1:53" ht="219.75" customHeight="1" x14ac:dyDescent="0.25">
      <c r="A24" s="5" t="s">
        <v>34</v>
      </c>
      <c r="B24" s="4" t="s">
        <v>33</v>
      </c>
      <c r="C24" s="55">
        <v>1</v>
      </c>
      <c r="D24" s="56">
        <v>7481.77</v>
      </c>
      <c r="E24" s="57">
        <f t="shared" si="3"/>
        <v>3.1199999999999999E-2</v>
      </c>
    </row>
    <row r="25" spans="1:53" s="8" customFormat="1" ht="17.25" customHeight="1" x14ac:dyDescent="0.25">
      <c r="A25" s="11"/>
      <c r="B25" s="45" t="s">
        <v>32</v>
      </c>
      <c r="C25" s="52"/>
      <c r="D25" s="53"/>
      <c r="E25" s="54"/>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row>
    <row r="26" spans="1:53" ht="115.5" customHeight="1" x14ac:dyDescent="0.25">
      <c r="A26" s="5" t="s">
        <v>31</v>
      </c>
      <c r="B26" s="4" t="s">
        <v>30</v>
      </c>
      <c r="C26" s="58">
        <v>4</v>
      </c>
      <c r="D26" s="50">
        <v>11087.76</v>
      </c>
      <c r="E26" s="51">
        <f t="shared" ref="E26:E42" si="4">ROUND((D26/$D$43),4)</f>
        <v>4.6199999999999998E-2</v>
      </c>
    </row>
    <row r="27" spans="1:53" ht="116.25" customHeight="1" x14ac:dyDescent="0.25">
      <c r="A27" s="5" t="s">
        <v>29</v>
      </c>
      <c r="B27" s="4" t="s">
        <v>28</v>
      </c>
      <c r="C27" s="33">
        <v>1</v>
      </c>
      <c r="D27" s="37">
        <v>3837.1</v>
      </c>
      <c r="E27" s="28">
        <f t="shared" si="4"/>
        <v>1.6E-2</v>
      </c>
    </row>
    <row r="28" spans="1:53" ht="104.25" customHeight="1" x14ac:dyDescent="0.25">
      <c r="A28" s="5" t="s">
        <v>27</v>
      </c>
      <c r="B28" s="4" t="s">
        <v>26</v>
      </c>
      <c r="C28" s="33">
        <v>1</v>
      </c>
      <c r="D28" s="37">
        <v>6430.81</v>
      </c>
      <c r="E28" s="28">
        <f t="shared" si="4"/>
        <v>2.6800000000000001E-2</v>
      </c>
    </row>
    <row r="29" spans="1:53" ht="118.5" customHeight="1" x14ac:dyDescent="0.25">
      <c r="A29" s="5" t="s">
        <v>25</v>
      </c>
      <c r="B29" s="4" t="s">
        <v>24</v>
      </c>
      <c r="C29" s="33">
        <v>1</v>
      </c>
      <c r="D29" s="37">
        <v>6430.81</v>
      </c>
      <c r="E29" s="28">
        <f t="shared" si="4"/>
        <v>2.6800000000000001E-2</v>
      </c>
    </row>
    <row r="30" spans="1:53" ht="102" customHeight="1" x14ac:dyDescent="0.25">
      <c r="A30" s="5" t="s">
        <v>23</v>
      </c>
      <c r="B30" s="4" t="s">
        <v>22</v>
      </c>
      <c r="C30" s="33">
        <v>1</v>
      </c>
      <c r="D30" s="37">
        <v>4307.82</v>
      </c>
      <c r="E30" s="28">
        <f t="shared" si="4"/>
        <v>1.7899999999999999E-2</v>
      </c>
    </row>
    <row r="31" spans="1:53" ht="130.5" customHeight="1" x14ac:dyDescent="0.25">
      <c r="A31" s="5" t="s">
        <v>21</v>
      </c>
      <c r="B31" s="4" t="s">
        <v>20</v>
      </c>
      <c r="C31" s="33">
        <v>1</v>
      </c>
      <c r="D31" s="37">
        <v>4122.26</v>
      </c>
      <c r="E31" s="28">
        <f t="shared" si="4"/>
        <v>1.72E-2</v>
      </c>
    </row>
    <row r="32" spans="1:53" ht="144" customHeight="1" x14ac:dyDescent="0.25">
      <c r="A32" s="5" t="s">
        <v>19</v>
      </c>
      <c r="B32" s="4" t="s">
        <v>18</v>
      </c>
      <c r="C32" s="33">
        <v>1</v>
      </c>
      <c r="D32" s="37">
        <v>15616.77</v>
      </c>
      <c r="E32" s="28">
        <f t="shared" si="4"/>
        <v>6.5000000000000002E-2</v>
      </c>
    </row>
    <row r="33" spans="1:53" ht="159" customHeight="1" x14ac:dyDescent="0.25">
      <c r="A33" s="5" t="s">
        <v>17</v>
      </c>
      <c r="B33" s="4" t="s">
        <v>16</v>
      </c>
      <c r="C33" s="33">
        <v>1</v>
      </c>
      <c r="D33" s="37">
        <v>8161.69</v>
      </c>
      <c r="E33" s="28">
        <f t="shared" si="4"/>
        <v>3.4000000000000002E-2</v>
      </c>
    </row>
    <row r="34" spans="1:53" ht="105.75" customHeight="1" x14ac:dyDescent="0.25">
      <c r="A34" s="5" t="s">
        <v>15</v>
      </c>
      <c r="B34" s="4" t="s">
        <v>14</v>
      </c>
      <c r="C34" s="33">
        <v>1</v>
      </c>
      <c r="D34" s="37">
        <v>4737.66</v>
      </c>
      <c r="E34" s="28">
        <f t="shared" si="4"/>
        <v>1.9699999999999999E-2</v>
      </c>
    </row>
    <row r="35" spans="1:53" ht="69" customHeight="1" x14ac:dyDescent="0.25">
      <c r="A35" s="5" t="s">
        <v>13</v>
      </c>
      <c r="B35" s="4" t="s">
        <v>12</v>
      </c>
      <c r="C35" s="33">
        <v>1</v>
      </c>
      <c r="D35" s="37">
        <v>3335.97</v>
      </c>
      <c r="E35" s="28">
        <f t="shared" si="4"/>
        <v>1.3899999999999999E-2</v>
      </c>
    </row>
    <row r="36" spans="1:53" ht="143.25" customHeight="1" x14ac:dyDescent="0.25">
      <c r="A36" s="10" t="s">
        <v>11</v>
      </c>
      <c r="B36" s="9" t="s">
        <v>10</v>
      </c>
      <c r="C36" s="34">
        <v>1</v>
      </c>
      <c r="D36" s="56">
        <v>3126.29</v>
      </c>
      <c r="E36" s="57">
        <f t="shared" si="4"/>
        <v>1.2999999999999999E-2</v>
      </c>
    </row>
    <row r="37" spans="1:53" s="8" customFormat="1" ht="17.25" customHeight="1" x14ac:dyDescent="0.25">
      <c r="A37" s="59"/>
      <c r="B37" s="45" t="s">
        <v>9</v>
      </c>
      <c r="C37" s="52"/>
      <c r="D37" s="53"/>
      <c r="E37" s="60"/>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row>
    <row r="38" spans="1:53" ht="93" customHeight="1" x14ac:dyDescent="0.25">
      <c r="A38" s="5" t="s">
        <v>8</v>
      </c>
      <c r="B38" s="4" t="s">
        <v>7</v>
      </c>
      <c r="C38" s="62">
        <v>1</v>
      </c>
      <c r="D38" s="63">
        <v>6571.5</v>
      </c>
      <c r="E38" s="64">
        <f t="shared" si="4"/>
        <v>2.7400000000000001E-2</v>
      </c>
    </row>
    <row r="39" spans="1:53" s="6" customFormat="1" ht="17.25" customHeight="1" x14ac:dyDescent="0.25">
      <c r="A39" s="5"/>
      <c r="B39" s="61" t="s">
        <v>6</v>
      </c>
      <c r="C39" s="35"/>
      <c r="D39" s="65"/>
      <c r="E39" s="66"/>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row>
    <row r="40" spans="1:53" ht="106.5" customHeight="1" x14ac:dyDescent="0.25">
      <c r="A40" s="5" t="s">
        <v>5</v>
      </c>
      <c r="B40" s="4" t="s">
        <v>4</v>
      </c>
      <c r="C40" s="58">
        <v>1</v>
      </c>
      <c r="D40" s="50">
        <v>13054.17</v>
      </c>
      <c r="E40" s="51">
        <f t="shared" si="4"/>
        <v>5.4399999999999997E-2</v>
      </c>
    </row>
    <row r="41" spans="1:53" ht="54.75" customHeight="1" x14ac:dyDescent="0.25">
      <c r="A41" s="5" t="s">
        <v>3</v>
      </c>
      <c r="B41" s="4" t="s">
        <v>2</v>
      </c>
      <c r="C41" s="33">
        <v>1</v>
      </c>
      <c r="D41" s="37">
        <v>3024.31</v>
      </c>
      <c r="E41" s="28">
        <f t="shared" si="4"/>
        <v>1.26E-2</v>
      </c>
    </row>
    <row r="42" spans="1:53" ht="81" customHeight="1" x14ac:dyDescent="0.25">
      <c r="A42" s="5" t="s">
        <v>1</v>
      </c>
      <c r="B42" s="4" t="s">
        <v>0</v>
      </c>
      <c r="C42" s="33">
        <v>1</v>
      </c>
      <c r="D42" s="37">
        <v>5154.8599999999997</v>
      </c>
      <c r="E42" s="28">
        <f t="shared" si="4"/>
        <v>2.1499999999999998E-2</v>
      </c>
    </row>
    <row r="43" spans="1:53" x14ac:dyDescent="0.25">
      <c r="C43" s="36"/>
      <c r="D43" s="38">
        <f>SUM(D4:D42)</f>
        <v>240121.38</v>
      </c>
      <c r="E43" s="29">
        <f>ROUND(SUM(E4:E42),2)</f>
        <v>1</v>
      </c>
    </row>
    <row r="44" spans="1:53" x14ac:dyDescent="0.25">
      <c r="C44" s="3"/>
      <c r="D44" s="3"/>
    </row>
    <row r="45" spans="1:53" x14ac:dyDescent="0.25">
      <c r="C45" s="3"/>
      <c r="D45" s="3"/>
    </row>
    <row r="46" spans="1:53" x14ac:dyDescent="0.25">
      <c r="C46" s="3"/>
      <c r="D46" s="3"/>
    </row>
    <row r="47" spans="1:53" ht="25.5" x14ac:dyDescent="0.25">
      <c r="B47" s="2" t="s">
        <v>76</v>
      </c>
      <c r="C47" s="3"/>
      <c r="D47" s="3"/>
    </row>
    <row r="48" spans="1:53" x14ac:dyDescent="0.25">
      <c r="C48" s="3"/>
      <c r="D48" s="3"/>
    </row>
    <row r="49" spans="3:4" x14ac:dyDescent="0.25">
      <c r="C49" s="3"/>
      <c r="D49" s="3"/>
    </row>
    <row r="50" spans="3:4" x14ac:dyDescent="0.25">
      <c r="C50" s="3"/>
      <c r="D50" s="3"/>
    </row>
    <row r="51" spans="3:4" x14ac:dyDescent="0.25">
      <c r="C51" s="3"/>
      <c r="D51" s="3"/>
    </row>
    <row r="52" spans="3:4" x14ac:dyDescent="0.25">
      <c r="C52" s="3"/>
      <c r="D52" s="3"/>
    </row>
    <row r="53" spans="3:4" x14ac:dyDescent="0.25">
      <c r="C53" s="3"/>
      <c r="D53" s="3"/>
    </row>
    <row r="54" spans="3:4" x14ac:dyDescent="0.25">
      <c r="C54" s="3"/>
      <c r="D54" s="3"/>
    </row>
    <row r="55" spans="3:4" x14ac:dyDescent="0.25">
      <c r="C55" s="3"/>
      <c r="D55" s="3"/>
    </row>
    <row r="56" spans="3:4" x14ac:dyDescent="0.25">
      <c r="C56" s="3"/>
      <c r="D56" s="3"/>
    </row>
    <row r="57" spans="3:4" x14ac:dyDescent="0.25">
      <c r="C57" s="3"/>
      <c r="D57" s="3"/>
    </row>
    <row r="58" spans="3:4" x14ac:dyDescent="0.25">
      <c r="C58" s="3"/>
      <c r="D58" s="3"/>
    </row>
    <row r="59" spans="3:4" x14ac:dyDescent="0.25">
      <c r="C59" s="3"/>
      <c r="D59" s="3"/>
    </row>
    <row r="60" spans="3:4" x14ac:dyDescent="0.25">
      <c r="C60" s="3"/>
      <c r="D60" s="3"/>
    </row>
    <row r="61" spans="3:4" x14ac:dyDescent="0.25">
      <c r="C61" s="3"/>
      <c r="D61" s="3"/>
    </row>
    <row r="62" spans="3:4" x14ac:dyDescent="0.25">
      <c r="C62" s="3"/>
      <c r="D62" s="3"/>
    </row>
    <row r="63" spans="3:4" x14ac:dyDescent="0.25">
      <c r="C63" s="3"/>
      <c r="D63" s="3"/>
    </row>
    <row r="64" spans="3:4" x14ac:dyDescent="0.25">
      <c r="C64" s="3"/>
      <c r="D64" s="3"/>
    </row>
    <row r="65" spans="3:4" x14ac:dyDescent="0.25">
      <c r="C65" s="3"/>
      <c r="D65" s="3"/>
    </row>
    <row r="66" spans="3:4" x14ac:dyDescent="0.25">
      <c r="C66" s="3"/>
      <c r="D66" s="3"/>
    </row>
    <row r="67" spans="3:4" x14ac:dyDescent="0.25">
      <c r="C67" s="3"/>
      <c r="D67" s="3"/>
    </row>
    <row r="68" spans="3:4" x14ac:dyDescent="0.25">
      <c r="C68" s="3"/>
      <c r="D68" s="3"/>
    </row>
    <row r="69" spans="3:4" x14ac:dyDescent="0.25">
      <c r="C69" s="3"/>
      <c r="D69" s="3"/>
    </row>
    <row r="70" spans="3:4" x14ac:dyDescent="0.25">
      <c r="C70" s="3"/>
      <c r="D70" s="3"/>
    </row>
    <row r="71" spans="3:4" x14ac:dyDescent="0.25">
      <c r="C71" s="3"/>
      <c r="D71" s="3"/>
    </row>
    <row r="72" spans="3:4" x14ac:dyDescent="0.25">
      <c r="C72" s="3"/>
      <c r="D72" s="3"/>
    </row>
    <row r="73" spans="3:4" x14ac:dyDescent="0.25">
      <c r="C73" s="3"/>
      <c r="D73" s="3"/>
    </row>
    <row r="74" spans="3:4" x14ac:dyDescent="0.25">
      <c r="C74" s="3"/>
      <c r="D74" s="3"/>
    </row>
    <row r="75" spans="3:4" x14ac:dyDescent="0.25">
      <c r="C75" s="3"/>
      <c r="D75" s="3"/>
    </row>
    <row r="76" spans="3:4" x14ac:dyDescent="0.25">
      <c r="C76" s="3"/>
      <c r="D76" s="3"/>
    </row>
    <row r="77" spans="3:4" x14ac:dyDescent="0.25">
      <c r="C77" s="3"/>
      <c r="D77" s="3"/>
    </row>
    <row r="78" spans="3:4" x14ac:dyDescent="0.25">
      <c r="C78" s="3"/>
      <c r="D78" s="3"/>
    </row>
    <row r="79" spans="3:4" x14ac:dyDescent="0.25">
      <c r="C79" s="3"/>
      <c r="D79" s="3"/>
    </row>
    <row r="80" spans="3:4" x14ac:dyDescent="0.25">
      <c r="C80" s="3"/>
      <c r="D80" s="3"/>
    </row>
    <row r="81" spans="3:4" x14ac:dyDescent="0.25">
      <c r="C81" s="3"/>
      <c r="D81" s="3"/>
    </row>
    <row r="82" spans="3:4" x14ac:dyDescent="0.25">
      <c r="C82" s="3"/>
      <c r="D82" s="3"/>
    </row>
    <row r="83" spans="3:4" x14ac:dyDescent="0.25">
      <c r="C83" s="3"/>
      <c r="D83" s="3"/>
    </row>
    <row r="84" spans="3:4" x14ac:dyDescent="0.25">
      <c r="C84" s="3"/>
      <c r="D84" s="3"/>
    </row>
    <row r="85" spans="3:4" x14ac:dyDescent="0.25">
      <c r="C85" s="3"/>
      <c r="D85" s="3"/>
    </row>
    <row r="86" spans="3:4" x14ac:dyDescent="0.25">
      <c r="C86" s="3"/>
      <c r="D86" s="3"/>
    </row>
    <row r="87" spans="3:4" x14ac:dyDescent="0.25">
      <c r="C87" s="3"/>
      <c r="D87" s="3"/>
    </row>
    <row r="88" spans="3:4" x14ac:dyDescent="0.25">
      <c r="C88" s="3"/>
      <c r="D88" s="3"/>
    </row>
    <row r="89" spans="3:4" x14ac:dyDescent="0.25">
      <c r="C89" s="3"/>
      <c r="D89" s="3"/>
    </row>
    <row r="90" spans="3:4" x14ac:dyDescent="0.25">
      <c r="C90" s="3"/>
      <c r="D90" s="3"/>
    </row>
    <row r="91" spans="3:4" x14ac:dyDescent="0.25">
      <c r="C91" s="3"/>
      <c r="D91" s="3"/>
    </row>
    <row r="92" spans="3:4" x14ac:dyDescent="0.25">
      <c r="C92" s="3"/>
      <c r="D92" s="3"/>
    </row>
    <row r="93" spans="3:4" x14ac:dyDescent="0.25">
      <c r="C93" s="3"/>
      <c r="D93" s="3"/>
    </row>
    <row r="94" spans="3:4" x14ac:dyDescent="0.25">
      <c r="C94" s="3"/>
      <c r="D94" s="3"/>
    </row>
    <row r="95" spans="3:4" x14ac:dyDescent="0.25">
      <c r="C95" s="3"/>
      <c r="D95" s="3"/>
    </row>
    <row r="96" spans="3:4" x14ac:dyDescent="0.25">
      <c r="C96" s="3"/>
      <c r="D96" s="3"/>
    </row>
    <row r="97" spans="3:4" x14ac:dyDescent="0.25">
      <c r="C97" s="3"/>
      <c r="D97" s="3"/>
    </row>
    <row r="98" spans="3:4" x14ac:dyDescent="0.25">
      <c r="C98" s="3"/>
      <c r="D98" s="3"/>
    </row>
    <row r="99" spans="3:4" x14ac:dyDescent="0.25">
      <c r="C99" s="3"/>
      <c r="D99" s="3"/>
    </row>
    <row r="100" spans="3:4" x14ac:dyDescent="0.25">
      <c r="C100" s="3"/>
      <c r="D100" s="3"/>
    </row>
    <row r="101" spans="3:4" x14ac:dyDescent="0.25">
      <c r="C101" s="3"/>
      <c r="D101" s="3"/>
    </row>
    <row r="102" spans="3:4" x14ac:dyDescent="0.25">
      <c r="C102" s="3"/>
      <c r="D102" s="3"/>
    </row>
    <row r="103" spans="3:4" x14ac:dyDescent="0.25">
      <c r="C103" s="3"/>
      <c r="D103" s="3"/>
    </row>
    <row r="104" spans="3:4" x14ac:dyDescent="0.25">
      <c r="C104" s="3"/>
      <c r="D104" s="3"/>
    </row>
    <row r="105" spans="3:4" x14ac:dyDescent="0.25">
      <c r="C105" s="3"/>
      <c r="D105" s="3"/>
    </row>
    <row r="106" spans="3:4" x14ac:dyDescent="0.25">
      <c r="C106" s="3"/>
      <c r="D106" s="3"/>
    </row>
    <row r="107" spans="3:4" x14ac:dyDescent="0.25">
      <c r="C107" s="3"/>
      <c r="D107" s="3"/>
    </row>
    <row r="108" spans="3:4" x14ac:dyDescent="0.25">
      <c r="C108" s="3"/>
      <c r="D108" s="3"/>
    </row>
    <row r="109" spans="3:4" x14ac:dyDescent="0.25">
      <c r="C109" s="3"/>
      <c r="D109" s="3"/>
    </row>
    <row r="110" spans="3:4" x14ac:dyDescent="0.25">
      <c r="C110" s="3"/>
      <c r="D110" s="3"/>
    </row>
    <row r="111" spans="3:4" x14ac:dyDescent="0.25">
      <c r="C111" s="3"/>
      <c r="D111" s="3"/>
    </row>
    <row r="112" spans="3:4" x14ac:dyDescent="0.25">
      <c r="C112" s="3"/>
      <c r="D112" s="3"/>
    </row>
    <row r="113" spans="3:4" x14ac:dyDescent="0.25">
      <c r="C113" s="3"/>
      <c r="D113" s="3"/>
    </row>
    <row r="114" spans="3:4" x14ac:dyDescent="0.25">
      <c r="C114" s="3"/>
      <c r="D114" s="3"/>
    </row>
    <row r="115" spans="3:4" x14ac:dyDescent="0.25">
      <c r="C115" s="3"/>
      <c r="D115" s="3"/>
    </row>
    <row r="116" spans="3:4" x14ac:dyDescent="0.25">
      <c r="C116" s="3"/>
      <c r="D116" s="3"/>
    </row>
    <row r="117" spans="3:4" x14ac:dyDescent="0.25">
      <c r="C117" s="3"/>
      <c r="D117" s="3"/>
    </row>
    <row r="118" spans="3:4" x14ac:dyDescent="0.25">
      <c r="C118" s="3"/>
      <c r="D118" s="3"/>
    </row>
    <row r="119" spans="3:4" x14ac:dyDescent="0.25">
      <c r="C119" s="3"/>
      <c r="D119" s="3"/>
    </row>
    <row r="120" spans="3:4" x14ac:dyDescent="0.25">
      <c r="C120" s="3"/>
      <c r="D120" s="3"/>
    </row>
    <row r="121" spans="3:4" x14ac:dyDescent="0.25">
      <c r="C121" s="3"/>
      <c r="D121" s="3"/>
    </row>
    <row r="122" spans="3:4" x14ac:dyDescent="0.25">
      <c r="C122" s="3"/>
      <c r="D122" s="3"/>
    </row>
    <row r="123" spans="3:4" x14ac:dyDescent="0.25">
      <c r="C123" s="3"/>
      <c r="D123" s="3"/>
    </row>
    <row r="124" spans="3:4" x14ac:dyDescent="0.25">
      <c r="C124" s="3"/>
      <c r="D124" s="3"/>
    </row>
    <row r="125" spans="3:4" x14ac:dyDescent="0.25">
      <c r="C125" s="3"/>
      <c r="D125" s="3"/>
    </row>
    <row r="126" spans="3:4" x14ac:dyDescent="0.25">
      <c r="C126" s="3"/>
      <c r="D126" s="3"/>
    </row>
    <row r="127" spans="3:4" x14ac:dyDescent="0.25">
      <c r="C127" s="3"/>
      <c r="D127" s="3"/>
    </row>
    <row r="128" spans="3:4" x14ac:dyDescent="0.25">
      <c r="C128" s="3"/>
      <c r="D128" s="3"/>
    </row>
    <row r="129" spans="3:4" x14ac:dyDescent="0.25">
      <c r="C129" s="3"/>
      <c r="D129" s="3"/>
    </row>
    <row r="130" spans="3:4" x14ac:dyDescent="0.25">
      <c r="C130" s="3"/>
      <c r="D130" s="3"/>
    </row>
    <row r="131" spans="3:4" x14ac:dyDescent="0.25">
      <c r="C131" s="3"/>
      <c r="D131" s="3"/>
    </row>
    <row r="132" spans="3:4" x14ac:dyDescent="0.25">
      <c r="C132" s="3"/>
      <c r="D132" s="3"/>
    </row>
    <row r="133" spans="3:4" x14ac:dyDescent="0.25">
      <c r="C133" s="3"/>
      <c r="D133" s="3"/>
    </row>
    <row r="134" spans="3:4" x14ac:dyDescent="0.25">
      <c r="C134" s="3"/>
      <c r="D134" s="3"/>
    </row>
    <row r="135" spans="3:4" x14ac:dyDescent="0.25">
      <c r="C135" s="3"/>
      <c r="D135" s="3"/>
    </row>
    <row r="136" spans="3:4" x14ac:dyDescent="0.25">
      <c r="C136" s="3"/>
      <c r="D136" s="3"/>
    </row>
    <row r="137" spans="3:4" x14ac:dyDescent="0.25">
      <c r="C137" s="3"/>
      <c r="D137" s="3"/>
    </row>
    <row r="138" spans="3:4" x14ac:dyDescent="0.25">
      <c r="C138" s="3"/>
      <c r="D138" s="3"/>
    </row>
    <row r="139" spans="3:4" x14ac:dyDescent="0.25">
      <c r="C139" s="3"/>
      <c r="D139" s="3"/>
    </row>
    <row r="140" spans="3:4" x14ac:dyDescent="0.25">
      <c r="C140" s="3"/>
      <c r="D140" s="3"/>
    </row>
    <row r="141" spans="3:4" x14ac:dyDescent="0.25">
      <c r="C141" s="3"/>
      <c r="D141" s="3"/>
    </row>
    <row r="142" spans="3:4" x14ac:dyDescent="0.25">
      <c r="C142" s="3"/>
      <c r="D142" s="3"/>
    </row>
    <row r="143" spans="3:4" x14ac:dyDescent="0.25">
      <c r="C143" s="3"/>
      <c r="D143" s="3"/>
    </row>
    <row r="144" spans="3:4" x14ac:dyDescent="0.25">
      <c r="C144" s="3"/>
      <c r="D144" s="3"/>
    </row>
    <row r="145" spans="3:4" x14ac:dyDescent="0.25">
      <c r="C145" s="3"/>
      <c r="D145" s="3"/>
    </row>
    <row r="146" spans="3:4" x14ac:dyDescent="0.25">
      <c r="C146" s="3"/>
      <c r="D146" s="3"/>
    </row>
    <row r="147" spans="3:4" x14ac:dyDescent="0.25">
      <c r="C147" s="3"/>
      <c r="D147" s="3"/>
    </row>
    <row r="148" spans="3:4" x14ac:dyDescent="0.25">
      <c r="C148" s="3"/>
      <c r="D148" s="3"/>
    </row>
    <row r="149" spans="3:4" x14ac:dyDescent="0.25">
      <c r="C149" s="3"/>
      <c r="D149" s="3"/>
    </row>
    <row r="150" spans="3:4" x14ac:dyDescent="0.25">
      <c r="C150" s="3"/>
      <c r="D150" s="3"/>
    </row>
    <row r="151" spans="3:4" x14ac:dyDescent="0.25">
      <c r="C151" s="3"/>
      <c r="D151" s="3"/>
    </row>
    <row r="152" spans="3:4" x14ac:dyDescent="0.25">
      <c r="C152" s="3"/>
      <c r="D152" s="3"/>
    </row>
    <row r="153" spans="3:4" x14ac:dyDescent="0.25">
      <c r="C153" s="3"/>
      <c r="D153" s="3"/>
    </row>
    <row r="154" spans="3:4" x14ac:dyDescent="0.25">
      <c r="C154" s="3"/>
      <c r="D154" s="3"/>
    </row>
    <row r="155" spans="3:4" x14ac:dyDescent="0.25">
      <c r="C155" s="3"/>
      <c r="D155" s="3"/>
    </row>
    <row r="156" spans="3:4" x14ac:dyDescent="0.25">
      <c r="C156" s="3"/>
      <c r="D156" s="3"/>
    </row>
    <row r="157" spans="3:4" x14ac:dyDescent="0.25">
      <c r="C157" s="3"/>
      <c r="D157" s="3"/>
    </row>
    <row r="158" spans="3:4" x14ac:dyDescent="0.25">
      <c r="C158" s="3"/>
      <c r="D158" s="3"/>
    </row>
    <row r="159" spans="3:4" x14ac:dyDescent="0.25">
      <c r="C159" s="3"/>
      <c r="D159" s="3"/>
    </row>
    <row r="160" spans="3:4" x14ac:dyDescent="0.25">
      <c r="C160" s="3"/>
      <c r="D160" s="3"/>
    </row>
    <row r="161" spans="3:4" x14ac:dyDescent="0.25">
      <c r="C161" s="3"/>
      <c r="D161" s="3"/>
    </row>
    <row r="162" spans="3:4" x14ac:dyDescent="0.25">
      <c r="C162" s="3"/>
      <c r="D162" s="3"/>
    </row>
    <row r="163" spans="3:4" x14ac:dyDescent="0.25">
      <c r="C163" s="3"/>
      <c r="D163" s="3"/>
    </row>
    <row r="164" spans="3:4" x14ac:dyDescent="0.25">
      <c r="C164" s="3"/>
      <c r="D164" s="3"/>
    </row>
    <row r="165" spans="3:4" x14ac:dyDescent="0.25">
      <c r="C165" s="3"/>
      <c r="D165" s="3"/>
    </row>
    <row r="166" spans="3:4" x14ac:dyDescent="0.25">
      <c r="C166" s="3"/>
      <c r="D166" s="3"/>
    </row>
    <row r="167" spans="3:4" x14ac:dyDescent="0.25">
      <c r="C167" s="3"/>
      <c r="D167" s="3"/>
    </row>
    <row r="168" spans="3:4" x14ac:dyDescent="0.25">
      <c r="C168" s="3"/>
      <c r="D168" s="3"/>
    </row>
    <row r="169" spans="3:4" x14ac:dyDescent="0.25">
      <c r="C169" s="3"/>
      <c r="D169" s="3"/>
    </row>
    <row r="170" spans="3:4" x14ac:dyDescent="0.25">
      <c r="C170" s="3"/>
      <c r="D170" s="3"/>
    </row>
    <row r="171" spans="3:4" x14ac:dyDescent="0.25">
      <c r="C171" s="3"/>
      <c r="D171" s="3"/>
    </row>
    <row r="172" spans="3:4" x14ac:dyDescent="0.25">
      <c r="C172" s="3"/>
      <c r="D172" s="3"/>
    </row>
    <row r="173" spans="3:4" x14ac:dyDescent="0.25">
      <c r="C173" s="3"/>
      <c r="D173" s="3"/>
    </row>
  </sheetData>
  <conditionalFormatting sqref="B12:B16">
    <cfRule type="expression" dxfId="0" priority="1">
      <formula>#REF!="SI"</formula>
    </cfRule>
  </conditionalFormatting>
  <pageMargins left="0.70866141732283472" right="0.70866141732283472" top="0.74803149606299213" bottom="0.74803149606299213" header="0.31496062992125984" footer="0.31496062992125984"/>
  <pageSetup paperSize="8" scale="38" fitToHeight="21"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LOT 2A EQUIPAMENT FITXES TECNIQ</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Parra Sandra</dc:creator>
  <cp:lastModifiedBy>Martinez Parra Sandra</cp:lastModifiedBy>
  <dcterms:created xsi:type="dcterms:W3CDTF">2025-07-12T17:59:03Z</dcterms:created>
  <dcterms:modified xsi:type="dcterms:W3CDTF">2025-07-14T21:06:36Z</dcterms:modified>
</cp:coreProperties>
</file>