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urtado\Desktop\Publicació\DEIXALLERIA\"/>
    </mc:Choice>
  </mc:AlternateContent>
  <xr:revisionPtr revIDLastSave="0" documentId="8_{143D014A-E4C3-4699-8B92-BDCD879C9237}" xr6:coauthVersionLast="47" xr6:coauthVersionMax="47" xr10:uidLastSave="{00000000-0000-0000-0000-000000000000}"/>
  <bookViews>
    <workbookView xWindow="23880" yWindow="-120" windowWidth="24240" windowHeight="13140" xr2:uid="{E75EFE95-2702-49B6-B1B6-EF6E7746975F}"/>
  </bookViews>
  <sheets>
    <sheet name="ANNEX PER EMPLE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34" i="1"/>
  <c r="F28" i="1"/>
  <c r="F21" i="1"/>
  <c r="F48" i="1" s="1"/>
  <c r="F51" i="1" l="1"/>
  <c r="F50" i="1"/>
  <c r="F49" i="1"/>
  <c r="F52" i="1" l="1"/>
  <c r="F53" i="1" s="1"/>
</calcChain>
</file>

<file path=xl/sharedStrings.xml><?xml version="1.0" encoding="utf-8"?>
<sst xmlns="http://schemas.openxmlformats.org/spreadsheetml/2006/main" count="46" uniqueCount="42">
  <si>
    <t>COSTOS DE PERSONAL ADSCRIT AL SERVEI</t>
  </si>
  <si>
    <t>Unitats</t>
  </si>
  <si>
    <t>% jornada</t>
  </si>
  <si>
    <t>cost empresa</t>
  </si>
  <si>
    <t xml:space="preserve">Oficial deixalleria </t>
  </si>
  <si>
    <t xml:space="preserve">Operari deixalleria </t>
  </si>
  <si>
    <t>Operari deixalleria suport</t>
  </si>
  <si>
    <t>Conductor 2a deixalleria mòbil (10h - 14h)</t>
  </si>
  <si>
    <t>Substitució oficial deixalleria</t>
  </si>
  <si>
    <t>Substitució operari deixalleria</t>
  </si>
  <si>
    <t>Substitució conductor deixalleria mòbil</t>
  </si>
  <si>
    <t>TOTAL PERSONAL</t>
  </si>
  <si>
    <t>INVERSIONS</t>
  </si>
  <si>
    <t>inversió prevista</t>
  </si>
  <si>
    <t>anys amortització</t>
  </si>
  <si>
    <t>cost anual</t>
  </si>
  <si>
    <t>Programa informàtic</t>
  </si>
  <si>
    <t>Altres despeses ofimàtica i oficina</t>
  </si>
  <si>
    <t>TOTAL INVERSIONS</t>
  </si>
  <si>
    <t>LLOGUER VEHICLES (inclou combustible, manteniment i assegurances)</t>
  </si>
  <si>
    <t>km</t>
  </si>
  <si>
    <t>preu/unitat</t>
  </si>
  <si>
    <t>Lloguer camió ganxo  (unitat = viatges)</t>
  </si>
  <si>
    <t>Lloguer deixalleria mòbil (unitat = mes)</t>
  </si>
  <si>
    <t>TOTAL MANTENIMENT VEHICLES</t>
  </si>
  <si>
    <t>MANTENIMENT DEIXALLERIA</t>
  </si>
  <si>
    <t>Manteniment instal·lacions</t>
  </si>
  <si>
    <t>Manteniment sistema informàtic i targetes identificatives</t>
  </si>
  <si>
    <t>Vestuari i EPIs</t>
  </si>
  <si>
    <t>Manteniment bàscules</t>
  </si>
  <si>
    <t>Alarma</t>
  </si>
  <si>
    <t>Mesures de proteccio contra incendis</t>
  </si>
  <si>
    <t>Manteniment caixes i contenidors</t>
  </si>
  <si>
    <t>Assegurança responsabilitat civil</t>
  </si>
  <si>
    <t>TOTAL MANTENIMENT DEIXALLERIA</t>
  </si>
  <si>
    <t>SUBTOTAL 1</t>
  </si>
  <si>
    <t>11% DG</t>
  </si>
  <si>
    <t>4% BI</t>
  </si>
  <si>
    <t>SUBTOTAL 2</t>
  </si>
  <si>
    <t>10% IVA</t>
  </si>
  <si>
    <t>TOTAL PREU BASE DE LICITACIÓ</t>
  </si>
  <si>
    <t>ANNEX 8 - QUADRE ECONÒMIC DE L'OFERTA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</si>
</sst>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Roboto"/>
    </font>
    <font>
      <b/>
      <sz val="10"/>
      <color theme="1"/>
      <name val="Roboto"/>
    </font>
    <font>
      <b/>
      <sz val="14"/>
      <color theme="1"/>
      <name val="Roboto"/>
    </font>
    <font>
      <sz val="14"/>
      <color theme="1"/>
      <name val="Roboto"/>
    </font>
    <font>
      <b/>
      <sz val="11"/>
      <name val="Aptos Narrow"/>
      <family val="2"/>
      <scheme val="minor"/>
    </font>
    <font>
      <sz val="11"/>
      <color theme="5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9" fontId="0" fillId="0" borderId="1" xfId="2" applyFont="1" applyBorder="1" applyAlignment="1">
      <alignment wrapText="1"/>
    </xf>
    <xf numFmtId="44" fontId="0" fillId="0" borderId="1" xfId="0" applyNumberFormat="1" applyBorder="1" applyAlignment="1">
      <alignment wrapText="1"/>
    </xf>
    <xf numFmtId="44" fontId="0" fillId="0" borderId="0" xfId="0" applyNumberFormat="1" applyAlignment="1">
      <alignment wrapText="1"/>
    </xf>
    <xf numFmtId="10" fontId="0" fillId="0" borderId="1" xfId="2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9" fontId="2" fillId="0" borderId="1" xfId="2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44" fontId="0" fillId="0" borderId="1" xfId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4" fontId="0" fillId="0" borderId="1" xfId="1" applyFont="1" applyBorder="1" applyAlignment="1">
      <alignment horizontal="right" vertical="center" wrapText="1"/>
    </xf>
    <xf numFmtId="1" fontId="0" fillId="0" borderId="1" xfId="0" applyNumberFormat="1" applyBorder="1" applyAlignment="1">
      <alignment wrapText="1"/>
    </xf>
    <xf numFmtId="44" fontId="9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44" fontId="2" fillId="2" borderId="1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44" fontId="0" fillId="0" borderId="5" xfId="0" applyNumberFormat="1" applyBorder="1" applyAlignment="1">
      <alignment wrapText="1"/>
    </xf>
    <xf numFmtId="0" fontId="2" fillId="0" borderId="6" xfId="0" applyFont="1" applyBorder="1" applyAlignment="1">
      <alignment wrapText="1"/>
    </xf>
    <xf numFmtId="44" fontId="0" fillId="0" borderId="7" xfId="0" applyNumberFormat="1" applyBorder="1" applyAlignment="1">
      <alignment wrapText="1"/>
    </xf>
    <xf numFmtId="44" fontId="2" fillId="0" borderId="7" xfId="0" applyNumberFormat="1" applyFont="1" applyBorder="1" applyAlignment="1">
      <alignment wrapText="1"/>
    </xf>
    <xf numFmtId="0" fontId="2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wrapText="1"/>
    </xf>
    <xf numFmtId="44" fontId="2" fillId="2" borderId="10" xfId="0" applyNumberFormat="1" applyFont="1" applyFill="1" applyBorder="1" applyAlignment="1">
      <alignment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156831</xdr:rowOff>
    </xdr:from>
    <xdr:to>
      <xdr:col>1</xdr:col>
      <xdr:colOff>1800226</xdr:colOff>
      <xdr:row>6</xdr:row>
      <xdr:rowOff>133350</xdr:rowOff>
    </xdr:to>
    <xdr:pic>
      <xdr:nvPicPr>
        <xdr:cNvPr id="2" name="Imagen 1" descr="Esparreguera_v1_Pos_Color_CMYK_PNGv4">
          <a:extLst>
            <a:ext uri="{FF2B5EF4-FFF2-40B4-BE49-F238E27FC236}">
              <a16:creationId xmlns:a16="http://schemas.microsoft.com/office/drawing/2014/main" id="{718E24D4-7B46-4D4A-BBAB-DB2CE0A90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56831"/>
          <a:ext cx="1898650" cy="9861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AECA-2001-44F1-9CD8-CB538B8A2C96}">
  <dimension ref="B2:J53"/>
  <sheetViews>
    <sheetView tabSelected="1" workbookViewId="0">
      <selection activeCell="C8" sqref="C8"/>
    </sheetView>
  </sheetViews>
  <sheetFormatPr baseColWidth="10" defaultColWidth="11.42578125" defaultRowHeight="15" x14ac:dyDescent="0.25"/>
  <cols>
    <col min="1" max="1" width="3.140625" style="7" customWidth="1"/>
    <col min="2" max="2" width="54" style="7" customWidth="1"/>
    <col min="3" max="3" width="12.42578125" style="7" customWidth="1"/>
    <col min="4" max="4" width="15.5703125" style="7" customWidth="1"/>
    <col min="5" max="5" width="15.140625" style="7" customWidth="1"/>
    <col min="6" max="6" width="20.42578125" style="7" customWidth="1"/>
    <col min="7" max="7" width="19.42578125" style="7" customWidth="1"/>
    <col min="8" max="8" width="5" style="7" customWidth="1"/>
    <col min="9" max="9" width="4.85546875" style="7" customWidth="1"/>
    <col min="10" max="16384" width="11.42578125" style="7"/>
  </cols>
  <sheetData>
    <row r="2" spans="2:10" s="1" customFormat="1" ht="12.75" x14ac:dyDescent="0.2"/>
    <row r="3" spans="2:10" s="1" customFormat="1" ht="12.75" x14ac:dyDescent="0.2"/>
    <row r="4" spans="2:10" s="1" customFormat="1" ht="12.75" x14ac:dyDescent="0.2"/>
    <row r="5" spans="2:10" s="1" customFormat="1" ht="12.75" x14ac:dyDescent="0.2"/>
    <row r="6" spans="2:10" s="1" customFormat="1" ht="12.75" x14ac:dyDescent="0.2"/>
    <row r="7" spans="2:10" s="1" customFormat="1" ht="12.75" x14ac:dyDescent="0.2"/>
    <row r="8" spans="2:10" s="1" customFormat="1" ht="12.75" x14ac:dyDescent="0.2">
      <c r="B8" s="2"/>
    </row>
    <row r="9" spans="2:10" s="1" customFormat="1" ht="12.75" x14ac:dyDescent="0.2">
      <c r="B9" s="2"/>
    </row>
    <row r="10" spans="2:10" s="4" customFormat="1" ht="18.75" x14ac:dyDescent="0.3">
      <c r="B10" s="3" t="s">
        <v>41</v>
      </c>
    </row>
    <row r="11" spans="2:10" s="1" customFormat="1" ht="12.75" x14ac:dyDescent="0.2">
      <c r="B11" s="2"/>
    </row>
    <row r="13" spans="2:10" x14ac:dyDescent="0.25">
      <c r="B13" s="5" t="s">
        <v>0</v>
      </c>
      <c r="C13" s="6" t="s">
        <v>1</v>
      </c>
      <c r="D13" s="6" t="s">
        <v>2</v>
      </c>
      <c r="E13" s="6"/>
      <c r="F13" s="6" t="s">
        <v>3</v>
      </c>
      <c r="J13" s="8"/>
    </row>
    <row r="14" spans="2:10" x14ac:dyDescent="0.25">
      <c r="B14" s="9" t="s">
        <v>4</v>
      </c>
      <c r="C14" s="9"/>
      <c r="D14" s="10"/>
      <c r="E14" s="9"/>
      <c r="F14" s="11"/>
    </row>
    <row r="15" spans="2:10" x14ac:dyDescent="0.25">
      <c r="B15" s="9" t="s">
        <v>5</v>
      </c>
      <c r="C15" s="9"/>
      <c r="D15" s="10"/>
      <c r="E15" s="9"/>
      <c r="F15" s="11"/>
      <c r="G15" s="12"/>
    </row>
    <row r="16" spans="2:10" x14ac:dyDescent="0.25">
      <c r="B16" s="9" t="s">
        <v>6</v>
      </c>
      <c r="C16" s="9"/>
      <c r="D16" s="13"/>
      <c r="E16" s="9"/>
      <c r="F16" s="11"/>
    </row>
    <row r="17" spans="2:8" ht="15" customHeight="1" x14ac:dyDescent="0.25">
      <c r="B17" s="9" t="s">
        <v>7</v>
      </c>
      <c r="C17" s="9"/>
      <c r="D17" s="13"/>
      <c r="E17" s="9"/>
      <c r="F17" s="11"/>
    </row>
    <row r="18" spans="2:8" ht="15.75" customHeight="1" x14ac:dyDescent="0.25">
      <c r="B18" s="9" t="s">
        <v>8</v>
      </c>
      <c r="C18" s="9"/>
      <c r="D18" s="10"/>
      <c r="E18" s="9"/>
      <c r="F18" s="11"/>
    </row>
    <row r="19" spans="2:8" ht="16.5" customHeight="1" x14ac:dyDescent="0.25">
      <c r="B19" s="9" t="s">
        <v>9</v>
      </c>
      <c r="C19" s="9"/>
      <c r="D19" s="10"/>
      <c r="E19" s="9"/>
      <c r="F19" s="11"/>
      <c r="H19" s="12"/>
    </row>
    <row r="20" spans="2:8" ht="14.25" customHeight="1" x14ac:dyDescent="0.25">
      <c r="B20" s="9" t="s">
        <v>10</v>
      </c>
      <c r="C20" s="9"/>
      <c r="D20" s="10"/>
      <c r="E20" s="9"/>
      <c r="F20" s="11"/>
      <c r="G20"/>
    </row>
    <row r="21" spans="2:8" x14ac:dyDescent="0.25">
      <c r="B21" s="14" t="s">
        <v>11</v>
      </c>
      <c r="C21" s="14"/>
      <c r="D21" s="15"/>
      <c r="E21" s="14"/>
      <c r="F21" s="16">
        <f>ROUND((SUM(F14:F20)),2)</f>
        <v>0</v>
      </c>
      <c r="G21"/>
    </row>
    <row r="22" spans="2:8" x14ac:dyDescent="0.25">
      <c r="B22" s="9"/>
      <c r="C22" s="9"/>
      <c r="D22" s="10"/>
      <c r="E22" s="9"/>
      <c r="F22" s="11"/>
      <c r="G22"/>
    </row>
    <row r="24" spans="2:8" x14ac:dyDescent="0.25">
      <c r="B24" s="9"/>
      <c r="C24" s="9"/>
      <c r="D24" s="10"/>
      <c r="E24" s="9"/>
      <c r="F24" s="11"/>
    </row>
    <row r="25" spans="2:8" ht="30" x14ac:dyDescent="0.25">
      <c r="B25" s="5" t="s">
        <v>12</v>
      </c>
      <c r="C25" s="6" t="s">
        <v>1</v>
      </c>
      <c r="D25" s="6" t="s">
        <v>13</v>
      </c>
      <c r="E25" s="6" t="s">
        <v>14</v>
      </c>
      <c r="F25" s="6" t="s">
        <v>15</v>
      </c>
    </row>
    <row r="26" spans="2:8" x14ac:dyDescent="0.25">
      <c r="B26" s="9" t="s">
        <v>16</v>
      </c>
      <c r="C26" s="9"/>
      <c r="D26" s="17"/>
      <c r="E26" s="9"/>
      <c r="F26" s="17"/>
    </row>
    <row r="27" spans="2:8" x14ac:dyDescent="0.25">
      <c r="B27" s="9" t="s">
        <v>17</v>
      </c>
      <c r="C27" s="18"/>
      <c r="D27" s="9"/>
      <c r="E27" s="9"/>
      <c r="F27" s="17"/>
    </row>
    <row r="28" spans="2:8" ht="16.5" customHeight="1" x14ac:dyDescent="0.25">
      <c r="B28" s="19" t="s">
        <v>18</v>
      </c>
      <c r="C28" s="18"/>
      <c r="D28" s="9"/>
      <c r="E28" s="9"/>
      <c r="F28" s="16">
        <f>ROUND((SUM(F26:F27)),2)</f>
        <v>0</v>
      </c>
    </row>
    <row r="29" spans="2:8" ht="16.5" customHeight="1" x14ac:dyDescent="0.25"/>
    <row r="30" spans="2:8" ht="16.5" customHeight="1" x14ac:dyDescent="0.25">
      <c r="B30" s="20"/>
      <c r="C30" s="18"/>
      <c r="D30" s="9"/>
      <c r="E30" s="11"/>
      <c r="F30" s="11"/>
    </row>
    <row r="31" spans="2:8" ht="42.75" customHeight="1" x14ac:dyDescent="0.25">
      <c r="B31" s="21" t="s">
        <v>19</v>
      </c>
      <c r="C31" s="6" t="s">
        <v>1</v>
      </c>
      <c r="D31" s="6" t="s">
        <v>20</v>
      </c>
      <c r="E31" s="6" t="s">
        <v>21</v>
      </c>
      <c r="F31" s="6" t="s">
        <v>15</v>
      </c>
      <c r="G31" s="12"/>
    </row>
    <row r="32" spans="2:8" ht="16.5" customHeight="1" x14ac:dyDescent="0.25">
      <c r="B32" s="22" t="s">
        <v>22</v>
      </c>
      <c r="C32" s="23">
        <v>242</v>
      </c>
      <c r="D32" s="24">
        <v>80</v>
      </c>
      <c r="E32" s="25"/>
      <c r="F32" s="25"/>
    </row>
    <row r="33" spans="2:6" ht="15.75" customHeight="1" x14ac:dyDescent="0.25">
      <c r="B33" s="9" t="s">
        <v>23</v>
      </c>
      <c r="C33" s="26">
        <v>12</v>
      </c>
      <c r="D33" s="17"/>
      <c r="E33" s="27"/>
      <c r="F33" s="27"/>
    </row>
    <row r="34" spans="2:6" ht="16.5" customHeight="1" x14ac:dyDescent="0.25">
      <c r="B34" s="14" t="s">
        <v>24</v>
      </c>
      <c r="C34" s="28"/>
      <c r="D34" s="14"/>
      <c r="E34" s="16"/>
      <c r="F34" s="16">
        <f>ROUND((SUM(F32:F33)),2)</f>
        <v>0</v>
      </c>
    </row>
    <row r="35" spans="2:6" ht="16.5" customHeight="1" x14ac:dyDescent="0.25">
      <c r="B35" s="14"/>
      <c r="C35" s="28"/>
      <c r="D35" s="14"/>
      <c r="E35" s="16"/>
      <c r="F35" s="16"/>
    </row>
    <row r="36" spans="2:6" ht="16.5" customHeight="1" x14ac:dyDescent="0.25">
      <c r="B36" s="21" t="s">
        <v>25</v>
      </c>
      <c r="C36" s="29"/>
      <c r="D36" s="30"/>
      <c r="E36" s="31"/>
      <c r="F36" s="6" t="s">
        <v>15</v>
      </c>
    </row>
    <row r="37" spans="2:6" ht="20.25" customHeight="1" x14ac:dyDescent="0.25">
      <c r="B37" s="9" t="s">
        <v>26</v>
      </c>
      <c r="C37" s="18"/>
      <c r="D37" s="9"/>
      <c r="E37" s="11"/>
      <c r="F37" s="11"/>
    </row>
    <row r="38" spans="2:6" ht="16.5" customHeight="1" x14ac:dyDescent="0.25">
      <c r="B38" s="9" t="s">
        <v>27</v>
      </c>
      <c r="C38" s="18"/>
      <c r="D38" s="9"/>
      <c r="E38" s="11"/>
      <c r="F38" s="11"/>
    </row>
    <row r="39" spans="2:6" ht="17.25" customHeight="1" x14ac:dyDescent="0.25">
      <c r="B39" s="9" t="s">
        <v>28</v>
      </c>
      <c r="C39" s="18"/>
      <c r="D39" s="9"/>
      <c r="E39" s="11"/>
      <c r="F39" s="11"/>
    </row>
    <row r="40" spans="2:6" ht="15.75" customHeight="1" x14ac:dyDescent="0.25">
      <c r="B40" s="9" t="s">
        <v>29</v>
      </c>
      <c r="C40" s="18"/>
      <c r="D40" s="9"/>
      <c r="E40" s="11"/>
      <c r="F40" s="11"/>
    </row>
    <row r="41" spans="2:6" ht="15.75" customHeight="1" x14ac:dyDescent="0.25">
      <c r="B41" s="9" t="s">
        <v>30</v>
      </c>
      <c r="C41" s="18"/>
      <c r="D41" s="9"/>
      <c r="E41" s="11"/>
      <c r="F41" s="11"/>
    </row>
    <row r="42" spans="2:6" ht="15.75" customHeight="1" x14ac:dyDescent="0.25">
      <c r="B42" s="9" t="s">
        <v>31</v>
      </c>
      <c r="C42" s="18"/>
      <c r="D42" s="9"/>
      <c r="E42" s="11"/>
      <c r="F42" s="11"/>
    </row>
    <row r="43" spans="2:6" ht="15.75" customHeight="1" x14ac:dyDescent="0.25">
      <c r="B43" s="9" t="s">
        <v>32</v>
      </c>
      <c r="C43" s="18"/>
      <c r="D43" s="9"/>
      <c r="E43" s="11"/>
      <c r="F43" s="11"/>
    </row>
    <row r="44" spans="2:6" ht="15.75" customHeight="1" x14ac:dyDescent="0.25">
      <c r="B44" s="9" t="s">
        <v>33</v>
      </c>
      <c r="C44" s="18"/>
      <c r="D44" s="9"/>
      <c r="E44" s="11"/>
      <c r="F44" s="11"/>
    </row>
    <row r="45" spans="2:6" ht="15.75" customHeight="1" x14ac:dyDescent="0.25">
      <c r="B45" s="14" t="s">
        <v>34</v>
      </c>
      <c r="C45" s="18"/>
      <c r="D45" s="9"/>
      <c r="E45" s="11"/>
      <c r="F45" s="16">
        <f>ROUND((SUM(F37:F44)),2)</f>
        <v>0</v>
      </c>
    </row>
    <row r="46" spans="2:6" ht="15.75" customHeight="1" x14ac:dyDescent="0.25">
      <c r="B46" s="9"/>
      <c r="C46" s="18"/>
      <c r="D46" s="9"/>
      <c r="E46" s="11"/>
      <c r="F46" s="11"/>
    </row>
    <row r="47" spans="2:6" ht="15.75" customHeight="1" thickBot="1" x14ac:dyDescent="0.3">
      <c r="B47" s="32"/>
      <c r="C47" s="32"/>
      <c r="D47" s="32"/>
      <c r="E47" s="32"/>
      <c r="F47" s="32"/>
    </row>
    <row r="48" spans="2:6" ht="18" customHeight="1" x14ac:dyDescent="0.25">
      <c r="B48" s="33" t="s">
        <v>35</v>
      </c>
      <c r="C48" s="34"/>
      <c r="D48" s="34"/>
      <c r="E48" s="34"/>
      <c r="F48" s="35">
        <f>F21+F28+F34+F45</f>
        <v>0</v>
      </c>
    </row>
    <row r="49" spans="2:6" ht="18" customHeight="1" x14ac:dyDescent="0.25">
      <c r="B49" s="36" t="s">
        <v>36</v>
      </c>
      <c r="C49" s="9"/>
      <c r="D49" s="9"/>
      <c r="E49" s="9"/>
      <c r="F49" s="37">
        <f>F48*0.11</f>
        <v>0</v>
      </c>
    </row>
    <row r="50" spans="2:6" x14ac:dyDescent="0.25">
      <c r="B50" s="36" t="s">
        <v>37</v>
      </c>
      <c r="C50" s="9"/>
      <c r="D50" s="9"/>
      <c r="E50" s="9"/>
      <c r="F50" s="37">
        <f>F48*0.04</f>
        <v>0</v>
      </c>
    </row>
    <row r="51" spans="2:6" x14ac:dyDescent="0.25">
      <c r="B51" s="36" t="s">
        <v>38</v>
      </c>
      <c r="C51" s="9"/>
      <c r="D51" s="9"/>
      <c r="E51" s="9"/>
      <c r="F51" s="38">
        <f>F48+F49+F50</f>
        <v>0</v>
      </c>
    </row>
    <row r="52" spans="2:6" x14ac:dyDescent="0.25">
      <c r="B52" s="36" t="s">
        <v>39</v>
      </c>
      <c r="C52" s="9"/>
      <c r="D52" s="9"/>
      <c r="E52" s="9"/>
      <c r="F52" s="37">
        <f>ROUND((F51*0.1),2)</f>
        <v>0</v>
      </c>
    </row>
    <row r="53" spans="2:6" ht="15.75" thickBot="1" x14ac:dyDescent="0.3">
      <c r="B53" s="39" t="s">
        <v>40</v>
      </c>
      <c r="C53" s="40"/>
      <c r="D53" s="40"/>
      <c r="E53" s="40"/>
      <c r="F53" s="41">
        <f>F51+F52</f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97E8506637ED4C90B7C69247B98212" ma:contentTypeVersion="13" ma:contentTypeDescription="Crea un document nou" ma:contentTypeScope="" ma:versionID="3b4e405165c3a0aa7d0e8e4c1de10656">
  <xsd:schema xmlns:xsd="http://www.w3.org/2001/XMLSchema" xmlns:xs="http://www.w3.org/2001/XMLSchema" xmlns:p="http://schemas.microsoft.com/office/2006/metadata/properties" xmlns:ns2="5075b74e-7a32-470a-853c-5e768ce0104f" xmlns:ns3="ffefa46c-d245-4f91-90c0-c5133bf648e0" targetNamespace="http://schemas.microsoft.com/office/2006/metadata/properties" ma:root="true" ma:fieldsID="3fbab40b2d0ef63d5d0783da94d0fb32" ns2:_="" ns3:_="">
    <xsd:import namespace="5075b74e-7a32-470a-853c-5e768ce0104f"/>
    <xsd:import namespace="ffefa46c-d245-4f91-90c0-c5133bf648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5b74e-7a32-470a-853c-5e768ce010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5250316-10dd-49c5-adfd-1fd7db8804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fa46c-d245-4f91-90c0-c5133bf648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194cfb-abab-4f62-bbab-7cb092bea774}" ma:internalName="TaxCatchAll" ma:showField="CatchAllData" ma:web="ffefa46c-d245-4f91-90c0-c5133bf648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75b74e-7a32-470a-853c-5e768ce0104f">
      <Terms xmlns="http://schemas.microsoft.com/office/infopath/2007/PartnerControls"/>
    </lcf76f155ced4ddcb4097134ff3c332f>
    <TaxCatchAll xmlns="ffefa46c-d245-4f91-90c0-c5133bf648e0" xsi:nil="true"/>
  </documentManagement>
</p:properties>
</file>

<file path=customXml/itemProps1.xml><?xml version="1.0" encoding="utf-8"?>
<ds:datastoreItem xmlns:ds="http://schemas.openxmlformats.org/officeDocument/2006/customXml" ds:itemID="{13B945F7-D0F8-4D45-BDE3-83471C6E85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75b74e-7a32-470a-853c-5e768ce0104f"/>
    <ds:schemaRef ds:uri="ffefa46c-d245-4f91-90c0-c5133bf648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AF3A3A-FB3C-4328-ABC8-73CA403382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24D343-CCFC-45DC-A742-79DDAA9F8058}">
  <ds:schemaRefs>
    <ds:schemaRef ds:uri="http://schemas.microsoft.com/office/2006/metadata/properties"/>
    <ds:schemaRef ds:uri="http://schemas.microsoft.com/office/infopath/2007/PartnerControls"/>
    <ds:schemaRef ds:uri="5075b74e-7a32-470a-853c-5e768ce0104f"/>
    <ds:schemaRef ds:uri="ffefa46c-d245-4f91-90c0-c5133bf64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PER EMPLENAR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Roser Pont Vilalta</dc:creator>
  <cp:lastModifiedBy>Sabrina Hurtado Guisado</cp:lastModifiedBy>
  <dcterms:created xsi:type="dcterms:W3CDTF">2025-05-23T12:58:25Z</dcterms:created>
  <dcterms:modified xsi:type="dcterms:W3CDTF">2025-07-11T11:36:08Z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0x010100F797E8506637ED4C90B7C69247B98212</vt:lpwstr>
  </property>
  <property fmtid="{D5CDD505-2E9C-101B-9397-08002B2CF9AE}" pid="3" name="MediaServiceImageTags">
    <vt:lpwstr/>
  </property>
</Properties>
</file>