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3\SDA\114 SDA adquisició material oficina\1696_25 Específic cat. 4\"/>
    </mc:Choice>
  </mc:AlternateContent>
  <xr:revisionPtr revIDLastSave="0" documentId="8_{E7175E40-5CF1-4CA6-B94B-0BEBF426A5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ERTA ECONÒMICA_Cat4" sheetId="3" r:id="rId1"/>
  </sheets>
  <definedNames>
    <definedName name="_xlnm._FilterDatabase" localSheetId="0" hidden="1">'OFERTA ECONÒMICA_Cat4'!$A$3:$E$11</definedName>
    <definedName name="_xlnm.Print_Area" localSheetId="0">'OFERTA ECONÒMICA_Cat4'!$A$1:$E$27</definedName>
    <definedName name="Texto34" localSheetId="0">'OFERTA ECONÒMICA_Cat4'!$C$21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4" i="3" l="1"/>
  <c r="D15" i="3" s="1"/>
  <c r="C22" i="3"/>
</calcChain>
</file>

<file path=xl/sharedStrings.xml><?xml version="1.0" encoding="utf-8"?>
<sst xmlns="http://schemas.openxmlformats.org/spreadsheetml/2006/main" count="36" uniqueCount="36">
  <si>
    <t>CIMI-002</t>
  </si>
  <si>
    <t>CIMI-005</t>
  </si>
  <si>
    <t>CIMI-009</t>
  </si>
  <si>
    <t>TOTAL</t>
  </si>
  <si>
    <t>AJUNTAMENT - Sobre 115 x 225 - Finestra Dreta - PAPER RECICLAT - Tira silicona - Impressió 1+0 tintes</t>
  </si>
  <si>
    <t>AJUNTAMENT - Sobre 115 x 225 - Sense Finestra - PAPER RECICLAT - Tira silicona - Impressió 1+0 tintes</t>
  </si>
  <si>
    <t>AJUNTAMENT - Sobre 115 x 225 - Finestra Dreta - PAPER RECICLAT - Humectable per ensobradora - Impressió 1+0 tintes</t>
  </si>
  <si>
    <t>AJUNTAMENT - Sobre 115 x 225 - Sense Finestra - PAPER RECICLAT - Humectable per ensobradora - Impressió 1+0 tintes</t>
  </si>
  <si>
    <t>JUTJAT DE PAU - Sobre 115 x 225 - Sense Finestra - PAPER RECICLAT - Tira silicona - Impressió 1+0 tintes</t>
  </si>
  <si>
    <t>CIMI-006</t>
  </si>
  <si>
    <t>CIMI-010</t>
  </si>
  <si>
    <t>CIMI-013</t>
  </si>
  <si>
    <t>CIMI-014</t>
  </si>
  <si>
    <t>CIMI-015</t>
  </si>
  <si>
    <t>IVA 21%</t>
  </si>
  <si>
    <t>IMPORT
(SENSE IVA)</t>
  </si>
  <si>
    <r>
      <t>OBSERVACIONS</t>
    </r>
    <r>
      <rPr>
        <b/>
        <sz val="9"/>
        <color rgb="FFFF0000"/>
        <rFont val="Calibri"/>
        <family val="2"/>
        <scheme val="minor"/>
      </rPr>
      <t xml:space="preserve"> (INDIQUEU EL TIPUS DE PAPER)</t>
    </r>
  </si>
  <si>
    <t>TARGETA ENTREVISTES DRETS SOCIALS (impressió offset o digital)
Targeta format 90 x 75 mm, impresa a 2+1 tintes (negre  + Pantone 369C), cartolina offset 230/250 gr.</t>
  </si>
  <si>
    <t>* Mides dels talonaris CIMI-014 i CIMI-015:</t>
  </si>
  <si>
    <t>DECLARO:</t>
  </si>
  <si>
    <t>Signatura electrònica del/de la representant de l’empresa:</t>
  </si>
  <si>
    <t>PRESSUPOST DE LICITACIÓ INDICAT EN LA INVITACIÓ (Apartat 4.3):</t>
  </si>
  <si>
    <r>
      <t xml:space="preserve">TALONARI RETIRADA DE VEHICLES - Ref. “VARIS”
Talonaris de 20 fulles simples (no autocopiatius), de format 180 x 108 mm, impresos a 1+0 tintes (negre), en paper blanc de 80gr offset o similar (no estucat). Porten dos taladres, dos numeradors, i van grapats per la matriu (2 grapes). 
Porten la coberta de cartolina de color blau, i una base de cartró més rígida (mínim 350gr). 
La numeració va del núm. </t>
    </r>
    <r>
      <rPr>
        <sz val="11"/>
        <color rgb="FFFF0000"/>
        <rFont val="Calibri Light"/>
        <family val="2"/>
        <scheme val="major"/>
      </rPr>
      <t xml:space="preserve">1.701 </t>
    </r>
    <r>
      <rPr>
        <sz val="11"/>
        <color theme="1"/>
        <rFont val="Calibri Light"/>
        <family val="2"/>
        <scheme val="major"/>
      </rPr>
      <t>al</t>
    </r>
    <r>
      <rPr>
        <sz val="11"/>
        <color rgb="FFFF0000"/>
        <rFont val="Calibri Light"/>
        <family val="2"/>
        <scheme val="major"/>
      </rPr>
      <t xml:space="preserve"> 2.000
</t>
    </r>
    <r>
      <rPr>
        <sz val="11"/>
        <color theme="1"/>
        <rFont val="Calibri Light"/>
        <family val="2"/>
        <scheme val="major"/>
      </rPr>
      <t>* Les mides estan detallades en la imatge</t>
    </r>
  </si>
  <si>
    <r>
      <t xml:space="preserve">TALONARI RETIRADA DE VEHICLES - REF. "TURISMES 113,90€"
Talonaris de 20 fulles simples (no autocopiatius), de format 180 x 108 mm, impresos a 1+0 tintes (negre), en paper blanc de 80gr offset o similar (no estucat). Porten dos taladres, dos numeradors, i van grapats per la matriu (2 grapes). 
Porten la coberta de cartolina de color blau, i una base de cartró més rígida (mínim 350gr).
La numeració va del núm. </t>
    </r>
    <r>
      <rPr>
        <sz val="11"/>
        <color rgb="FFFF0000"/>
        <rFont val="Calibri Light"/>
        <family val="2"/>
        <scheme val="major"/>
      </rPr>
      <t xml:space="preserve">8.201 </t>
    </r>
    <r>
      <rPr>
        <sz val="11"/>
        <color theme="1"/>
        <rFont val="Calibri Light"/>
        <family val="2"/>
        <scheme val="major"/>
      </rPr>
      <t>al</t>
    </r>
    <r>
      <rPr>
        <sz val="11"/>
        <color rgb="FFFF0000"/>
        <rFont val="Calibri Light"/>
        <family val="2"/>
        <scheme val="major"/>
      </rPr>
      <t xml:space="preserve"> 8.400</t>
    </r>
    <r>
      <rPr>
        <sz val="11"/>
        <color theme="1"/>
        <rFont val="Calibri Light"/>
        <family val="2"/>
        <scheme val="major"/>
      </rPr>
      <t xml:space="preserve">
* Les mides estan detallades en la imatge</t>
    </r>
  </si>
  <si>
    <t>QUANTITAT</t>
  </si>
  <si>
    <t>DESCRIPCIÓ DELS ARTICLES A SUBMINISTRAR</t>
  </si>
  <si>
    <t>CODI 
INTERN</t>
  </si>
  <si>
    <t>* L'IMPORT DE L'OFERTA AMB IVA INCLÒS NO POT SUPERAR EL</t>
  </si>
  <si>
    <t>IMPORT OFERTA (IVA INCLÒS) *</t>
  </si>
  <si>
    <t>amb inclusió, en tot cas, de les directives, reglaments i altres disposicions de la Unió Europea.</t>
  </si>
  <si>
    <r>
      <t xml:space="preserve">Que em comprometo a l’entrega del subministrament </t>
    </r>
    <r>
      <rPr>
        <sz val="11"/>
        <color rgb="FF000000"/>
        <rFont val="Calibri Light"/>
        <family val="2"/>
        <scheme val="major"/>
      </rPr>
      <t>de material</t>
    </r>
    <r>
      <rPr>
        <sz val="11"/>
        <color theme="1"/>
        <rFont val="Calibri Light"/>
        <family val="2"/>
        <scheme val="major"/>
      </rPr>
      <t xml:space="preserve"> objecte d’aquest contracte específic pel preu total de</t>
    </r>
  </si>
  <si>
    <t>social, respectant els convenis col·lectius i altres normes d’aplicació, les normes fiscals i la resta de l’ordenament jurídic</t>
  </si>
  <si>
    <t>(IVA no inclòs) amb els preus detallats, i a complir la legislació aplicable en matèria laboral i de seguretat</t>
  </si>
  <si>
    <t>OMPLIU LES CASELLES GROGUES, GUARDEU EL DOCUMENT COM A PDF I SIGNEU-LO ELECTRÒNICAMENT</t>
  </si>
  <si>
    <t>ANNEX III - OFERTA ECONÒMICA - CEGORIA 4 - SDA MATERIAL D'IMPREMTA (EXP. 1696/2025)</t>
  </si>
  <si>
    <t>NOM DE L'EMPRESA: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</si>
</sst>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9"/>
      <color rgb="FF0070C0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 Light"/>
      <family val="2"/>
      <scheme val="major"/>
    </font>
    <font>
      <sz val="9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0">
    <xf numFmtId="0" fontId="0" fillId="0" borderId="0" xfId="0"/>
    <xf numFmtId="44" fontId="4" fillId="3" borderId="2" xfId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wrapText="1"/>
    </xf>
    <xf numFmtId="0" fontId="0" fillId="0" borderId="0" xfId="0" applyFont="1" applyAlignment="1" applyProtection="1">
      <alignment horizontal="left"/>
    </xf>
    <xf numFmtId="1" fontId="0" fillId="0" borderId="0" xfId="0" applyNumberFormat="1" applyFont="1" applyProtection="1"/>
    <xf numFmtId="44" fontId="0" fillId="0" borderId="0" xfId="1" applyFont="1" applyProtection="1"/>
    <xf numFmtId="0" fontId="0" fillId="0" borderId="0" xfId="0" applyNumberFormat="1" applyFont="1" applyAlignment="1" applyProtection="1">
      <alignment horizontal="left"/>
    </xf>
    <xf numFmtId="0" fontId="0" fillId="0" borderId="0" xfId="0" applyProtection="1"/>
    <xf numFmtId="0" fontId="3" fillId="0" borderId="2" xfId="0" applyFont="1" applyFill="1" applyBorder="1" applyAlignment="1" applyProtection="1">
      <alignment horizontal="left" vertical="center" wrapText="1"/>
    </xf>
    <xf numFmtId="1" fontId="3" fillId="0" borderId="0" xfId="0" applyNumberFormat="1" applyFont="1" applyProtection="1"/>
    <xf numFmtId="44" fontId="3" fillId="0" borderId="0" xfId="1" applyFont="1" applyProtection="1"/>
    <xf numFmtId="0" fontId="2" fillId="0" borderId="0" xfId="0" applyNumberFormat="1" applyFont="1" applyAlignment="1" applyProtection="1">
      <alignment horizontal="left"/>
    </xf>
    <xf numFmtId="0" fontId="3" fillId="0" borderId="0" xfId="0" applyNumberFormat="1" applyFont="1" applyAlignment="1" applyProtection="1">
      <alignment horizontal="left"/>
    </xf>
    <xf numFmtId="0" fontId="5" fillId="3" borderId="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center" indent="1"/>
    </xf>
    <xf numFmtId="44" fontId="3" fillId="2" borderId="0" xfId="1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 wrapText="1"/>
    </xf>
    <xf numFmtId="1" fontId="0" fillId="0" borderId="0" xfId="0" applyNumberFormat="1" applyFont="1" applyBorder="1" applyProtection="1"/>
    <xf numFmtId="0" fontId="0" fillId="0" borderId="0" xfId="0" applyNumberFormat="1" applyFont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44" fontId="4" fillId="3" borderId="1" xfId="1" applyFont="1" applyFill="1" applyBorder="1" applyAlignment="1" applyProtection="1">
      <alignment horizontal="center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 indent="1"/>
    </xf>
    <xf numFmtId="44" fontId="11" fillId="2" borderId="4" xfId="1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horizontal="left" vertical="center" wrapText="1"/>
    </xf>
    <xf numFmtId="1" fontId="10" fillId="2" borderId="3" xfId="0" applyNumberFormat="1" applyFont="1" applyFill="1" applyBorder="1" applyAlignment="1" applyProtection="1">
      <alignment horizontal="center" vertical="center" wrapText="1"/>
    </xf>
    <xf numFmtId="44" fontId="10" fillId="4" borderId="3" xfId="1" applyFont="1" applyFill="1" applyBorder="1" applyAlignment="1" applyProtection="1">
      <alignment horizontal="center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Protection="1"/>
    <xf numFmtId="0" fontId="3" fillId="0" borderId="0" xfId="0" applyFont="1" applyAlignment="1" applyProtection="1">
      <alignment horizontal="left" wrapText="1"/>
    </xf>
    <xf numFmtId="44" fontId="0" fillId="2" borderId="0" xfId="1" applyFont="1" applyFill="1" applyBorder="1" applyProtection="1"/>
    <xf numFmtId="8" fontId="9" fillId="0" borderId="0" xfId="0" applyNumberFormat="1" applyFont="1" applyFill="1" applyAlignment="1" applyProtection="1">
      <alignment horizontal="center" vertical="top"/>
    </xf>
    <xf numFmtId="0" fontId="3" fillId="0" borderId="0" xfId="0" applyFont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" fontId="3" fillId="0" borderId="5" xfId="0" applyNumberFormat="1" applyFont="1" applyBorder="1" applyProtection="1"/>
    <xf numFmtId="44" fontId="3" fillId="0" borderId="5" xfId="1" applyFont="1" applyBorder="1" applyProtection="1"/>
    <xf numFmtId="0" fontId="3" fillId="0" borderId="5" xfId="0" applyNumberFormat="1" applyFont="1" applyBorder="1" applyAlignment="1" applyProtection="1">
      <alignment horizontal="left"/>
    </xf>
    <xf numFmtId="44" fontId="0" fillId="0" borderId="5" xfId="1" applyFont="1" applyBorder="1" applyProtection="1"/>
    <xf numFmtId="1" fontId="0" fillId="0" borderId="8" xfId="0" applyNumberFormat="1" applyFont="1" applyBorder="1" applyProtection="1"/>
    <xf numFmtId="0" fontId="3" fillId="0" borderId="9" xfId="0" applyNumberFormat="1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 vertical="center" indent="1"/>
    </xf>
    <xf numFmtId="0" fontId="3" fillId="0" borderId="7" xfId="0" applyFont="1" applyBorder="1" applyAlignment="1" applyProtection="1">
      <alignment horizontal="left" vertical="top" indent="1"/>
    </xf>
    <xf numFmtId="0" fontId="3" fillId="0" borderId="0" xfId="0" applyFont="1" applyAlignment="1" applyProtection="1">
      <alignment vertical="top" wrapText="1"/>
    </xf>
    <xf numFmtId="0" fontId="3" fillId="0" borderId="10" xfId="0" applyFont="1" applyBorder="1" applyAlignment="1" applyProtection="1">
      <alignment vertical="top" wrapText="1"/>
    </xf>
    <xf numFmtId="44" fontId="3" fillId="0" borderId="7" xfId="0" applyNumberFormat="1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3" fillId="0" borderId="10" xfId="0" applyFont="1" applyBorder="1" applyAlignment="1" applyProtection="1">
      <alignment vertical="top"/>
    </xf>
    <xf numFmtId="0" fontId="3" fillId="0" borderId="7" xfId="0" applyFont="1" applyBorder="1" applyAlignment="1" applyProtection="1">
      <alignment vertical="top" wrapText="1"/>
    </xf>
    <xf numFmtId="0" fontId="18" fillId="0" borderId="7" xfId="0" applyFont="1" applyBorder="1" applyAlignment="1" applyProtection="1">
      <alignment horizontal="left" vertical="center" indent="1"/>
    </xf>
    <xf numFmtId="0" fontId="15" fillId="0" borderId="0" xfId="0" applyFont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0" fontId="15" fillId="0" borderId="11" xfId="0" applyFont="1" applyBorder="1" applyAlignment="1" applyProtection="1">
      <alignment horizontal="justify" vertical="center"/>
    </xf>
    <xf numFmtId="0" fontId="16" fillId="0" borderId="0" xfId="0" applyFont="1" applyAlignment="1" applyProtection="1">
      <alignment horizontal="justify" vertical="center"/>
    </xf>
    <xf numFmtId="0" fontId="1" fillId="2" borderId="8" xfId="0" applyFont="1" applyFill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44" fontId="19" fillId="0" borderId="5" xfId="1" applyFont="1" applyBorder="1" applyAlignment="1" applyProtection="1">
      <alignment vertical="center"/>
    </xf>
    <xf numFmtId="1" fontId="0" fillId="0" borderId="5" xfId="0" applyNumberFormat="1" applyFont="1" applyBorder="1" applyProtection="1"/>
    <xf numFmtId="0" fontId="0" fillId="0" borderId="5" xfId="0" applyNumberFormat="1" applyFont="1" applyBorder="1" applyAlignment="1" applyProtection="1">
      <alignment horizontal="left"/>
    </xf>
    <xf numFmtId="1" fontId="0" fillId="2" borderId="12" xfId="0" applyNumberFormat="1" applyFont="1" applyFill="1" applyBorder="1" applyProtection="1"/>
    <xf numFmtId="0" fontId="13" fillId="2" borderId="5" xfId="0" applyFont="1" applyFill="1" applyBorder="1" applyAlignment="1" applyProtection="1">
      <alignment horizontal="left" vertical="center"/>
    </xf>
    <xf numFmtId="44" fontId="10" fillId="4" borderId="5" xfId="1" applyFont="1" applyFill="1" applyBorder="1" applyAlignment="1" applyProtection="1">
      <alignment vertical="center"/>
    </xf>
    <xf numFmtId="0" fontId="20" fillId="3" borderId="11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Moneda" xfId="1" builtinId="4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13</xdr:row>
      <xdr:rowOff>104776</xdr:rowOff>
    </xdr:from>
    <xdr:to>
      <xdr:col>1</xdr:col>
      <xdr:colOff>3905250</xdr:colOff>
      <xdr:row>24</xdr:row>
      <xdr:rowOff>115108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4895851"/>
          <a:ext cx="3790950" cy="2505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showGridLines="0" tabSelected="1" workbookViewId="0">
      <pane ySplit="3" topLeftCell="A4" activePane="bottomLeft" state="frozen"/>
      <selection pane="bottomLeft" activeCell="E2" sqref="E2"/>
    </sheetView>
  </sheetViews>
  <sheetFormatPr defaultColWidth="9.140625" defaultRowHeight="15" x14ac:dyDescent="0.25"/>
  <cols>
    <col min="1" max="1" width="10.28515625" style="3" customWidth="1"/>
    <col min="2" max="2" width="105.85546875" style="2" customWidth="1"/>
    <col min="3" max="3" width="12.85546875" style="4" customWidth="1"/>
    <col min="4" max="4" width="16.7109375" style="5" customWidth="1"/>
    <col min="5" max="5" width="75" style="6" customWidth="1"/>
    <col min="6" max="16384" width="9.140625" style="7"/>
  </cols>
  <sheetData>
    <row r="1" spans="1:5" ht="19.5" customHeight="1" thickBot="1" x14ac:dyDescent="0.3">
      <c r="A1" s="62"/>
      <c r="B1" s="63" t="s">
        <v>33</v>
      </c>
      <c r="C1" s="64"/>
      <c r="D1" s="45"/>
      <c r="E1" s="65"/>
    </row>
    <row r="2" spans="1:5" ht="24" customHeight="1" thickBot="1" x14ac:dyDescent="0.4">
      <c r="A2" s="61"/>
      <c r="B2" s="67" t="s">
        <v>34</v>
      </c>
      <c r="C2" s="66"/>
      <c r="D2" s="68" t="s">
        <v>35</v>
      </c>
      <c r="E2" s="69"/>
    </row>
    <row r="3" spans="1:5" s="34" customFormat="1" ht="30" customHeight="1" thickBot="1" x14ac:dyDescent="0.25">
      <c r="A3" s="39" t="s">
        <v>26</v>
      </c>
      <c r="B3" s="30" t="s">
        <v>25</v>
      </c>
      <c r="C3" s="31" t="s">
        <v>24</v>
      </c>
      <c r="D3" s="32" t="s">
        <v>15</v>
      </c>
      <c r="E3" s="33" t="s">
        <v>16</v>
      </c>
    </row>
    <row r="4" spans="1:5" ht="15" customHeight="1" x14ac:dyDescent="0.25">
      <c r="A4" s="40" t="s">
        <v>0</v>
      </c>
      <c r="B4" s="8" t="s">
        <v>8</v>
      </c>
      <c r="C4" s="14">
        <v>2000</v>
      </c>
      <c r="D4" s="1">
        <v>0</v>
      </c>
      <c r="E4" s="13"/>
    </row>
    <row r="5" spans="1:5" ht="15" customHeight="1" x14ac:dyDescent="0.25">
      <c r="A5" s="40" t="s">
        <v>1</v>
      </c>
      <c r="B5" s="8" t="s">
        <v>4</v>
      </c>
      <c r="C5" s="14">
        <v>2500</v>
      </c>
      <c r="D5" s="1">
        <v>0</v>
      </c>
      <c r="E5" s="13"/>
    </row>
    <row r="6" spans="1:5" ht="15" customHeight="1" x14ac:dyDescent="0.25">
      <c r="A6" s="40" t="s">
        <v>9</v>
      </c>
      <c r="B6" s="8" t="s">
        <v>6</v>
      </c>
      <c r="C6" s="14">
        <v>75000</v>
      </c>
      <c r="D6" s="1">
        <v>0</v>
      </c>
      <c r="E6" s="13"/>
    </row>
    <row r="7" spans="1:5" ht="15" customHeight="1" x14ac:dyDescent="0.25">
      <c r="A7" s="40" t="s">
        <v>2</v>
      </c>
      <c r="B7" s="8" t="s">
        <v>5</v>
      </c>
      <c r="C7" s="14">
        <v>2500</v>
      </c>
      <c r="D7" s="1">
        <v>0</v>
      </c>
      <c r="E7" s="13"/>
    </row>
    <row r="8" spans="1:5" ht="15" customHeight="1" x14ac:dyDescent="0.25">
      <c r="A8" s="40" t="s">
        <v>10</v>
      </c>
      <c r="B8" s="8" t="s">
        <v>7</v>
      </c>
      <c r="C8" s="14">
        <v>25000</v>
      </c>
      <c r="D8" s="1">
        <v>0</v>
      </c>
      <c r="E8" s="13"/>
    </row>
    <row r="9" spans="1:5" ht="30" x14ac:dyDescent="0.25">
      <c r="A9" s="40" t="s">
        <v>11</v>
      </c>
      <c r="B9" s="8" t="s">
        <v>17</v>
      </c>
      <c r="C9" s="14">
        <v>1000</v>
      </c>
      <c r="D9" s="1">
        <v>0</v>
      </c>
      <c r="E9" s="13"/>
    </row>
    <row r="10" spans="1:5" ht="90" x14ac:dyDescent="0.25">
      <c r="A10" s="40" t="s">
        <v>12</v>
      </c>
      <c r="B10" s="8" t="s">
        <v>22</v>
      </c>
      <c r="C10" s="14">
        <v>15</v>
      </c>
      <c r="D10" s="1">
        <v>0</v>
      </c>
      <c r="E10" s="13"/>
    </row>
    <row r="11" spans="1:5" ht="90.75" thickBot="1" x14ac:dyDescent="0.3">
      <c r="A11" s="41" t="s">
        <v>13</v>
      </c>
      <c r="B11" s="22" t="s">
        <v>23</v>
      </c>
      <c r="C11" s="23">
        <v>10</v>
      </c>
      <c r="D11" s="24">
        <v>0</v>
      </c>
      <c r="E11" s="25"/>
    </row>
    <row r="12" spans="1:5" ht="7.5" customHeight="1" x14ac:dyDescent="0.25">
      <c r="A12" s="18"/>
      <c r="B12" s="19"/>
      <c r="C12" s="20"/>
      <c r="D12" s="36"/>
      <c r="E12" s="21"/>
    </row>
    <row r="13" spans="1:5" ht="15" customHeight="1" x14ac:dyDescent="0.25">
      <c r="B13" s="35" t="s">
        <v>18</v>
      </c>
      <c r="D13" s="17">
        <f>SUM(D4:D11)</f>
        <v>0</v>
      </c>
      <c r="E13" s="16" t="s">
        <v>3</v>
      </c>
    </row>
    <row r="14" spans="1:5" ht="20.25" customHeight="1" thickBot="1" x14ac:dyDescent="0.3">
      <c r="B14" s="38"/>
      <c r="D14" s="17">
        <f>D13*21%</f>
        <v>0</v>
      </c>
      <c r="E14" s="16" t="s">
        <v>14</v>
      </c>
    </row>
    <row r="15" spans="1:5" ht="20.25" customHeight="1" thickBot="1" x14ac:dyDescent="0.3">
      <c r="D15" s="29">
        <f>SUM(D13:D14)</f>
        <v>0</v>
      </c>
      <c r="E15" s="28" t="s">
        <v>28</v>
      </c>
    </row>
    <row r="16" spans="1:5" ht="17.25" customHeight="1" x14ac:dyDescent="0.25">
      <c r="C16" s="9"/>
      <c r="D16" s="26" t="s">
        <v>27</v>
      </c>
      <c r="E16" s="15"/>
    </row>
    <row r="17" spans="2:5" x14ac:dyDescent="0.25">
      <c r="C17" s="9"/>
      <c r="D17" s="27" t="s">
        <v>21</v>
      </c>
      <c r="E17" s="11"/>
    </row>
    <row r="18" spans="2:5" x14ac:dyDescent="0.25">
      <c r="C18" s="9"/>
      <c r="D18" s="37">
        <v>8203.8049900000005</v>
      </c>
      <c r="E18" s="12"/>
    </row>
    <row r="19" spans="2:5" ht="15.75" thickBot="1" x14ac:dyDescent="0.3">
      <c r="C19" s="42"/>
      <c r="D19" s="43"/>
      <c r="E19" s="44"/>
    </row>
    <row r="20" spans="2:5" ht="33" customHeight="1" x14ac:dyDescent="0.25">
      <c r="C20" s="48" t="s">
        <v>19</v>
      </c>
      <c r="D20" s="10"/>
      <c r="E20" s="47"/>
    </row>
    <row r="21" spans="2:5" ht="15" customHeight="1" x14ac:dyDescent="0.25">
      <c r="C21" s="49" t="s">
        <v>30</v>
      </c>
      <c r="D21" s="50"/>
      <c r="E21" s="51"/>
    </row>
    <row r="22" spans="2:5" x14ac:dyDescent="0.25">
      <c r="C22" s="52">
        <f>D13</f>
        <v>0</v>
      </c>
      <c r="D22" s="53" t="s">
        <v>32</v>
      </c>
      <c r="E22" s="54"/>
    </row>
    <row r="23" spans="2:5" x14ac:dyDescent="0.25">
      <c r="C23" s="49" t="s">
        <v>31</v>
      </c>
      <c r="D23" s="50"/>
      <c r="E23" s="51"/>
    </row>
    <row r="24" spans="2:5" x14ac:dyDescent="0.25">
      <c r="C24" s="49" t="s">
        <v>29</v>
      </c>
      <c r="D24" s="50"/>
      <c r="E24" s="51"/>
    </row>
    <row r="25" spans="2:5" ht="11.25" customHeight="1" x14ac:dyDescent="0.25">
      <c r="C25" s="55"/>
      <c r="D25" s="50"/>
      <c r="E25" s="51"/>
    </row>
    <row r="26" spans="2:5" x14ac:dyDescent="0.25">
      <c r="C26" s="56" t="s">
        <v>20</v>
      </c>
      <c r="D26" s="57"/>
      <c r="E26" s="58"/>
    </row>
    <row r="27" spans="2:5" ht="136.5" customHeight="1" thickBot="1" x14ac:dyDescent="0.3">
      <c r="B27" s="7"/>
      <c r="C27" s="46"/>
      <c r="D27" s="45"/>
      <c r="E27" s="59"/>
    </row>
    <row r="28" spans="2:5" x14ac:dyDescent="0.25">
      <c r="B28" s="60"/>
      <c r="E28" s="7"/>
    </row>
  </sheetData>
  <sheetProtection password="F84A" sheet="1" objects="1" scenarios="1" selectLockedCells="1"/>
  <conditionalFormatting sqref="D18">
    <cfRule type="cellIs" dxfId="1" priority="2" operator="lessThan">
      <formula>$F$72</formula>
    </cfRule>
  </conditionalFormatting>
  <conditionalFormatting sqref="D15">
    <cfRule type="cellIs" dxfId="0" priority="1" operator="greaterThan">
      <formula>$D$18</formula>
    </cfRule>
  </conditionalFormatting>
  <pageMargins left="0.7" right="0.7" top="0.75" bottom="0.75" header="0.3" footer="0.3"/>
  <pageSetup paperSize="8" scale="8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OFERTA ECONÒMICA_Cat4</vt:lpstr>
      <vt:lpstr>'OFERTA ECONÒMICA_Cat4'!Àrea_d'impressió</vt:lpstr>
      <vt:lpstr>'OFERTA ECONÒMICA_Cat4'!Texto34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Giralt</dc:creator>
  <cp:lastModifiedBy>Ester Miñarro</cp:lastModifiedBy>
  <cp:lastPrinted>2025-07-15T08:41:39Z</cp:lastPrinted>
  <dcterms:created xsi:type="dcterms:W3CDTF">2025-06-05T10:09:21Z</dcterms:created>
  <dcterms:modified xsi:type="dcterms:W3CDTF">2025-07-17T09:28:40Z</dcterms:modified>
</cp:coreProperties>
</file>