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16_Standards i MRC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16_Standards i MRC'!$A$1:$O$21</definedName>
  </definedNames>
  <calcPr/>
</workbook>
</file>

<file path=xl/sharedStrings.xml><?xml version="1.0" encoding="utf-8"?>
<sst xmlns="http://schemas.openxmlformats.org/spreadsheetml/2006/main" count="95" uniqueCount="56">
  <si>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</si>
  <si>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</si>
  <si>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</si>
  <si>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</si>
  <si>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</si>
  <si>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</si>
  <si>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</si>
  <si>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</si>
  <si>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</si>
  <si>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</si>
  <si>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</si>
  <si>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</si>
  <si>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</si>
  <si>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990151</t>
  </si>
  <si>
    <t>IELAB</t>
  </si>
  <si>
    <t xml:space="preserve">Ascaris lumbricoides Ref IELAB 990151 </t>
  </si>
  <si>
    <t>STD_MRC</t>
  </si>
  <si>
    <t>990163</t>
  </si>
  <si>
    <t>BAControl-10 Candida albicans  Ref IELAB.- 990163</t>
  </si>
  <si>
    <t>992607</t>
  </si>
  <si>
    <t>BAControl-10 Citrobacter freundii  Ref IELAB.- 992607</t>
  </si>
  <si>
    <t>990520</t>
  </si>
  <si>
    <t>BAControl-10 Clostridium bifermentans  Ref IELAB.- 990520</t>
  </si>
  <si>
    <t>990470</t>
  </si>
  <si>
    <t>BAControl-10 Enterobacter aerogens  Ref IELAB.- 990470</t>
  </si>
  <si>
    <t>990305</t>
  </si>
  <si>
    <t>BAControl-10 Enterococcus faecalis  Ref IELAB.- 990305</t>
  </si>
  <si>
    <t>990503</t>
  </si>
  <si>
    <t>BAControl-10 Escherichia coli  Ref IELAB.- 990503</t>
  </si>
  <si>
    <t>990687</t>
  </si>
  <si>
    <t>BAControl-10 Klebsiella pneumoniae  Ref IELAB.- 990687</t>
  </si>
  <si>
    <t>990140</t>
  </si>
  <si>
    <t>BAControl-10 Legionella jordanis_filtros celulosa  Ref IELAB.- 990140</t>
  </si>
  <si>
    <t>990138</t>
  </si>
  <si>
    <t>BAControl-10 Legionella pneumophila sg1_filtros celulosa  Ref IELAB.- 990138</t>
  </si>
  <si>
    <t>990487</t>
  </si>
  <si>
    <t>BAControl-10 Legionella pneumophila sg5  Ref IELAB.- 990487</t>
  </si>
  <si>
    <t>990513</t>
  </si>
  <si>
    <t>BAControl-10 Pseudomonas aeruginosa  Ref IELAB.- 990513</t>
  </si>
  <si>
    <t>990148</t>
  </si>
  <si>
    <t>BAControl-10 Staphylococcus aureus  Ref IELAB.- 990148</t>
  </si>
  <si>
    <t>990335</t>
  </si>
  <si>
    <t>BAControl-10 Staphylococcus epidermidis  Ref IELAB.- 990335</t>
  </si>
  <si>
    <t>992730</t>
  </si>
  <si>
    <t>BAQuali_ Aerococcus viridans  Ref IELAB.- 992730</t>
  </si>
  <si>
    <t>990207</t>
  </si>
  <si>
    <t>BAQuali_ Bacillus subtilis  Ref IELAB.- 990207</t>
  </si>
  <si>
    <t>990193</t>
  </si>
  <si>
    <t>BAQuali_ Salmonella enterica  Ref IELAB.- 990193</t>
  </si>
  <si>
    <t>EL992989</t>
  </si>
  <si>
    <t>Cepa Hospedadora Escherichia coli ATCC13706 (CECT4622) (5 vials/pk)</t>
  </si>
  <si>
    <t>990152</t>
  </si>
  <si>
    <t>Taenia solium Ref IELAB 990152</t>
  </si>
  <si>
    <t>990153</t>
  </si>
  <si>
    <t>Trichuris sp IELAB 990153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</si>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</sst>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€-1]"/>
    <numFmt numFmtId="165" formatCode="_-* #,##0.00\ &quot;€&quot;_-;\-* #,##0.00\ &quot;€&quot;_-;_-* &quot;-&quot;??\ &quot;€&quot;_-;_-@"/>
  </numFmts>
  <fonts count="5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  <font>
      <sz val="11.0"/>
      <color rgb="FF222222"/>
      <name val="Arial"/>
    </font>
    <font>
      <b/>
      <sz val="11.0"/>
      <color rgb="FF222222"/>
      <name val="Arial"/>
    </font>
  </fonts>
  <fills count="5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</fills>
  <borders count="3">
    <border/>
    <border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quotePrefix="1" borderId="0" fillId="0" fontId="2" numFmtId="0" xfId="0" applyFont="1"/>
    <xf borderId="0" fillId="0" fontId="2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horizontal="center" readingOrder="0"/>
    </xf>
    <xf borderId="0" fillId="0" fontId="2" numFmtId="164" xfId="0" applyAlignment="1" applyFont="1" applyNumberFormat="1">
      <alignment readingOrder="0"/>
    </xf>
    <xf borderId="0" fillId="0" fontId="2" numFmtId="165" xfId="0" applyFont="1" applyNumberFormat="1"/>
    <xf borderId="0" fillId="0" fontId="2" numFmtId="164" xfId="0" applyFont="1" applyNumberFormat="1"/>
    <xf borderId="0" fillId="0" fontId="2" numFmtId="0" xfId="0" applyAlignment="1" applyFont="1">
      <alignment readingOrder="0"/>
    </xf>
    <xf borderId="0" fillId="0" fontId="2" numFmtId="0" xfId="0" applyAlignment="1" applyFont="1">
      <alignment horizontal="left" vertical="center"/>
    </xf>
    <xf borderId="2" fillId="2" fontId="1" numFmtId="0" xfId="0" applyAlignment="1" applyBorder="1" applyFont="1">
      <alignment horizontal="right"/>
    </xf>
    <xf borderId="2" fillId="2" fontId="1" numFmtId="165" xfId="0" applyAlignment="1" applyBorder="1" applyFont="1" applyNumberFormat="1">
      <alignment horizontal="right"/>
    </xf>
    <xf borderId="2" fillId="3" fontId="1" numFmtId="165" xfId="0" applyAlignment="1" applyBorder="1" applyFont="1" applyNumberFormat="1">
      <alignment horizontal="right"/>
    </xf>
    <xf borderId="0" fillId="4" fontId="3" numFmtId="0" xfId="0" applyAlignment="1" applyFill="1" applyFont="1">
      <alignment readingOrder="0"/>
    </xf>
    <xf borderId="0" fillId="4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1.0"/>
    <col customWidth="1" min="2" max="2" width="14.14"/>
    <col customWidth="1" min="3" max="3" width="79.57"/>
    <col customWidth="1" min="4" max="4" width="32.57"/>
    <col customWidth="1" min="5" max="5" width="11.29"/>
    <col customWidth="1" min="6" max="6" width="25.14"/>
    <col customWidth="1" min="7" max="7" width="26.86"/>
    <col customWidth="1" min="8" max="8" width="12.43"/>
    <col customWidth="1" min="9" max="9" width="17.86"/>
    <col customWidth="1" min="10" max="10" width="15.29"/>
    <col customWidth="1" min="11" max="11" width="19.57"/>
    <col customWidth="1" min="12" max="12" width="17.43"/>
    <col customWidth="1" min="13" max="13" width="18.86"/>
    <col customWidth="1" min="14" max="14" width="17.0"/>
    <col customWidth="1" min="15" max="15" width="38.71"/>
    <col customWidth="1" min="16" max="26" width="11.57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3.5" customHeight="1">
      <c r="A2" s="7" t="s">
        <v>13</v>
      </c>
      <c r="B2" s="8" t="s">
        <v>14</v>
      </c>
      <c r="C2" s="9" t="s">
        <v>15</v>
      </c>
      <c r="D2" s="9"/>
      <c r="E2" s="10" t="s">
        <v>16</v>
      </c>
      <c r="F2" s="10">
        <v>1.0</v>
      </c>
      <c r="G2" s="11">
        <v>226.6</v>
      </c>
      <c r="H2" s="12">
        <f t="shared" ref="H2:H21" si="1">F2*G2</f>
        <v>226.6</v>
      </c>
      <c r="I2" s="8"/>
      <c r="J2" s="11"/>
      <c r="K2" s="13">
        <f t="shared" ref="K2:K21" si="2">F2*J2</f>
        <v>0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3.5" customHeight="1">
      <c r="A3" s="7" t="s">
        <v>17</v>
      </c>
      <c r="B3" s="8" t="s">
        <v>14</v>
      </c>
      <c r="C3" s="9" t="s">
        <v>18</v>
      </c>
      <c r="D3" s="9"/>
      <c r="E3" s="10" t="s">
        <v>16</v>
      </c>
      <c r="F3" s="8">
        <v>1.0</v>
      </c>
      <c r="G3" s="11">
        <v>262.01</v>
      </c>
      <c r="H3" s="12">
        <f t="shared" si="1"/>
        <v>262.01</v>
      </c>
      <c r="I3" s="8"/>
      <c r="J3" s="11"/>
      <c r="K3" s="13">
        <f t="shared" si="2"/>
        <v>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3.5" customHeight="1">
      <c r="A4" s="7" t="s">
        <v>19</v>
      </c>
      <c r="B4" s="8" t="s">
        <v>14</v>
      </c>
      <c r="C4" s="9" t="s">
        <v>20</v>
      </c>
      <c r="D4" s="9"/>
      <c r="E4" s="10" t="s">
        <v>16</v>
      </c>
      <c r="F4" s="8">
        <v>1.0</v>
      </c>
      <c r="G4" s="11">
        <v>262.01</v>
      </c>
      <c r="H4" s="12">
        <f t="shared" si="1"/>
        <v>262.01</v>
      </c>
      <c r="I4" s="10"/>
      <c r="J4" s="11"/>
      <c r="K4" s="13">
        <f t="shared" si="2"/>
        <v>0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3.5" customHeight="1">
      <c r="A5" s="7" t="s">
        <v>21</v>
      </c>
      <c r="B5" s="8" t="s">
        <v>14</v>
      </c>
      <c r="C5" s="9" t="s">
        <v>22</v>
      </c>
      <c r="D5" s="9"/>
      <c r="E5" s="10" t="s">
        <v>16</v>
      </c>
      <c r="F5" s="8">
        <v>1.0</v>
      </c>
      <c r="G5" s="11">
        <v>262.01</v>
      </c>
      <c r="H5" s="12">
        <f t="shared" si="1"/>
        <v>262.01</v>
      </c>
      <c r="I5" s="8"/>
      <c r="J5" s="11"/>
      <c r="K5" s="13">
        <f t="shared" si="2"/>
        <v>0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3.5" customHeight="1">
      <c r="A6" s="7" t="s">
        <v>23</v>
      </c>
      <c r="B6" s="8" t="s">
        <v>14</v>
      </c>
      <c r="C6" s="9" t="s">
        <v>24</v>
      </c>
      <c r="D6" s="9"/>
      <c r="E6" s="10" t="s">
        <v>16</v>
      </c>
      <c r="F6" s="8">
        <v>1.0</v>
      </c>
      <c r="G6" s="11">
        <v>262.01</v>
      </c>
      <c r="H6" s="12">
        <f t="shared" si="1"/>
        <v>262.01</v>
      </c>
      <c r="I6" s="10"/>
      <c r="J6" s="11"/>
      <c r="K6" s="13">
        <f t="shared" si="2"/>
        <v>0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3.5" customHeight="1">
      <c r="A7" s="7" t="s">
        <v>25</v>
      </c>
      <c r="B7" s="8" t="s">
        <v>14</v>
      </c>
      <c r="C7" s="9" t="s">
        <v>26</v>
      </c>
      <c r="D7" s="9"/>
      <c r="E7" s="10" t="s">
        <v>16</v>
      </c>
      <c r="F7" s="10">
        <v>1.0</v>
      </c>
      <c r="G7" s="11">
        <v>262.01</v>
      </c>
      <c r="H7" s="12">
        <f t="shared" si="1"/>
        <v>262.01</v>
      </c>
      <c r="I7" s="10"/>
      <c r="J7" s="11"/>
      <c r="K7" s="13">
        <f t="shared" si="2"/>
        <v>0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3.5" customHeight="1">
      <c r="A8" s="7" t="s">
        <v>27</v>
      </c>
      <c r="B8" s="8" t="s">
        <v>14</v>
      </c>
      <c r="C8" s="9" t="s">
        <v>28</v>
      </c>
      <c r="D8" s="9"/>
      <c r="E8" s="10" t="s">
        <v>16</v>
      </c>
      <c r="F8" s="10">
        <v>1.0</v>
      </c>
      <c r="G8" s="11">
        <v>276.17</v>
      </c>
      <c r="H8" s="12">
        <f t="shared" si="1"/>
        <v>276.17</v>
      </c>
      <c r="I8" s="10"/>
      <c r="J8" s="11"/>
      <c r="K8" s="13">
        <f t="shared" si="2"/>
        <v>0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3.5" customHeight="1">
      <c r="A9" s="7" t="s">
        <v>29</v>
      </c>
      <c r="B9" s="8" t="s">
        <v>14</v>
      </c>
      <c r="C9" s="9" t="s">
        <v>30</v>
      </c>
      <c r="D9" s="9"/>
      <c r="E9" s="10" t="s">
        <v>16</v>
      </c>
      <c r="F9" s="8">
        <v>1.0</v>
      </c>
      <c r="G9" s="11">
        <v>262.01</v>
      </c>
      <c r="H9" s="12">
        <f t="shared" si="1"/>
        <v>262.01</v>
      </c>
      <c r="I9" s="8"/>
      <c r="J9" s="11"/>
      <c r="K9" s="13">
        <f t="shared" si="2"/>
        <v>0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3.5" customHeight="1">
      <c r="A10" s="7" t="s">
        <v>31</v>
      </c>
      <c r="B10" s="8" t="s">
        <v>14</v>
      </c>
      <c r="C10" s="9" t="s">
        <v>32</v>
      </c>
      <c r="D10" s="9"/>
      <c r="E10" s="10" t="s">
        <v>16</v>
      </c>
      <c r="F10" s="8">
        <v>1.0</v>
      </c>
      <c r="G10" s="11">
        <v>262.01</v>
      </c>
      <c r="H10" s="12">
        <f t="shared" si="1"/>
        <v>262.01</v>
      </c>
      <c r="I10" s="8"/>
      <c r="J10" s="11"/>
      <c r="K10" s="13">
        <f t="shared" si="2"/>
        <v>0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3.5" customHeight="1">
      <c r="A11" s="7" t="s">
        <v>33</v>
      </c>
      <c r="B11" s="8" t="s">
        <v>14</v>
      </c>
      <c r="C11" s="9" t="s">
        <v>34</v>
      </c>
      <c r="D11" s="9"/>
      <c r="E11" s="10" t="s">
        <v>16</v>
      </c>
      <c r="F11" s="8">
        <v>1.0</v>
      </c>
      <c r="G11" s="11">
        <v>262.01</v>
      </c>
      <c r="H11" s="12">
        <f t="shared" si="1"/>
        <v>262.01</v>
      </c>
      <c r="I11" s="8"/>
      <c r="J11" s="11"/>
      <c r="K11" s="13">
        <f t="shared" si="2"/>
        <v>0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3.5" customHeight="1">
      <c r="A12" s="7" t="s">
        <v>35</v>
      </c>
      <c r="B12" s="8" t="s">
        <v>14</v>
      </c>
      <c r="C12" s="9" t="s">
        <v>36</v>
      </c>
      <c r="D12" s="9"/>
      <c r="E12" s="10" t="s">
        <v>16</v>
      </c>
      <c r="F12" s="8">
        <v>1.0</v>
      </c>
      <c r="G12" s="11">
        <v>262.01</v>
      </c>
      <c r="H12" s="12">
        <f t="shared" si="1"/>
        <v>262.01</v>
      </c>
      <c r="I12" s="8"/>
      <c r="J12" s="11"/>
      <c r="K12" s="13">
        <f t="shared" si="2"/>
        <v>0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3.5" customHeight="1">
      <c r="A13" s="7" t="s">
        <v>37</v>
      </c>
      <c r="B13" s="8" t="s">
        <v>14</v>
      </c>
      <c r="C13" s="9" t="s">
        <v>38</v>
      </c>
      <c r="D13" s="9"/>
      <c r="E13" s="10" t="s">
        <v>16</v>
      </c>
      <c r="F13" s="10">
        <v>1.0</v>
      </c>
      <c r="G13" s="11">
        <v>262.01</v>
      </c>
      <c r="H13" s="12">
        <f t="shared" si="1"/>
        <v>262.01</v>
      </c>
      <c r="I13" s="8"/>
      <c r="J13" s="11"/>
      <c r="K13" s="13">
        <f t="shared" si="2"/>
        <v>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3.5" customHeight="1">
      <c r="A14" s="7" t="s">
        <v>39</v>
      </c>
      <c r="B14" s="8" t="s">
        <v>14</v>
      </c>
      <c r="C14" s="9" t="s">
        <v>40</v>
      </c>
      <c r="D14" s="9"/>
      <c r="E14" s="10" t="s">
        <v>16</v>
      </c>
      <c r="F14" s="10">
        <v>1.0</v>
      </c>
      <c r="G14" s="11">
        <v>262.01</v>
      </c>
      <c r="H14" s="12">
        <f t="shared" si="1"/>
        <v>262.01</v>
      </c>
      <c r="I14" s="8"/>
      <c r="J14" s="11"/>
      <c r="K14" s="13">
        <f t="shared" si="2"/>
        <v>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3.5" customHeight="1">
      <c r="A15" s="7" t="s">
        <v>41</v>
      </c>
      <c r="B15" s="8" t="s">
        <v>14</v>
      </c>
      <c r="C15" s="9" t="s">
        <v>42</v>
      </c>
      <c r="D15" s="9"/>
      <c r="E15" s="10" t="s">
        <v>16</v>
      </c>
      <c r="F15" s="8">
        <v>1.0</v>
      </c>
      <c r="G15" s="11">
        <v>262.01</v>
      </c>
      <c r="H15" s="12">
        <f t="shared" si="1"/>
        <v>262.01</v>
      </c>
      <c r="I15" s="8"/>
      <c r="J15" s="11"/>
      <c r="K15" s="13">
        <f t="shared" si="2"/>
        <v>0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3.5" customHeight="1">
      <c r="A16" s="7" t="s">
        <v>43</v>
      </c>
      <c r="B16" s="8" t="s">
        <v>14</v>
      </c>
      <c r="C16" s="9" t="s">
        <v>44</v>
      </c>
      <c r="D16" s="9"/>
      <c r="E16" s="10" t="s">
        <v>16</v>
      </c>
      <c r="F16" s="8">
        <v>1.0</v>
      </c>
      <c r="G16" s="11">
        <v>104.73</v>
      </c>
      <c r="H16" s="12">
        <f t="shared" si="1"/>
        <v>104.73</v>
      </c>
      <c r="I16" s="8"/>
      <c r="J16" s="11"/>
      <c r="K16" s="13">
        <f t="shared" si="2"/>
        <v>0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3.5" customHeight="1">
      <c r="A17" s="7" t="s">
        <v>45</v>
      </c>
      <c r="B17" s="8" t="s">
        <v>14</v>
      </c>
      <c r="C17" s="9" t="s">
        <v>46</v>
      </c>
      <c r="D17" s="9"/>
      <c r="E17" s="10" t="s">
        <v>16</v>
      </c>
      <c r="F17" s="8">
        <v>1.0</v>
      </c>
      <c r="G17" s="11">
        <v>104.73</v>
      </c>
      <c r="H17" s="12">
        <f t="shared" si="1"/>
        <v>104.73</v>
      </c>
      <c r="I17" s="8"/>
      <c r="J17" s="11"/>
      <c r="K17" s="13">
        <f t="shared" si="2"/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3.5" customHeight="1">
      <c r="A18" s="7" t="s">
        <v>47</v>
      </c>
      <c r="B18" s="8" t="s">
        <v>14</v>
      </c>
      <c r="C18" s="9" t="s">
        <v>48</v>
      </c>
      <c r="D18" s="9"/>
      <c r="E18" s="10" t="s">
        <v>16</v>
      </c>
      <c r="F18" s="8">
        <v>1.0</v>
      </c>
      <c r="G18" s="11">
        <v>104.73</v>
      </c>
      <c r="H18" s="12">
        <f t="shared" si="1"/>
        <v>104.73</v>
      </c>
      <c r="I18" s="8"/>
      <c r="J18" s="11"/>
      <c r="K18" s="13">
        <f t="shared" si="2"/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3.5" customHeight="1">
      <c r="A19" s="14" t="s">
        <v>49</v>
      </c>
      <c r="B19" s="8" t="s">
        <v>14</v>
      </c>
      <c r="C19" s="14" t="s">
        <v>50</v>
      </c>
      <c r="D19" s="9"/>
      <c r="E19" s="10" t="s">
        <v>16</v>
      </c>
      <c r="F19" s="10">
        <v>5.0</v>
      </c>
      <c r="G19" s="13">
        <v>468.65000000000003</v>
      </c>
      <c r="H19" s="12">
        <f t="shared" si="1"/>
        <v>2343.25</v>
      </c>
      <c r="I19" s="10"/>
      <c r="J19" s="11"/>
      <c r="K19" s="13">
        <f t="shared" si="2"/>
        <v>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3.5" customHeight="1">
      <c r="A20" s="7" t="s">
        <v>51</v>
      </c>
      <c r="B20" s="8" t="s">
        <v>14</v>
      </c>
      <c r="C20" s="9" t="s">
        <v>52</v>
      </c>
      <c r="D20" s="9"/>
      <c r="E20" s="10" t="s">
        <v>16</v>
      </c>
      <c r="F20" s="10">
        <v>1.0</v>
      </c>
      <c r="G20" s="11">
        <v>214.89</v>
      </c>
      <c r="H20" s="12">
        <f t="shared" si="1"/>
        <v>214.89</v>
      </c>
      <c r="I20" s="8"/>
      <c r="J20" s="11"/>
      <c r="K20" s="13">
        <f t="shared" si="2"/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3.5" customHeight="1">
      <c r="A21" s="7" t="s">
        <v>53</v>
      </c>
      <c r="B21" s="10" t="s">
        <v>14</v>
      </c>
      <c r="C21" s="14" t="s">
        <v>54</v>
      </c>
      <c r="D21" s="9"/>
      <c r="E21" s="10" t="s">
        <v>16</v>
      </c>
      <c r="F21" s="10">
        <v>1.0</v>
      </c>
      <c r="G21" s="13">
        <v>226.6</v>
      </c>
      <c r="H21" s="12">
        <f t="shared" si="1"/>
        <v>226.6</v>
      </c>
      <c r="I21" s="8"/>
      <c r="J21" s="11"/>
      <c r="K21" s="13">
        <f t="shared" si="2"/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3.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3.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3.5" customHeight="1">
      <c r="A24" s="8"/>
      <c r="B24" s="8"/>
      <c r="C24" s="9"/>
      <c r="D24" s="15"/>
      <c r="E24" s="6"/>
      <c r="F24" s="16"/>
      <c r="G24" s="16" t="s">
        <v>55</v>
      </c>
      <c r="H24" s="17">
        <f>SUM(H2:H21)</f>
        <v>6745.82</v>
      </c>
      <c r="I24" s="9"/>
      <c r="J24" s="9"/>
      <c r="K24" s="18">
        <f>SUM(K2:K21)</f>
        <v>0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3.5" customHeight="1">
      <c r="A25" s="9"/>
      <c r="B25" s="9"/>
      <c r="C25" s="1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3.5" customHeight="1">
      <c r="A26" s="9"/>
      <c r="B26" s="9"/>
      <c r="C26" s="1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3.5" customHeight="1">
      <c r="A27" s="9"/>
      <c r="B27" s="9"/>
      <c r="C27" s="2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3.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3.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3.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3.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3.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3.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3.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3.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3.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3.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3.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3.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3.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3.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3.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3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3.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3.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3.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3.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3.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3.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3.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3.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3.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3.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3.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3.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3.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3.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3.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3.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3.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3.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3.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3.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3.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3.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3.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3.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3.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3.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3.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3.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3.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3.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3.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3.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3.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3.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3.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3.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3.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3.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3.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3.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3.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3.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3.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3.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3.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3.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3.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3.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3.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3.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3.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3.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3.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3.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3.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3.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3.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3.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3.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3.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3.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3.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3.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3.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3.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3.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3.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3.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3.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3.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3.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3.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3.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3.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3.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3.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3.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3.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3.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3.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3.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3.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3.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3.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3.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3.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3.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3.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3.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3.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3.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3.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3.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3.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3.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3.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3.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3.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3.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3.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3.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3.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3.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3.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3.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3.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3.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3.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3.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3.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3.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3.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3.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3.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3.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3.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3.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3.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3.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3.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3.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3.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3.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3.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3.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3.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3.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3.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3.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3.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3.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3.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3.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3.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3.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3.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3.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3.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3.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3.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3.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3.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3.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3.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3.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3.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3.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3.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3.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3.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3.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3.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3.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3.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3.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3.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3.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3.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3.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3.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3.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3.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3.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3.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3.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3.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3.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3.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3.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3.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3.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3.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3.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3.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3.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3.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3.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3.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3.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3.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3.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3.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3.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3.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3.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3.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3.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3.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3.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3.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3.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3.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3.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3.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3.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3.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3.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3.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3.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3.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3.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3.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3.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3.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3.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3.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3.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3.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3.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3.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3.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3.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3.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3.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3.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3.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3.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3.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3.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3.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3.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3.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3.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3.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3.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3.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3.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3.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3.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3.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3.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3.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3.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3.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3.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3.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3.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3.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3.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3.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3.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3.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3.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3.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3.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3.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3.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3.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3.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3.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3.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3.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3.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3.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3.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3.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3.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3.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3.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3.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3.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3.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3.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3.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3.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3.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3.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3.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3.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3.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3.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3.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3.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3.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3.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3.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3.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3.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3.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3.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3.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3.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3.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3.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3.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3.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3.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3.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3.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3.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3.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3.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3.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3.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3.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3.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3.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3.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3.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3.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3.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3.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3.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3.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3.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3.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3.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3.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3.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3.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3.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3.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3.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3.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3.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3.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3.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3.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3.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3.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3.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3.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3.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3.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3.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3.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3.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3.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3.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3.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3.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3.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3.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3.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3.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3.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3.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3.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3.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3.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3.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3.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3.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3.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3.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3.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3.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3.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3.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3.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3.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3.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3.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3.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3.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3.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3.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3.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3.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3.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3.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3.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3.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3.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3.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3.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3.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3.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3.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3.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3.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3.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3.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3.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3.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3.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3.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3.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3.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3.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3.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3.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3.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3.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3.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3.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3.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3.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3.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3.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3.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3.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3.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3.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3.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3.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3.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3.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3.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3.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3.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3.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3.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3.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3.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3.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3.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3.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3.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3.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3.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3.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3.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3.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3.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3.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3.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3.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3.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3.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3.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3.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3.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3.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3.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3.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3.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3.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3.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3.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3.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3.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3.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3.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3.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3.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3.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3.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3.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3.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3.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3.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3.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3.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3.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3.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3.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3.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3.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3.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3.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3.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3.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3.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3.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3.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3.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3.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3.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3.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3.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3.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3.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3.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3.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3.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3.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3.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3.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3.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3.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3.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3.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3.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3.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3.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3.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3.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3.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3.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3.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3.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3.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3.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3.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3.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3.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3.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3.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3.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3.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3.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3.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3.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3.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3.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3.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3.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3.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3.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3.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3.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3.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3.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3.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3.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3.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3.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3.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3.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3.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3.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3.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3.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3.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3.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3.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3.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3.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3.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3.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3.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3.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3.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3.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3.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3.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3.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3.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3.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3.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3.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3.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3.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3.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3.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3.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3.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3.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3.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3.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3.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3.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3.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3.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3.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3.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3.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3.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3.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3.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3.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3.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3.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3.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3.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3.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3.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3.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3.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3.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3.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3.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3.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3.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3.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3.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3.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3.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3.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3.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3.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3.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3.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3.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3.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3.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3.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3.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3.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3.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3.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3.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3.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3.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3.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3.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3.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3.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3.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3.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3.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3.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3.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3.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3.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3.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3.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3.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3.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3.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3.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3.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3.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3.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3.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3.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3.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3.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3.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3.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3.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3.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3.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3.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3.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3.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3.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3.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3.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3.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3.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3.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3.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3.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3.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3.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3.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3.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3.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3.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3.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3.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3.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3.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3.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3.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3.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3.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3.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3.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3.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3.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3.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3.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3.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3.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3.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3.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3.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3.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3.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3.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3.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3.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3.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3.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3.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3.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3.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3.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3.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3.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3.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3.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3.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3.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3.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3.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3.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3.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3.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3.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3.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3.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3.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3.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3.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3.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3.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3.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3.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3.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3.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3.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3.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3.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3.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3.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3.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3.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3.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3.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3.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3.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3.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3.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3.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3.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3.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3.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3.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3.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3.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3.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3.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3.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3.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3.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3.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3.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3.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3.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3.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3.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3.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3.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3.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3.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3.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3.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3.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3.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3.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3.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3.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3.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3.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3.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3.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3.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3.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3.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3.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3.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3.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3.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3.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3.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3.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3.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3.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3.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3.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3.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3.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3.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3.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3.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3.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3.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3.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3.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3.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3.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3.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3.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3.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3.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3.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3.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3.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3.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3.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3.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3.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3.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3.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3.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3.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3.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3.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3.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3.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3.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3.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3.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3.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3.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3.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3.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3.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3.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3.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3.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3.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3.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3.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3.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3.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3.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3.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3.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3.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3.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3.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3.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3.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3.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3.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3.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3.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3.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3.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3.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3.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3.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3.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3.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3.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3.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3.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3.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3.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3.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3.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3.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3.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3.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3.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3.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3.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3.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3.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3.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3.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3.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3.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3.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3.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3.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3.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3.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3.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3.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3.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3.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3.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3.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3.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3.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3.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3.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3.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3.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3.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3.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3.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3.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3.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3.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3.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3.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3.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3.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3.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3.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3.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3.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3.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3.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3.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3.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3.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3.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3.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3.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3.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3.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3.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3.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3.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3.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3.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3.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3.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3.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3.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3.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3.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3.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3.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3.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3.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3.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3.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3.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3.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3.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3.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3.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3.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3.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3.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3.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3.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3.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3.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3.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3.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3.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3.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3.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3.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3.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3.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3.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3.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3.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3.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3.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3.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3.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3.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3.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3.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3.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3.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3.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3.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3.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3.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3.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3.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3.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3.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3.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3.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</sheetData>
  <autoFilter ref="$A$1:$O$21"/>
  <printOptions/>
  <pageMargins bottom="0.75" footer="0.0" header="0.0" left="0.7" right="0.7" top="0.75"/>
  <pageSetup paperSize="9" orientation="portrait"/>
  <drawing r:id="rId1"/>
</worksheet>
</file>