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 (OBERT H LOTS- R0074) Subministrament, gestió i instal·lació de dispositius de lloc de treball\3.- Documentació definitiva\"/>
    </mc:Choice>
  </mc:AlternateContent>
  <xr:revisionPtr revIDLastSave="0" documentId="13_ncr:1_{EB5583C7-9A75-4218-9A57-1728550C801E}" xr6:coauthVersionLast="47" xr6:coauthVersionMax="47" xr10:uidLastSave="{00000000-0000-0000-0000-000000000000}"/>
  <bookViews>
    <workbookView xWindow="-60" yWindow="-60" windowWidth="28920" windowHeight="15720" tabRatio="720" activeTab="3" xr2:uid="{00000000-000D-0000-FFFF-FFFF00000000}"/>
  </bookViews>
  <sheets>
    <sheet name="Instruccions" sheetId="16" r:id="rId1"/>
    <sheet name="Preus unitaris màxims fixats" sheetId="1" r:id="rId2"/>
    <sheet name="Preu a tant alçat" sheetId="17" r:id="rId3"/>
    <sheet name="CA1. Oferta Preus Unitaris" sheetId="3" r:id="rId4"/>
    <sheet name="CA2. Oferta Tant alçat" sheetId="18" r:id="rId5"/>
    <sheet name="CA3. Resultat Oferta Global" sheetId="15" r:id="rId6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 l="1"/>
  <c r="E7" i="3"/>
  <c r="E6" i="3"/>
  <c r="E8" i="3" l="1"/>
  <c r="D9" i="15" s="1"/>
  <c r="E9" i="15" l="1"/>
  <c r="F9" i="15" s="1"/>
</calcChain>
</file>

<file path=xl/sharedStrings.xml><?xml version="1.0" encoding="utf-8"?>
<sst xmlns="http://schemas.openxmlformats.org/spreadsheetml/2006/main" count="45" uniqueCount="31">
  <si>
    <t>PREU UNITARI MÀXIM IVA EXCLÒS</t>
  </si>
  <si>
    <t>PREU NET DE LICITACIÓ</t>
  </si>
  <si>
    <t>Concepte</t>
  </si>
  <si>
    <t>Institut Municipal d’Informàtica</t>
  </si>
  <si>
    <t>OFERTA GLOBAL</t>
  </si>
  <si>
    <t>Aquest document permet fer les propostes corresponents al criteris de valoració preu</t>
  </si>
  <si>
    <t>Les cel·les en blanc són valors fixats per l'IMI i resultat dels càlculs establerts al PCAP.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</si>
  <si>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</si>
  <si>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</si>
  <si>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</si>
  <si>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</si>
  <si>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</si>
  <si>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Equipament de sobretaula amb instal·lació</t>
  </si>
  <si>
    <t>SUBMINISTRAMENTS</t>
  </si>
  <si>
    <t>Equipament portàtil amb instal·lació</t>
  </si>
  <si>
    <t>PREU TOTAL IVA EXCLÒS</t>
  </si>
  <si>
    <t>VOLUMETRIA</t>
  </si>
  <si>
    <t>PREU MÀXIM IVA EXCLÒS</t>
  </si>
  <si>
    <t>PREU OFERT IVA EXCLÒS</t>
  </si>
  <si>
    <t>Equipament portàtil per estoc (850 unitats)</t>
  </si>
  <si>
    <t>Equipament portàtil per estoc  (850 unitats)</t>
  </si>
  <si>
    <t>Cal omplir les cel·les de color verd de la pestanya CA1 i CA2 amb els preus unitaris oferts i el preu a tant alçat ofert respectivament.</t>
  </si>
  <si>
    <t>Si es superés qualssevol dels preus establerts la cel·la canviarà a color vermell</t>
  </si>
  <si>
    <t>El resultat del sumatori dels preus unitaris oferts per les previsions de la pestanya CA1 i el preu</t>
  </si>
  <si>
    <t>ofert per la part a tant alçat CA2 es traspassa automàticament</t>
  </si>
  <si>
    <t>a la pestanya CA3, calculant així el resultat oferta global.</t>
  </si>
  <si>
    <t xml:space="preserve">SUBMINISTRAMENTS LOT </t>
  </si>
  <si>
    <t>advertint la possible exclusió del procediment per haver superat qualssevol dels imports de licitació.</t>
  </si>
  <si>
    <t>Aquests imports de la pestanya CA3. s'hauran de fer constar a l'Annex 3 - Lot 1 del PCAP.</t>
  </si>
  <si>
    <r>
      <t>* Import que s'ha</t>
    </r>
    <r>
      <rPr>
        <sz val="11"/>
        <rFont val="Calibri"/>
        <family val="2"/>
        <scheme val="minor"/>
      </rPr>
      <t>urà de fer constar a l'Annex 3 - Lot 1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</si>
  <si>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3 -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</si>
</sst>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6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10" xfId="0" applyNumberFormat="1" applyFill="1" applyBorder="1" applyAlignment="1">
      <alignment horizontal="center" vertical="center"/>
    </xf>
    <xf numFmtId="168" fontId="0" fillId="3" borderId="11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12" xfId="0" applyFill="1" applyBorder="1"/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wrapText="1"/>
    </xf>
    <xf numFmtId="0" fontId="0" fillId="3" borderId="14" xfId="0" applyFill="1" applyBorder="1"/>
    <xf numFmtId="0" fontId="0" fillId="3" borderId="14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8" fontId="2" fillId="3" borderId="2" xfId="0" applyNumberFormat="1" applyFont="1" applyFill="1" applyBorder="1" applyAlignment="1" applyProtection="1">
      <alignment horizontal="right" vertical="center" wrapText="1"/>
      <protection locked="0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6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CF6DEA4D-C6C4-464B-A822-0418F779CF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42B9B39A-28EA-4ED7-BE6F-C6601C38A6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6"/>
  <sheetViews>
    <sheetView workbookViewId="0">
      <selection activeCell="B25" sqref="B25"/>
    </sheetView>
  </sheetViews>
  <sheetFormatPr defaultColWidth="8.85546875" defaultRowHeight="15" x14ac:dyDescent="0.25"/>
  <cols>
    <col min="1" max="1" width="9.42578125" style="9" customWidth="1"/>
    <col min="2" max="2" width="91.140625" style="9" customWidth="1"/>
    <col min="3" max="16384" width="8.85546875" style="9"/>
  </cols>
  <sheetData>
    <row r="2" spans="2:2" x14ac:dyDescent="0.25">
      <c r="B2" s="16" t="s">
        <v>3</v>
      </c>
    </row>
    <row r="3" spans="2:2" x14ac:dyDescent="0.25">
      <c r="B3" s="17"/>
    </row>
    <row r="5" spans="2:2" x14ac:dyDescent="0.25">
      <c r="B5" s="18" t="s">
        <v>5</v>
      </c>
    </row>
    <row r="6" spans="2:2" x14ac:dyDescent="0.25">
      <c r="B6" s="18"/>
    </row>
    <row r="7" spans="2:2" ht="30" x14ac:dyDescent="0.25">
      <c r="B7" s="24" t="s">
        <v>21</v>
      </c>
    </row>
    <row r="8" spans="2:2" x14ac:dyDescent="0.25">
      <c r="B8" s="20" t="s">
        <v>22</v>
      </c>
    </row>
    <row r="9" spans="2:2" x14ac:dyDescent="0.25">
      <c r="B9" s="25" t="s">
        <v>27</v>
      </c>
    </row>
    <row r="10" spans="2:2" ht="15" customHeight="1" x14ac:dyDescent="0.25">
      <c r="B10" s="24" t="s">
        <v>6</v>
      </c>
    </row>
    <row r="11" spans="2:2" x14ac:dyDescent="0.25">
      <c r="B11" s="19"/>
    </row>
    <row r="12" spans="2:2" x14ac:dyDescent="0.25">
      <c r="B12" s="21" t="s">
        <v>23</v>
      </c>
    </row>
    <row r="13" spans="2:2" x14ac:dyDescent="0.25">
      <c r="B13" s="22" t="s">
        <v>24</v>
      </c>
    </row>
    <row r="14" spans="2:2" x14ac:dyDescent="0.25">
      <c r="B14" s="22" t="s">
        <v>25</v>
      </c>
    </row>
    <row r="15" spans="2:2" x14ac:dyDescent="0.25">
      <c r="B15" s="26" t="s">
        <v>7</v>
      </c>
    </row>
    <row r="16" spans="2:2" x14ac:dyDescent="0.25">
      <c r="B16" s="23" t="s">
        <v>28</v>
      </c>
    </row>
  </sheetData>
  <sheetProtection algorithmName="SHA-512" hashValue="4HHyLAbvnGxF5tDHrEA9e0Gjrm+kOEFEvG2UMy7DQTMl+3Mpwg+XapZlLEJ79QsRq1q4gCJP6lni6NYOpMHwhg==" saltValue="OonfFT8plxg7rZmXdcPbLA==" spinCount="100000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8"/>
  <sheetViews>
    <sheetView workbookViewId="0">
      <selection activeCell="E6" sqref="E6"/>
    </sheetView>
  </sheetViews>
  <sheetFormatPr defaultRowHeight="15" x14ac:dyDescent="0.25"/>
  <cols>
    <col min="1" max="1" width="9.140625" style="2"/>
    <col min="2" max="2" width="55.7109375" style="2" customWidth="1"/>
    <col min="3" max="5" width="15.7109375" style="2" customWidth="1"/>
    <col min="6" max="16384" width="9.140625" style="2"/>
  </cols>
  <sheetData>
    <row r="2" spans="2:5" x14ac:dyDescent="0.15">
      <c r="B2" s="3" t="s">
        <v>3</v>
      </c>
    </row>
    <row r="4" spans="2:5" ht="15.75" thickBot="1" x14ac:dyDescent="0.3"/>
    <row r="5" spans="2:5" ht="53.25" customHeight="1" thickBot="1" x14ac:dyDescent="0.3">
      <c r="B5" s="27" t="s">
        <v>26</v>
      </c>
      <c r="C5" s="27" t="s">
        <v>0</v>
      </c>
      <c r="D5" s="27" t="s">
        <v>16</v>
      </c>
      <c r="E5" s="27" t="s">
        <v>15</v>
      </c>
    </row>
    <row r="6" spans="2:5" ht="15.75" thickBot="1" x14ac:dyDescent="0.3">
      <c r="B6" s="7" t="s">
        <v>12</v>
      </c>
      <c r="C6" s="4">
        <v>1172.1199999999999</v>
      </c>
      <c r="D6" s="5">
        <v>800</v>
      </c>
      <c r="E6" s="6">
        <f>C6*D6</f>
        <v>937695.99999999988</v>
      </c>
    </row>
    <row r="7" spans="2:5" ht="15.75" thickBot="1" x14ac:dyDescent="0.3">
      <c r="B7" s="7" t="s">
        <v>14</v>
      </c>
      <c r="C7" s="4">
        <v>1092.26</v>
      </c>
      <c r="D7" s="5">
        <v>1200</v>
      </c>
      <c r="E7" s="4">
        <f t="shared" ref="E7" si="0">C7*D7</f>
        <v>1310712</v>
      </c>
    </row>
    <row r="8" spans="2:5" ht="15.75" thickBot="1" x14ac:dyDescent="0.3">
      <c r="B8" s="28" t="s">
        <v>1</v>
      </c>
      <c r="C8" s="29"/>
      <c r="D8" s="30"/>
      <c r="E8" s="8">
        <f>SUM(E6:E7)</f>
        <v>2248408</v>
      </c>
    </row>
  </sheetData>
  <sheetProtection algorithmName="SHA-512" hashValue="8msyAsapFhi7f2VtOUvONlknzC0+HnfFH+FPU1T+ZNlT8diAQmm2Xl03gGJXNPQDPPpaky1V2G2BX6deS+RnnA==" saltValue="v9dc5eMUBhVxrRwp7FzhJA==" spinCount="100000" sheet="1" objects="1" scenarios="1"/>
  <mergeCells count="1">
    <mergeCell ref="B8:D8"/>
  </mergeCells>
  <conditionalFormatting sqref="C6:C7">
    <cfRule type="cellIs" priority="2" operator="lessThanOrEqual">
      <formula>$C$6</formula>
    </cfRule>
  </conditionalFormatting>
  <conditionalFormatting sqref="E6:E7">
    <cfRule type="cellIs" priority="1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3A13-EC6F-429B-AEC9-D0DDD573749A}">
  <dimension ref="B2:C7"/>
  <sheetViews>
    <sheetView workbookViewId="0">
      <selection activeCell="G5" sqref="G5"/>
    </sheetView>
  </sheetViews>
  <sheetFormatPr defaultRowHeight="15" x14ac:dyDescent="0.25"/>
  <cols>
    <col min="1" max="1" width="9.140625" style="2"/>
    <col min="2" max="2" width="55.7109375" style="2" customWidth="1"/>
    <col min="3" max="3" width="19" style="2" customWidth="1"/>
    <col min="4" max="16384" width="9.140625" style="2"/>
  </cols>
  <sheetData>
    <row r="2" spans="2:3" x14ac:dyDescent="0.15">
      <c r="B2" s="3" t="s">
        <v>3</v>
      </c>
    </row>
    <row r="4" spans="2:3" ht="15.75" thickBot="1" x14ac:dyDescent="0.3"/>
    <row r="5" spans="2:3" ht="53.25" customHeight="1" thickBot="1" x14ac:dyDescent="0.3">
      <c r="B5" s="27" t="s">
        <v>13</v>
      </c>
      <c r="C5" s="27" t="s">
        <v>17</v>
      </c>
    </row>
    <row r="6" spans="2:3" ht="15.75" thickBot="1" x14ac:dyDescent="0.3">
      <c r="B6" s="7" t="s">
        <v>19</v>
      </c>
      <c r="C6" s="4">
        <v>829396</v>
      </c>
    </row>
    <row r="7" spans="2:3" ht="15.75" thickBot="1" x14ac:dyDescent="0.3">
      <c r="B7" s="31" t="s">
        <v>1</v>
      </c>
      <c r="C7" s="32"/>
    </row>
  </sheetData>
  <sheetProtection algorithmName="SHA-512" hashValue="1errHKKEZMbGWT1onlUf/XfY+GxSot+3Uauc0Ey0qsfy00a8Uhsa/4VS2jH3AiqoMZtNFLbm27fOKnxwNyufPQ==" saltValue="8i3nn9FrTozR7cmCXMakxA==" spinCount="100000" sheet="1" objects="1" scenarios="1"/>
  <mergeCells count="1">
    <mergeCell ref="B7:C7"/>
  </mergeCells>
  <conditionalFormatting sqref="C6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tabSelected="1" workbookViewId="0">
      <selection activeCell="F21" sqref="F21"/>
    </sheetView>
  </sheetViews>
  <sheetFormatPr defaultRowHeight="15" x14ac:dyDescent="0.25"/>
  <cols>
    <col min="1" max="1" width="9.140625" style="9"/>
    <col min="2" max="2" width="55.7109375" style="9" customWidth="1"/>
    <col min="3" max="5" width="15.7109375" style="9" customWidth="1"/>
    <col min="6" max="16384" width="9.140625" style="9"/>
  </cols>
  <sheetData>
    <row r="2" spans="2:5" x14ac:dyDescent="0.25">
      <c r="B2" s="3" t="s">
        <v>3</v>
      </c>
    </row>
    <row r="4" spans="2:5" ht="15.75" thickBot="1" x14ac:dyDescent="0.3"/>
    <row r="5" spans="2:5" ht="54" customHeight="1" thickBot="1" x14ac:dyDescent="0.3">
      <c r="B5" s="27" t="s">
        <v>13</v>
      </c>
      <c r="C5" s="27" t="s">
        <v>0</v>
      </c>
      <c r="D5" s="27" t="s">
        <v>16</v>
      </c>
      <c r="E5" s="27" t="s">
        <v>15</v>
      </c>
    </row>
    <row r="6" spans="2:5" ht="15.75" customHeight="1" thickBot="1" x14ac:dyDescent="0.3">
      <c r="B6" s="7" t="s">
        <v>12</v>
      </c>
      <c r="C6" s="35">
        <v>0</v>
      </c>
      <c r="D6" s="5">
        <v>800</v>
      </c>
      <c r="E6" s="10">
        <f>C6*D6</f>
        <v>0</v>
      </c>
    </row>
    <row r="7" spans="2:5" ht="15.75" customHeight="1" thickBot="1" x14ac:dyDescent="0.3">
      <c r="B7" s="7" t="s">
        <v>14</v>
      </c>
      <c r="C7" s="35">
        <v>0</v>
      </c>
      <c r="D7" s="5">
        <v>1200</v>
      </c>
      <c r="E7" s="10">
        <f t="shared" ref="E7" si="0">C7*D7</f>
        <v>0</v>
      </c>
    </row>
    <row r="8" spans="2:5" ht="15.75" thickBot="1" x14ac:dyDescent="0.3">
      <c r="C8" s="33" t="s">
        <v>4</v>
      </c>
      <c r="D8" s="34"/>
      <c r="E8" s="11">
        <f>SUM(E6:E7)</f>
        <v>0</v>
      </c>
    </row>
  </sheetData>
  <sheetProtection algorithmName="SHA-512" hashValue="ZHYt1KPc/NA7BltZlCKAS7E+H56zv5MchSKAE57HV5F2f1DWhkDZrw/Y3Uj0tsnXg1g7tcTxm7u17fZEldgckw==" saltValue="N3yBMt37D27LHecAoekYbQ==" spinCount="100000" sheet="1" objects="1" scenarios="1"/>
  <mergeCells count="1">
    <mergeCell ref="C8:D8"/>
  </mergeCells>
  <conditionalFormatting sqref="C6:C7">
    <cfRule type="containsBlanks" dxfId="5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0E4A-1F62-47BC-93F8-A582D27654C3}">
  <dimension ref="B2:C7"/>
  <sheetViews>
    <sheetView workbookViewId="0">
      <selection activeCell="C6" sqref="C6"/>
    </sheetView>
  </sheetViews>
  <sheetFormatPr defaultRowHeight="15" x14ac:dyDescent="0.25"/>
  <cols>
    <col min="1" max="1" width="9.140625" style="9"/>
    <col min="2" max="2" width="55.7109375" style="9" customWidth="1"/>
    <col min="3" max="3" width="15.7109375" style="9" customWidth="1"/>
    <col min="4" max="16384" width="9.140625" style="9"/>
  </cols>
  <sheetData>
    <row r="2" spans="2:3" x14ac:dyDescent="0.25">
      <c r="B2" s="3" t="s">
        <v>3</v>
      </c>
    </row>
    <row r="4" spans="2:3" ht="15.75" thickBot="1" x14ac:dyDescent="0.3"/>
    <row r="5" spans="2:3" ht="54" customHeight="1" thickBot="1" x14ac:dyDescent="0.3">
      <c r="B5" s="27" t="s">
        <v>13</v>
      </c>
      <c r="C5" s="27" t="s">
        <v>18</v>
      </c>
    </row>
    <row r="6" spans="2:3" ht="15.75" customHeight="1" thickBot="1" x14ac:dyDescent="0.3">
      <c r="B6" s="7" t="s">
        <v>20</v>
      </c>
      <c r="C6" s="35">
        <v>0</v>
      </c>
    </row>
    <row r="7" spans="2:3" ht="15.75" thickBot="1" x14ac:dyDescent="0.3">
      <c r="B7" s="33" t="s">
        <v>4</v>
      </c>
      <c r="C7" s="34"/>
    </row>
  </sheetData>
  <sheetProtection algorithmName="SHA-512" hashValue="lPLRjosFgkmw5xAU4tY+IbkcfOh2JWovRw+9ToCrdbjesPsnakS1777d3nzkHtKNkJupUjq+PpSKVnFMRKYFtw==" saltValue="Z9P9qRWdA7190kBbl57yFQ==" spinCount="100000" sheet="1" objects="1" scenarios="1"/>
  <mergeCells count="1">
    <mergeCell ref="B7:C7"/>
  </mergeCells>
  <conditionalFormatting sqref="C6">
    <cfRule type="containsBlanks" dxfId="2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BF0978BA-5239-4B03-89F4-CC0E38189789}">
            <xm:f>'Preu a tant alçat'!$C$6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5DFC26EE-B6C7-4DB6-98C1-E3CD1F8B2BA7}">
            <xm:f>'Preu a tant alçat'!$C$6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F22" sqref="F22"/>
    </sheetView>
  </sheetViews>
  <sheetFormatPr defaultColWidth="8.85546875" defaultRowHeight="15" x14ac:dyDescent="0.25"/>
  <cols>
    <col min="1" max="2" width="8.85546875" style="9"/>
    <col min="3" max="3" width="27.28515625" style="9" customWidth="1"/>
    <col min="4" max="6" width="18.85546875" style="9" customWidth="1"/>
    <col min="7" max="16384" width="8.85546875" style="9"/>
  </cols>
  <sheetData>
    <row r="2" spans="3:6" x14ac:dyDescent="0.25">
      <c r="D2" s="3" t="s">
        <v>3</v>
      </c>
    </row>
    <row r="5" spans="3:6" ht="18" x14ac:dyDescent="0.25">
      <c r="C5" s="12" t="s">
        <v>8</v>
      </c>
    </row>
    <row r="6" spans="3:6" x14ac:dyDescent="0.25">
      <c r="C6" s="9" t="s">
        <v>29</v>
      </c>
    </row>
    <row r="7" spans="3:6" ht="15.75" thickBot="1" x14ac:dyDescent="0.3"/>
    <row r="8" spans="3:6" ht="29.25" customHeight="1" thickBot="1" x14ac:dyDescent="0.3">
      <c r="C8" s="1" t="s">
        <v>2</v>
      </c>
      <c r="D8" s="1" t="s">
        <v>9</v>
      </c>
      <c r="E8" s="1" t="s">
        <v>10</v>
      </c>
      <c r="F8" s="1" t="s">
        <v>11</v>
      </c>
    </row>
    <row r="9" spans="3:6" ht="34.5" customHeight="1" thickBot="1" x14ac:dyDescent="0.3">
      <c r="C9" s="13" t="s">
        <v>30</v>
      </c>
      <c r="D9" s="14">
        <f>'CA1. Oferta Preus Unitaris'!E8+'CA2. Oferta Tant alçat'!C6</f>
        <v>0</v>
      </c>
      <c r="E9" s="14">
        <f>D9*21%</f>
        <v>0</v>
      </c>
      <c r="F9" s="15">
        <f>D9+E9</f>
        <v>0</v>
      </c>
    </row>
  </sheetData>
  <sheetProtection algorithmName="SHA-512" hashValue="j0T0ewp9+vuGHb5NEk4a6Fk/PuMHzlyEil48xJV4nYZjxAMLd50BNZ8SkukeIgKOpn5iEIgLK/Cx0Z/I70/A3w==" saltValue="bBdayvxC+vvPa2IQSjju3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Instruccions</vt:lpstr>
      <vt:lpstr>Preus unitaris màxims fixats</vt:lpstr>
      <vt:lpstr>Preu a tant alçat</vt:lpstr>
      <vt:lpstr>CA1. Oferta Preus Unitaris</vt:lpstr>
      <vt:lpstr>CA2. Oferta Tant alçat</vt:lpstr>
      <vt:lpstr>CA3.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MILAN CASTELLANO, VICTOR JOSE</cp:lastModifiedBy>
  <dcterms:created xsi:type="dcterms:W3CDTF">2021-03-11T12:36:47Z</dcterms:created>
  <dcterms:modified xsi:type="dcterms:W3CDTF">2025-06-04T13:13:36Z</dcterms:modified>
</cp:coreProperties>
</file>