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Oficina de Compras\02-CONTRACTACIÓ\02 - CONTRACTACIONS\CONTRACTACIONS 2025\2. LICITACIONS\HSE00012_2025 Accessibilitat RA\02. Plecs\"/>
    </mc:Choice>
  </mc:AlternateContent>
  <bookViews>
    <workbookView xWindow="0" yWindow="0" windowWidth="28800" windowHeight="12710"/>
  </bookViews>
  <sheets>
    <sheet name="Full1"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J22" i="1"/>
  <c r="G23" i="1"/>
  <c r="J23" i="1"/>
  <c r="G24" i="1"/>
  <c r="J24" i="1"/>
  <c r="D37" i="1"/>
  <c r="D36" i="1"/>
  <c r="D35" i="1"/>
  <c r="D33" i="1"/>
  <c r="D32" i="1"/>
  <c r="D31" i="1"/>
  <c r="D30" i="1"/>
  <c r="J21" i="1"/>
  <c r="G21" i="1"/>
  <c r="D11" i="1"/>
  <c r="D10" i="1"/>
  <c r="D9" i="1"/>
  <c r="D8" i="1"/>
  <c r="D7" i="1"/>
</calcChain>
</file>

<file path=xl/sharedStrings.xml><?xml version="1.0" encoding="utf-8"?>
<sst xmlns="http://schemas.openxmlformats.org/spreadsheetml/2006/main" count="52" uniqueCount="44">
  <si>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</si>
  <si>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</si>
  <si>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</si>
  <si>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</si>
  <si>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</si>
  <si>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</si>
  <si>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</si>
  <si>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</si>
  <si>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</si>
  <si>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</si>
  <si>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</si>
  <si>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Servei d’adaptació a la normativa aplicable d’accessibilitat dels recursos d’aprenentatge de la Universitat Oberta de Catalunya</t>
  </si>
  <si>
    <t>Codi d' Expedient</t>
  </si>
  <si>
    <t>HSE00012/2025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</si>
  <si>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</si>
  <si>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</si>
  <si>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</si>
  <si>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</si>
  <si>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</si>
  <si>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</si>
  <si>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</si>
  <si>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</si>
  <si>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</si>
  <si>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</si>
  <si>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</si>
  <si>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</si>
  <si>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t>
  </si>
  <si>
    <t>CONCEPTES DIFERENTS DEL PREU</t>
  </si>
  <si>
    <t>Oferta</t>
  </si>
  <si>
    <t>1. Acreditació per a certificar l’accessibilitat de webs i apps (escollir una de les opcions)</t>
  </si>
  <si>
    <t>1.1 Acreditació per a certificar l'accessibilitat de webs i apps en base a la norma nacional UNE 170001-2, europea EN 301549 i internacional WCAG 2.2</t>
  </si>
  <si>
    <t>1.2 Acreditació per a certificar l'accessibilitat de webs i apps només 2 de les 3 anteriors</t>
  </si>
  <si>
    <t>1.3 Acreditació per a certificar l'accessibilitat de webs i apps només 1 de les 3 anteriors</t>
  </si>
  <si>
    <t>1.4 Cap acreditació de les anteriors</t>
  </si>
  <si>
    <t>2. Experiència acreditable en l’àmbit universitari de tot el personal adscrit al contracte (escollir una de les opcions)</t>
  </si>
  <si>
    <t>2.1  Tot el personal adscrit disposa d’experiència acreditable en projectes d’àmbit universitari</t>
  </si>
  <si>
    <t>2.2 Tot el personal adscrit disposa d’experiència acreditable en de projectes en àmbit educatiu (no universitari)</t>
  </si>
  <si>
    <t>2.3 Sense experiència de tot l’equip en accessibilitat en àmbit educatiu ni universitari</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</si>
  <si>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</si>
  <si>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</si>
  <si>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Preu unitari Pàgina per fer accessibles</t>
  </si>
  <si>
    <t>Preu/hora Tècnic d’accessibilitat per adaptar recursos textuals i audiovisuals</t>
  </si>
  <si>
    <t>Preu/hora Tècnic especialista en disseny, programació i maquetació webs accessibles</t>
  </si>
  <si>
    <t>Preu/hora Consultor d’accessibilitat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</si>
</sst>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1]"/>
  </numFmts>
  <fonts count="11">
    <font>
      <sz val="11"/>
      <color theme="1"/>
      <name val="Calibri"/>
      <family val="2"/>
      <scheme val="minor"/>
    </font>
    <font>
      <sz val="11"/>
      <color theme="1"/>
      <name val="Calibri"/>
      <family val="2"/>
      <scheme val="minor"/>
    </font>
    <font>
      <b/>
      <sz val="10"/>
      <color theme="1"/>
      <name val="Calibri"/>
      <scheme val="minor"/>
    </font>
    <font>
      <sz val="10"/>
      <color theme="1"/>
      <name val="Calibri"/>
      <scheme val="minor"/>
    </font>
    <font>
      <i/>
      <sz val="10"/>
      <color rgb="FFFF0000"/>
      <name val="Calibri"/>
      <scheme val="minor"/>
    </font>
    <font>
      <b/>
      <i/>
      <sz val="11"/>
      <color rgb="FFFF0000"/>
      <name val="&quot;Google Sans&quot;"/>
    </font>
    <font>
      <sz val="10"/>
      <name val="Arial"/>
    </font>
    <font>
      <sz val="10"/>
      <color rgb="FF000000"/>
      <name val="Calibri"/>
      <family val="2"/>
      <scheme val="minor"/>
    </font>
    <font>
      <b/>
      <sz val="10"/>
      <color theme="1"/>
      <name val="Arial"/>
    </font>
    <font>
      <sz val="10"/>
      <color theme="1"/>
      <name val="Arial"/>
    </font>
    <font>
      <sz val="12"/>
      <color theme="1"/>
      <name val="&quot;Times New Roman&quot;"/>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applyAlignment="1">
      <alignment horizontal="center"/>
    </xf>
    <xf numFmtId="0" fontId="0" fillId="0" borderId="0" xfId="0" applyFont="1" applyAlignment="1"/>
    <xf numFmtId="0" fontId="0" fillId="0" borderId="0" xfId="0" applyFont="1" applyAlignment="1"/>
    <xf numFmtId="0" fontId="3" fillId="0" borderId="0" xfId="0" applyFont="1" applyAlignment="1"/>
    <xf numFmtId="0" fontId="2" fillId="2" borderId="1" xfId="0" applyFont="1" applyFill="1" applyBorder="1" applyAlignment="1">
      <alignment horizontal="left"/>
    </xf>
    <xf numFmtId="0" fontId="2" fillId="2" borderId="1" xfId="0" applyFont="1" applyFill="1" applyBorder="1" applyAlignment="1">
      <alignment horizontal="center"/>
    </xf>
    <xf numFmtId="0" fontId="2" fillId="0" borderId="1" xfId="0" applyFont="1" applyBorder="1" applyAlignment="1"/>
    <xf numFmtId="0" fontId="3" fillId="3" borderId="1" xfId="0" applyFont="1" applyFill="1" applyBorder="1" applyAlignment="1" applyProtection="1">
      <protection locked="0"/>
    </xf>
    <xf numFmtId="0" fontId="3" fillId="0" borderId="1" xfId="0" applyFont="1" applyBorder="1" applyAlignment="1">
      <alignment horizontal="center" vertical="center" wrapText="1"/>
    </xf>
    <xf numFmtId="0" fontId="2" fillId="0" borderId="1" xfId="0" applyFont="1" applyBorder="1" applyAlignment="1">
      <alignment horizontal="left" wrapText="1"/>
    </xf>
    <xf numFmtId="0" fontId="3" fillId="3" borderId="1" xfId="0" applyFont="1" applyFill="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 xfId="0" applyFont="1" applyBorder="1" applyAlignment="1">
      <alignment horizontal="left" wrapText="1"/>
    </xf>
    <xf numFmtId="0" fontId="3" fillId="0" borderId="0" xfId="0" applyFont="1" applyAlignment="1">
      <alignment horizontal="left" wrapText="1"/>
    </xf>
    <xf numFmtId="0" fontId="0" fillId="0" borderId="0" xfId="0" applyAlignment="1">
      <alignment vertical="center" wrapText="1"/>
    </xf>
    <xf numFmtId="0" fontId="4" fillId="0" borderId="0" xfId="0" applyFont="1" applyAlignment="1"/>
    <xf numFmtId="0" fontId="5" fillId="4" borderId="0" xfId="0" applyFont="1" applyFill="1" applyAlignment="1"/>
    <xf numFmtId="0" fontId="2" fillId="2" borderId="2" xfId="0" applyFont="1" applyFill="1" applyBorder="1" applyAlignment="1">
      <alignment horizontal="center"/>
    </xf>
    <xf numFmtId="0" fontId="6" fillId="0" borderId="3" xfId="0" applyFont="1" applyBorder="1"/>
    <xf numFmtId="0" fontId="6" fillId="0" borderId="4" xfId="0" applyFont="1" applyBorder="1"/>
    <xf numFmtId="0" fontId="2" fillId="5" borderId="2" xfId="0" applyFont="1" applyFill="1" applyBorder="1" applyAlignment="1">
      <alignment horizont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1" xfId="0" applyFont="1" applyBorder="1" applyAlignment="1">
      <alignment vertical="center"/>
    </xf>
    <xf numFmtId="164" fontId="3" fillId="0" borderId="2" xfId="0" applyNumberFormat="1"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vertical="center" wrapText="1"/>
    </xf>
    <xf numFmtId="0" fontId="2" fillId="0" borderId="2" xfId="0" applyFont="1" applyBorder="1" applyAlignment="1">
      <alignment vertical="center"/>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pplyProtection="1">
      <alignment horizontal="center" vertical="center"/>
      <protection locked="0"/>
    </xf>
    <xf numFmtId="0" fontId="8" fillId="0" borderId="0" xfId="0" applyFont="1" applyAlignment="1"/>
    <xf numFmtId="0" fontId="8" fillId="0" borderId="0" xfId="0" applyFont="1" applyAlignment="1">
      <alignment vertical="center"/>
    </xf>
    <xf numFmtId="0" fontId="8" fillId="0" borderId="0" xfId="0" applyFont="1"/>
    <xf numFmtId="0" fontId="8" fillId="0" borderId="0" xfId="0" applyFont="1" applyAlignment="1">
      <alignment vertical="center" wrapText="1"/>
    </xf>
    <xf numFmtId="0" fontId="0" fillId="0" borderId="0" xfId="0" applyFont="1" applyAlignment="1">
      <alignment vertical="center"/>
    </xf>
    <xf numFmtId="0" fontId="9" fillId="0" borderId="0" xfId="0" applyFont="1" applyAlignment="1"/>
    <xf numFmtId="0" fontId="10" fillId="0" borderId="0" xfId="0" applyFont="1"/>
    <xf numFmtId="44" fontId="7" fillId="0" borderId="6" xfId="1" applyFont="1" applyBorder="1" applyAlignment="1">
      <alignment horizontal="center" vertical="center"/>
    </xf>
  </cellXfs>
  <cellStyles count="2">
    <cellStyle name="Moneda" xfId="1" builtinId="4"/>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6"/>
  <sheetViews>
    <sheetView tabSelected="1" zoomScale="85" zoomScaleNormal="85" workbookViewId="0">
      <selection activeCell="J13" sqref="J13"/>
    </sheetView>
  </sheetViews>
  <sheetFormatPr defaultColWidth="12.54296875" defaultRowHeight="14.5"/>
  <cols>
    <col min="1" max="1" width="2.26953125" style="3" customWidth="1"/>
    <col min="2" max="2" width="57.54296875" style="3" customWidth="1"/>
    <col min="3" max="3" width="48.54296875" style="3" customWidth="1"/>
    <col min="4" max="4" width="29.81640625" style="3" customWidth="1"/>
    <col min="5" max="5" width="18.1796875" style="3" customWidth="1"/>
    <col min="6" max="6" width="24.81640625" style="3" customWidth="1"/>
    <col min="7" max="7" width="14.453125" style="3" customWidth="1"/>
    <col min="8" max="8" width="9.7265625" style="3" bestFit="1" customWidth="1"/>
    <col min="9" max="9" width="20.54296875" style="3" bestFit="1" customWidth="1"/>
    <col min="10" max="10" width="35.26953125" style="3" customWidth="1"/>
    <col min="11" max="16384" width="12.54296875" style="3"/>
  </cols>
  <sheetData>
    <row r="3" spans="2:10">
      <c r="B3" s="1" t="s">
        <v>0</v>
      </c>
      <c r="C3" s="2"/>
      <c r="D3" s="2"/>
      <c r="E3" s="2"/>
      <c r="F3" s="2"/>
      <c r="G3" s="2"/>
      <c r="H3" s="2"/>
      <c r="I3" s="2"/>
      <c r="J3" s="2"/>
    </row>
    <row r="4" spans="2:10">
      <c r="B4" s="1" t="s">
        <v>1</v>
      </c>
      <c r="C4" s="2"/>
      <c r="D4" s="2"/>
      <c r="E4" s="2"/>
      <c r="F4" s="2"/>
      <c r="G4" s="2"/>
      <c r="H4" s="2"/>
      <c r="I4" s="2"/>
      <c r="J4" s="2"/>
    </row>
    <row r="5" spans="2:10" ht="15.75" customHeight="1">
      <c r="B5" s="4"/>
    </row>
    <row r="6" spans="2:10">
      <c r="B6" s="5" t="s">
        <v>2</v>
      </c>
      <c r="C6" s="6" t="s">
        <v>3</v>
      </c>
      <c r="D6" s="6" t="s">
        <v>4</v>
      </c>
    </row>
    <row r="7" spans="2:10">
      <c r="B7" s="7" t="s">
        <v>5</v>
      </c>
      <c r="C7" s="8"/>
      <c r="D7" s="9" t="str">
        <f t="shared" ref="D7:D9" si="0">IF(C7="","Pendent incloure informació","")</f>
        <v>Pendent incloure informació</v>
      </c>
    </row>
    <row r="8" spans="2:10">
      <c r="B8" s="7" t="s">
        <v>6</v>
      </c>
      <c r="C8" s="8"/>
      <c r="D8" s="9" t="str">
        <f t="shared" si="0"/>
        <v>Pendent incloure informació</v>
      </c>
    </row>
    <row r="9" spans="2:10">
      <c r="B9" s="10" t="s">
        <v>7</v>
      </c>
      <c r="C9" s="11"/>
      <c r="D9" s="9" t="str">
        <f t="shared" si="0"/>
        <v>Pendent incloure informació</v>
      </c>
      <c r="I9" s="4"/>
    </row>
    <row r="10" spans="2:10">
      <c r="B10" s="10" t="s">
        <v>8</v>
      </c>
      <c r="C10" s="11"/>
      <c r="D10" s="9" t="str">
        <f t="shared" ref="D10:D11" si="1">IF(AND(C10="",$C$9="representació de l' empresa"),"Pendent incloure informació","")</f>
        <v/>
      </c>
      <c r="I10" s="4"/>
    </row>
    <row r="11" spans="2:10">
      <c r="B11" s="10" t="s">
        <v>9</v>
      </c>
      <c r="C11" s="11"/>
      <c r="D11" s="9" t="str">
        <f t="shared" si="1"/>
        <v/>
      </c>
      <c r="I11" s="4"/>
    </row>
    <row r="12" spans="2:10" ht="44.25" customHeight="1">
      <c r="B12" s="10" t="s">
        <v>10</v>
      </c>
      <c r="C12" s="12" t="s">
        <v>11</v>
      </c>
      <c r="D12" s="13"/>
      <c r="E12" s="14"/>
      <c r="F12" s="14"/>
      <c r="G12" s="14"/>
      <c r="H12" s="14"/>
      <c r="I12" s="4"/>
    </row>
    <row r="13" spans="2:10">
      <c r="B13" s="10" t="s">
        <v>12</v>
      </c>
      <c r="C13" s="12" t="s">
        <v>13</v>
      </c>
      <c r="D13" s="13"/>
      <c r="E13" s="14"/>
      <c r="F13" s="14"/>
      <c r="G13" s="14"/>
      <c r="H13" s="14"/>
      <c r="I13" s="4"/>
    </row>
    <row r="14" spans="2:10" ht="15.75" customHeight="1">
      <c r="B14" s="14"/>
      <c r="C14" s="14"/>
      <c r="D14" s="14"/>
      <c r="E14" s="14"/>
      <c r="F14" s="14"/>
      <c r="G14" s="14"/>
      <c r="H14" s="14"/>
      <c r="I14" s="4"/>
    </row>
    <row r="15" spans="2:10" ht="53.15" customHeight="1">
      <c r="B15" s="15" t="s">
        <v>14</v>
      </c>
      <c r="C15" s="15"/>
      <c r="D15" s="15"/>
      <c r="E15" s="15"/>
      <c r="F15" s="15"/>
      <c r="G15" s="15"/>
      <c r="H15" s="15"/>
    </row>
    <row r="16" spans="2:10">
      <c r="B16" s="16"/>
    </row>
    <row r="17" spans="2:10">
      <c r="B17" s="17"/>
    </row>
    <row r="18" spans="2:10">
      <c r="B18" s="16"/>
    </row>
    <row r="19" spans="2:10">
      <c r="B19" s="16"/>
      <c r="C19" s="18" t="s">
        <v>15</v>
      </c>
      <c r="D19" s="19"/>
      <c r="E19" s="20"/>
      <c r="F19" s="21" t="s">
        <v>16</v>
      </c>
      <c r="G19" s="19"/>
      <c r="H19" s="19"/>
      <c r="I19" s="20"/>
    </row>
    <row r="20" spans="2:10" ht="15.75" customHeight="1">
      <c r="B20" s="22" t="s">
        <v>17</v>
      </c>
      <c r="C20" s="23" t="s">
        <v>18</v>
      </c>
      <c r="D20" s="24" t="s">
        <v>19</v>
      </c>
      <c r="E20" s="23" t="s">
        <v>20</v>
      </c>
      <c r="F20" s="23" t="s">
        <v>21</v>
      </c>
      <c r="G20" s="23" t="s">
        <v>20</v>
      </c>
      <c r="H20" s="23" t="s">
        <v>22</v>
      </c>
      <c r="I20" s="23" t="s">
        <v>23</v>
      </c>
      <c r="J20" s="23" t="s">
        <v>24</v>
      </c>
    </row>
    <row r="21" spans="2:10" ht="46" customHeight="1">
      <c r="B21" s="25" t="s">
        <v>40</v>
      </c>
      <c r="C21" s="26" t="s">
        <v>25</v>
      </c>
      <c r="D21" s="42">
        <v>10</v>
      </c>
      <c r="E21" s="27" t="s">
        <v>26</v>
      </c>
      <c r="F21" s="28"/>
      <c r="G21" s="29" t="str">
        <f t="shared" ref="G21" si="2">E21</f>
        <v>€</v>
      </c>
      <c r="H21" s="28"/>
      <c r="I21" s="28"/>
      <c r="J21" s="30"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46" customHeight="1">
      <c r="B22" s="25" t="s">
        <v>41</v>
      </c>
      <c r="C22" s="26" t="s">
        <v>25</v>
      </c>
      <c r="D22" s="42">
        <v>25</v>
      </c>
      <c r="E22" s="27" t="s">
        <v>26</v>
      </c>
      <c r="F22" s="28"/>
      <c r="G22" s="29" t="str">
        <f t="shared" ref="G22:G24" si="4">E22</f>
        <v>€</v>
      </c>
      <c r="H22" s="28"/>
      <c r="I22" s="28"/>
      <c r="J22" s="30" t="str">
        <f t="shared" ref="J22:J24" si="5">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ht="46" customHeight="1">
      <c r="B23" s="25" t="s">
        <v>42</v>
      </c>
      <c r="C23" s="26" t="s">
        <v>25</v>
      </c>
      <c r="D23" s="42">
        <v>35</v>
      </c>
      <c r="E23" s="27" t="s">
        <v>26</v>
      </c>
      <c r="F23" s="28"/>
      <c r="G23" s="29" t="str">
        <f t="shared" si="4"/>
        <v>€</v>
      </c>
      <c r="H23" s="28"/>
      <c r="I23" s="28"/>
      <c r="J23" s="30" t="str">
        <f t="shared" si="5"/>
        <v>Pendent incloure import ofertat.S'han d'informar tots els conceptes que componen l'oferta</v>
      </c>
    </row>
    <row r="24" spans="2:10" ht="46" customHeight="1">
      <c r="B24" s="25" t="s">
        <v>43</v>
      </c>
      <c r="C24" s="26" t="s">
        <v>25</v>
      </c>
      <c r="D24" s="42">
        <v>60</v>
      </c>
      <c r="E24" s="27" t="s">
        <v>26</v>
      </c>
      <c r="F24" s="28"/>
      <c r="G24" s="29" t="str">
        <f t="shared" si="4"/>
        <v>€</v>
      </c>
      <c r="H24" s="28"/>
      <c r="I24" s="28"/>
      <c r="J24" s="30" t="str">
        <f t="shared" si="5"/>
        <v>Pendent incloure import ofertat.S'han d'informar tots els conceptes que componen l'oferta</v>
      </c>
    </row>
    <row r="27" spans="2:10">
      <c r="B27" s="17"/>
    </row>
    <row r="28" spans="2:10">
      <c r="B28" s="5" t="s">
        <v>27</v>
      </c>
      <c r="C28" s="6" t="s">
        <v>28</v>
      </c>
      <c r="D28" s="6" t="s">
        <v>4</v>
      </c>
    </row>
    <row r="29" spans="2:10" ht="15.75" customHeight="1">
      <c r="B29" s="31" t="s">
        <v>29</v>
      </c>
      <c r="C29" s="20"/>
      <c r="D29" s="32"/>
    </row>
    <row r="30" spans="2:10" ht="40.5" customHeight="1">
      <c r="B30" s="33" t="s">
        <v>30</v>
      </c>
      <c r="C30" s="34"/>
      <c r="D30" s="32" t="str">
        <f t="shared" ref="D30:D33" si="6">IF(C30="","Pendent resposta","")</f>
        <v>Pendent resposta</v>
      </c>
    </row>
    <row r="31" spans="2:10" ht="30" customHeight="1">
      <c r="B31" s="33" t="s">
        <v>31</v>
      </c>
      <c r="C31" s="34"/>
      <c r="D31" s="32" t="str">
        <f t="shared" si="6"/>
        <v>Pendent resposta</v>
      </c>
    </row>
    <row r="32" spans="2:10" ht="30" customHeight="1">
      <c r="B32" s="33" t="s">
        <v>32</v>
      </c>
      <c r="C32" s="34"/>
      <c r="D32" s="32" t="str">
        <f t="shared" si="6"/>
        <v>Pendent resposta</v>
      </c>
    </row>
    <row r="33" spans="2:8" ht="25.5" customHeight="1">
      <c r="B33" s="33" t="s">
        <v>33</v>
      </c>
      <c r="C33" s="34"/>
      <c r="D33" s="32" t="str">
        <f t="shared" si="6"/>
        <v>Pendent resposta</v>
      </c>
    </row>
    <row r="34" spans="2:8" ht="15.75" customHeight="1">
      <c r="B34" s="31" t="s">
        <v>34</v>
      </c>
      <c r="C34" s="20"/>
      <c r="D34" s="32"/>
    </row>
    <row r="35" spans="2:8" ht="26.25" customHeight="1">
      <c r="B35" s="30" t="s">
        <v>35</v>
      </c>
      <c r="C35" s="34"/>
      <c r="D35" s="32" t="str">
        <f t="shared" ref="D35:D37" si="7">IF(C35="","Pendent resposta","")</f>
        <v>Pendent resposta</v>
      </c>
    </row>
    <row r="36" spans="2:8" ht="33" customHeight="1">
      <c r="B36" s="30" t="s">
        <v>36</v>
      </c>
      <c r="C36" s="34"/>
      <c r="D36" s="32" t="str">
        <f t="shared" si="7"/>
        <v>Pendent resposta</v>
      </c>
    </row>
    <row r="37" spans="2:8" ht="28.5" customHeight="1">
      <c r="B37" s="30" t="s">
        <v>37</v>
      </c>
      <c r="C37" s="34"/>
      <c r="D37" s="32" t="str">
        <f t="shared" si="7"/>
        <v>Pendent resposta</v>
      </c>
    </row>
    <row r="38" spans="2:8">
      <c r="B38" s="35"/>
    </row>
    <row r="39" spans="2:8" ht="37.5" customHeight="1">
      <c r="B39" s="36" t="s">
        <v>38</v>
      </c>
    </row>
    <row r="40" spans="2:8">
      <c r="B40" s="37"/>
    </row>
    <row r="41" spans="2:8" ht="50.15" customHeight="1">
      <c r="B41" s="38" t="s">
        <v>39</v>
      </c>
      <c r="C41" s="39"/>
      <c r="D41" s="39"/>
      <c r="E41" s="39"/>
      <c r="F41" s="39"/>
      <c r="G41" s="39"/>
      <c r="H41" s="39"/>
    </row>
    <row r="44" spans="2:8">
      <c r="B44" s="40"/>
    </row>
    <row r="45" spans="2:8" ht="15.5">
      <c r="B45" s="41"/>
    </row>
    <row r="46" spans="2:8">
      <c r="B46" s="40"/>
    </row>
  </sheetData>
  <mergeCells count="8">
    <mergeCell ref="B34:C34"/>
    <mergeCell ref="B41:H41"/>
    <mergeCell ref="B3:J3"/>
    <mergeCell ref="B4:J4"/>
    <mergeCell ref="B15:H15"/>
    <mergeCell ref="C19:E19"/>
    <mergeCell ref="F19:I19"/>
    <mergeCell ref="B29:C29"/>
  </mergeCells>
  <conditionalFormatting sqref="D7:F11 F29:F37 D29:D37">
    <cfRule type="cellIs" dxfId="5" priority="1" operator="equal">
      <formula>"Correcte"</formula>
    </cfRule>
  </conditionalFormatting>
  <conditionalFormatting sqref="D7:F11 F29:F37 D29:D37">
    <cfRule type="cellIs" dxfId="4" priority="2" operator="equal">
      <formula>"Pendent incloure informació"</formula>
    </cfRule>
  </conditionalFormatting>
  <conditionalFormatting sqref="J21:J24">
    <cfRule type="cellIs" dxfId="3" priority="3" operator="equal">
      <formula>"Correcte"</formula>
    </cfRule>
  </conditionalFormatting>
  <conditionalFormatting sqref="J21:J24">
    <cfRule type="notContainsBlanks" dxfId="2" priority="4">
      <formula>LEN(TRIM(J21))&gt;0</formula>
    </cfRule>
  </conditionalFormatting>
  <dataValidations count="4">
    <dataValidation type="custom" allowBlank="1" showDropDown="1" showInputMessage="1" showErrorMessage="1" prompt="Com a màxim es poden entrar 2 decimals" sqref="H21:I24 F21:F24">
      <formula1>AND(F21&lt;&gt;"",LEN(RIGHT(F21,LEN(F21)-IFERROR(FIND(",",F21),LEN(F21))))&lt;=2)</formula1>
    </dataValidation>
    <dataValidation type="list" allowBlank="1" showErrorMessage="1" sqref="C9">
      <formula1>"Nom propi,Representació de l' empresa"</formula1>
    </dataValidation>
    <dataValidation type="list" allowBlank="1" showErrorMessage="1" sqref="C30:C33 C35:C37">
      <formula1>"Sí,No"</formula1>
    </dataValidation>
    <dataValidation type="list" allowBlank="1" showErrorMessage="1" sqref="C21:C24">
      <formula1>"Preu (€),Percentatge (%) de recàrrec,Percentatge (%) de descompte,Preu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UOC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 Vidiella Curto</dc:creator>
  <cp:lastModifiedBy>Jordi Vidiella Curto</cp:lastModifiedBy>
  <dcterms:created xsi:type="dcterms:W3CDTF">2025-07-04T09:31:20Z</dcterms:created>
  <dcterms:modified xsi:type="dcterms:W3CDTF">2025-07-04T09:36:51Z</dcterms:modified>
</cp:coreProperties>
</file>