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Provisional Acord Marc - Provisional AM/Proveidor/Ferreteria elements Tall i Mecanitzat 12000542/"/>
    </mc:Choice>
  </mc:AlternateContent>
  <xr:revisionPtr revIDLastSave="4" documentId="13_ncr:1_{E34B3001-4D52-4A78-B1BD-4F4C92D4FEB1}" xr6:coauthVersionLast="47" xr6:coauthVersionMax="47" xr10:uidLastSave="{A9ADCA45-54C6-42F7-8A6D-85B3023918CC}"/>
  <bookViews>
    <workbookView xWindow="-120" yWindow="-120" windowWidth="29040" windowHeight="15840" xr2:uid="{590A022D-7DD4-487A-9A8B-0E341806C51A}"/>
  </bookViews>
  <sheets>
    <sheet name="Hoja1" sheetId="1" r:id="rId1"/>
  </sheets>
  <definedNames>
    <definedName name="_xlnm._FilterDatabase" localSheetId="0" hidden="1">Hoja1!$A$2:$L$178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Sheet1_b6ed2bae-6dd7-437e-be0c-430a8043c322" name="Sheet1" connection="Excel asdfasdfasdfasdfasdfasdf"/>
          <x15:modelTable id="Sheet1_xlnm#_FilterDatabase_9a802b34-3d28-4469-b489-bc2d4fb69bd2" name="Sheet1_xlnm#_FilterDatabase" connection="Excel asdfasdfasdfasdfasdfasdf"/>
          <x15:modelTable id="Sheet2_e2da8e72-8842-4cba-a373-728a69971967" name="Sheet2" connection="Excel asdfasdfasdfasdfasdfasdf"/>
          <x15:modelTable id="Sheet3_40c0b09b-9e50-492c-a462-71b2c5d3b234" name="Sheet3" connection="Excel asdfasdfasdfasdfasdfasdf"/>
        </x15:modelTables>
        <x15:modelRelationships>
          <x15:modelRelationship fromTable="Sheet1" fromColumn="Nº material proveedor" toTable="Sheet3" toColumn="F1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1" l="1"/>
  <c r="L9" i="1"/>
  <c r="L10" i="1"/>
  <c r="L11" i="1"/>
  <c r="L17" i="1"/>
  <c r="L18" i="1"/>
  <c r="L19" i="1"/>
  <c r="L25" i="1"/>
  <c r="L26" i="1"/>
  <c r="L27" i="1"/>
  <c r="L34" i="1"/>
  <c r="L35" i="1"/>
  <c r="L41" i="1"/>
  <c r="L42" i="1"/>
  <c r="L43" i="1"/>
  <c r="L49" i="1"/>
  <c r="L50" i="1"/>
  <c r="L51" i="1"/>
  <c r="L57" i="1"/>
  <c r="L58" i="1"/>
  <c r="L59" i="1"/>
  <c r="L66" i="1"/>
  <c r="L67" i="1"/>
  <c r="L73" i="1"/>
  <c r="L74" i="1"/>
  <c r="L75" i="1"/>
  <c r="L78" i="1"/>
  <c r="L81" i="1"/>
  <c r="L82" i="1"/>
  <c r="L83" i="1"/>
  <c r="L86" i="1"/>
  <c r="L90" i="1"/>
  <c r="L91" i="1"/>
  <c r="L92" i="1"/>
  <c r="L94" i="1"/>
  <c r="L97" i="1"/>
  <c r="L98" i="1"/>
  <c r="L99" i="1"/>
  <c r="L100" i="1"/>
  <c r="L102" i="1"/>
  <c r="L106" i="1"/>
  <c r="L107" i="1"/>
  <c r="L108" i="1"/>
  <c r="L110" i="1"/>
  <c r="L113" i="1"/>
  <c r="L114" i="1"/>
  <c r="L115" i="1"/>
  <c r="L116" i="1"/>
  <c r="L118" i="1"/>
  <c r="L122" i="1"/>
  <c r="L123" i="1"/>
  <c r="L124" i="1"/>
  <c r="L126" i="1"/>
  <c r="L130" i="1"/>
  <c r="L131" i="1"/>
  <c r="L132" i="1"/>
  <c r="L134" i="1"/>
  <c r="L138" i="1"/>
  <c r="L139" i="1"/>
  <c r="L140" i="1"/>
  <c r="L142" i="1"/>
  <c r="L146" i="1"/>
  <c r="L147" i="1"/>
  <c r="L148" i="1"/>
  <c r="L150" i="1"/>
  <c r="L154" i="1"/>
  <c r="L155" i="1"/>
  <c r="L156" i="1"/>
  <c r="L158" i="1"/>
  <c r="L162" i="1"/>
  <c r="L163" i="1"/>
  <c r="L164" i="1"/>
  <c r="L166" i="1"/>
  <c r="L170" i="1"/>
  <c r="L171" i="1"/>
  <c r="L172" i="1"/>
  <c r="L174" i="1"/>
  <c r="L178" i="1"/>
  <c r="L4" i="1"/>
  <c r="L5" i="1"/>
  <c r="L6" i="1"/>
  <c r="L7" i="1"/>
  <c r="L8" i="1"/>
  <c r="L12" i="1"/>
  <c r="L13" i="1"/>
  <c r="L14" i="1"/>
  <c r="L15" i="1"/>
  <c r="L16" i="1"/>
  <c r="L20" i="1"/>
  <c r="L21" i="1"/>
  <c r="L23" i="1"/>
  <c r="L24" i="1"/>
  <c r="L28" i="1"/>
  <c r="L29" i="1"/>
  <c r="L30" i="1"/>
  <c r="L31" i="1"/>
  <c r="L32" i="1"/>
  <c r="L33" i="1"/>
  <c r="L36" i="1"/>
  <c r="L37" i="1"/>
  <c r="L38" i="1"/>
  <c r="L39" i="1"/>
  <c r="L40" i="1"/>
  <c r="L44" i="1"/>
  <c r="L45" i="1"/>
  <c r="L46" i="1"/>
  <c r="L47" i="1"/>
  <c r="L48" i="1"/>
  <c r="L52" i="1"/>
  <c r="L53" i="1"/>
  <c r="L54" i="1"/>
  <c r="L55" i="1"/>
  <c r="L56" i="1"/>
  <c r="L60" i="1"/>
  <c r="L61" i="1"/>
  <c r="L62" i="1"/>
  <c r="L63" i="1"/>
  <c r="L64" i="1"/>
  <c r="L65" i="1"/>
  <c r="L68" i="1"/>
  <c r="L69" i="1"/>
  <c r="L70" i="1"/>
  <c r="L71" i="1"/>
  <c r="L72" i="1"/>
  <c r="L76" i="1"/>
  <c r="L77" i="1"/>
  <c r="L79" i="1"/>
  <c r="L80" i="1"/>
  <c r="L84" i="1"/>
  <c r="L85" i="1"/>
  <c r="L87" i="1"/>
  <c r="L88" i="1"/>
  <c r="L89" i="1"/>
  <c r="L93" i="1"/>
  <c r="L95" i="1"/>
  <c r="L96" i="1"/>
  <c r="L101" i="1"/>
  <c r="L103" i="1"/>
  <c r="L104" i="1"/>
  <c r="L105" i="1"/>
  <c r="L109" i="1"/>
  <c r="L111" i="1"/>
  <c r="L112" i="1"/>
  <c r="L117" i="1"/>
  <c r="L119" i="1"/>
  <c r="L120" i="1"/>
  <c r="L121" i="1"/>
  <c r="L125" i="1"/>
  <c r="L127" i="1"/>
  <c r="L128" i="1"/>
  <c r="L129" i="1"/>
  <c r="L133" i="1"/>
  <c r="L135" i="1"/>
  <c r="L136" i="1"/>
  <c r="L137" i="1"/>
  <c r="L141" i="1"/>
  <c r="L143" i="1"/>
  <c r="L144" i="1"/>
  <c r="L145" i="1"/>
  <c r="L149" i="1"/>
  <c r="L151" i="1"/>
  <c r="L152" i="1"/>
  <c r="L153" i="1"/>
  <c r="L157" i="1"/>
  <c r="L159" i="1"/>
  <c r="L160" i="1"/>
  <c r="L161" i="1"/>
  <c r="L165" i="1"/>
  <c r="L167" i="1"/>
  <c r="L168" i="1"/>
  <c r="L169" i="1"/>
  <c r="L173" i="1"/>
  <c r="L175" i="1"/>
  <c r="L176" i="1"/>
  <c r="L177" i="1"/>
  <c r="L3" i="1"/>
  <c r="L180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B159B70-EB81-469D-AF71-2EF3AD1AE198}" name="Excel asdfasdfasdfasdfasdfasdf" type="100" refreshedVersion="0">
    <extLst>
      <ext xmlns:x15="http://schemas.microsoft.com/office/spreadsheetml/2010/11/main" uri="{DE250136-89BD-433C-8126-D09CA5730AF9}">
        <x15:connection id="589f38bf-83b5-4dbd-9358-c7943375e0df"/>
      </ext>
    </extLst>
  </connection>
  <connection id="2" xr16:uid="{3C74D585-2DA9-4CA1-BD97-4F0608EDF03F}" keepAlive="1" name="ThisWorkbookDataModel" description="Model de dades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<sst xmlns="http://schemas.openxmlformats.org/spreadsheetml/2006/main" count="774" uniqueCount="369">
  <si>
    <t>Preus de referencia</t>
  </si>
  <si>
    <t>OFERTA</t>
  </si>
  <si>
    <t>Material</t>
  </si>
  <si>
    <t>Unitat Base</t>
  </si>
  <si>
    <t>Tipus envàs</t>
  </si>
  <si>
    <t>Un. per envàs</t>
  </si>
  <si>
    <t>CPV</t>
  </si>
  <si>
    <t>Preu (de la unitat base)</t>
  </si>
  <si>
    <t>UN</t>
  </si>
  <si>
    <t>ALICATES TALLAFILFERRO T/FRONTAL 210 MM</t>
  </si>
  <si>
    <t>ALICATES TALLAFILFERRO TALL FRONTAL ARTICULAT DE 210 MM.  GEDORE 8370-210</t>
  </si>
  <si>
    <t>BROCA HSS  4,00 MM S/C MÀNEC/CI</t>
  </si>
  <si>
    <t>BROQUES RECTIFICADES D'ACER HSS HELICOIDALS AMB MÀNEC/CI DE 4,00 MM. DIN 338 SERIE CURTA (IZAR)</t>
  </si>
  <si>
    <t>FRESA HSS ROTATIVA DE 12.30 MM. EIX DE 6</t>
  </si>
  <si>
    <t>FRESA D'ACER HSS ROTATIVA DE 12,00.30,00  MM., FORMA CILINDRICA, DENTAT FRONTAL Z3, EIX DE 6 MM.</t>
  </si>
  <si>
    <t>FRESA HSS ROTAT. DE 10,00.20,00 MM.EIX 6</t>
  </si>
  <si>
    <t>FRESA D'ACER HSS ROTATIVA DE 10,00.20,00 MM., FORMA CILINDRICA, DENTAT FRONTAL Z3, EIX DE 6 MM.</t>
  </si>
  <si>
    <t>FRESA ROTA. CONICA DE 6.20 MM. EIX 6 MM.</t>
  </si>
  <si>
    <t>FRESA D'ACER HSS ROTATIVA DE 6,00.20,00 MM., FORMA CONICA ARRODONIDA, DENTAT Z3, EIXS DE 6 MM.</t>
  </si>
  <si>
    <t>BROCA HSS  4,25 MM S/C MÀNEC/CI</t>
  </si>
  <si>
    <t>BROQUES RECTIFICADES D'ACER HSS HELICOIDALS AMB MÀNEC/CI DE 4,25 MM. DIN 338 SÈRIE CURTA (IZAR)</t>
  </si>
  <si>
    <t>DIN 338</t>
  </si>
  <si>
    <t>BROCA HSS  4,50 MM S/C MÀNEC/CI</t>
  </si>
  <si>
    <t>BROQUES RETIFICADA D'ACER HSS HELICOIDALS AMB MANEC/CI DE 4,50 MM. DIN 338 SÈRIE CURTA (IZAR).</t>
  </si>
  <si>
    <t>BROCA HSS  4,75 MM S/C MÀNEC/CI</t>
  </si>
  <si>
    <t>BROCA RECTIFICADA D'ACER HSS HELICOIDAL AMB MÀNEC/CI DE 4,75 MM. DIN 338 SÈRIE CURTA (IZAR)</t>
  </si>
  <si>
    <t>BROCA HSS  5,00 MM S/C MÀNEC/CI</t>
  </si>
  <si>
    <t>BROCA RECTIFICADA D'ACER HSS HELICOIDAL AMB MÀNEC /CI. DE 5,00 MM. DIN 338 SÈRIE CURTA (IZAR)</t>
  </si>
  <si>
    <t>BROCA HSS  5,25 MM S/C MÀNEC/CI</t>
  </si>
  <si>
    <t>BROCA RECTIFICADA D'ACER HSS HELICOIDAL AMB MÀNEC/CI DE 5,25 MM. DIN 338 SÈRIE CURTA (IZAR)</t>
  </si>
  <si>
    <t>BROCA HSS  5,50 MM S/C MÀNEC/CI</t>
  </si>
  <si>
    <t>BROCA RECTIFICADA D'ACER HSS HELICOIDAL AMB MÀNEC/CI DE 5,50 MM. DIN 338 SÈRIE CURTA (IZAR)</t>
  </si>
  <si>
    <t>BROCA HSS  5,75 MM S/C MÀNEC/CI</t>
  </si>
  <si>
    <t>BROCA RECTIFICADA D'ACER HSS, HELICOIDAL  AMB MÀNEC/CI DE 5,75 MM. DIN 338 SÈRIE CURTA (IZAR)</t>
  </si>
  <si>
    <t>PEDRA QUADRADA DE 20.200 MM. CARBORÚNDUM</t>
  </si>
  <si>
    <t>PEDRA CARBORÚNDUM GRA NÚMERO 80 QUADRADA  DE 20.200 MM</t>
  </si>
  <si>
    <t>PEDRA TRIANGULAR GRA 240 20x200MM</t>
  </si>
  <si>
    <t>PEDRA CARBORUNDUM GRA NUMERO 240 TRIANGULAR DE 20x200 MM</t>
  </si>
  <si>
    <t>LLIMA PLNA PUNTA N. 0 DE 160 MM</t>
  </si>
  <si>
    <t>LLIMA PLNA PUNTA NÚMERO 0 DE 160 MM BELLOTA, REF. 4071-16</t>
  </si>
  <si>
    <t>DISC DESBAST 178.7,2.22,23 MM ACER</t>
  </si>
  <si>
    <t>DISC DESBAST 178.7,2.22,23 MM ACER/FUNDICIO E27 PFERD E 180-7 PSF STEEL</t>
  </si>
  <si>
    <t>MOLA DE 150.20.15 MM. GRA A-20, ºQ</t>
  </si>
  <si>
    <t>MOLA CORINDÓ GRA A-20 GRAU Q FORMA/PL. 150.20.15 MM. FÒRMULA EN-47 RPM.=3153 AN-SE</t>
  </si>
  <si>
    <t>MOLA CORIN. G/A60, ºP, 200.30.20 MM</t>
  </si>
  <si>
    <t>MOLA CORINDÓ GRA A-60 GRAU P FORMA/PL 200.30.20 MM. RPM.=2390 AN-SE</t>
  </si>
  <si>
    <t>MOLA TELA ESM. N. 80 DE 60.20 MM. EIX 6</t>
  </si>
  <si>
    <t>MOLA TELA ESMERIL PER A POLIR DEL N. 80 DE 60 X 20 MM. AMB EIX DE 6 MM</t>
  </si>
  <si>
    <t>BOL</t>
  </si>
  <si>
    <t>PAPER DE VIDRE DEBRAY DEL N. 4</t>
  </si>
  <si>
    <t>TELA ESMERIL Nº00</t>
  </si>
  <si>
    <t>TELA ESMERIL DEBRAY DEL Nº 00 (220)</t>
  </si>
  <si>
    <t>BROCA HSS  6,00 MM S/C MÀNEC/CI</t>
  </si>
  <si>
    <t>BROCA D'ACER HSS HELICOIDAL AMB MÀNEC/CI . DE 6,00 MM. DIN 338 SÈRIE CURTA (IZAR)</t>
  </si>
  <si>
    <t>DIN 338 S/CORTA</t>
  </si>
  <si>
    <t>BROCA HSS  6,25 MM S/C MÀNEC/CI</t>
  </si>
  <si>
    <t>BROCA D'ACER HSS HELICOIDAL AMB MÀNEC/CI . DE 6,25 MM. DIN 338 SÈRIE CURTA</t>
  </si>
  <si>
    <t>BROCA HSS  6,50 MM S/C MÀNEC/CI</t>
  </si>
  <si>
    <t>BROCA RECTIFICADA D'ACER HSS HELICOIDAL AMB MÀNEC/CI. DE 6,50 MM. DIN 338 SÈRIE CURTA (IZAR)</t>
  </si>
  <si>
    <t>BROCA HSS  6,75 MM S/C MÀNEC/CI</t>
  </si>
  <si>
    <t>BROQUES D'ACER HSS HELECOIDALS AMB MANEC/CI. DE 6,75 MM. DIN 338 SERIE CURTA</t>
  </si>
  <si>
    <t>BROCA HSS  7,25 MM S/C MÀNEC/CI</t>
  </si>
  <si>
    <t>BROCA RECTIFICADA D'ACER HSS HELICOIDAL AMB MÀNEC/CI. DE 7,25 MM. DIN 338 SÈRIE CURTA (IZAR)</t>
  </si>
  <si>
    <t>BROCA HSS  7,50 MM S/C MÀNEC/CI</t>
  </si>
  <si>
    <t>BROCA RECTIFICADA D'ACER HSS HELICOIDAL AMB MÀNEC/CI. DE 7,50 MM. DIN 338 SÈRIE CURTA (IZAR)</t>
  </si>
  <si>
    <t>BROCA HSS  7,75 MM S/C MÀNEC/CI</t>
  </si>
  <si>
    <t>BROCA RECTIFICADA D'ACER HSS HELICOIDAL AMB MÀNEC/CI. DE 7,75 MM. DIN 338 SÈRIE CURTA (IZAR)</t>
  </si>
  <si>
    <t>BROCA HSS  8,00 MM S/C MÀNEC/CI</t>
  </si>
  <si>
    <t>BROCA D'ACER HSS HELICOIDAL AMB MÀNEC/CI . DE 8,00 MM. DIN 338 SÈRIE CURTA</t>
  </si>
  <si>
    <t>BROCA HSS  1,00 MM S/C MÀNEC/CI</t>
  </si>
  <si>
    <t>BROCA D'ACER HSS HELECOIDAL AMB MANEC/CI DE 1,00 MM. DIN 338 SERIE CURTA (IZAR)</t>
  </si>
  <si>
    <t>BROCA HSS  1,25 MM S/C MÀNEC/CI</t>
  </si>
  <si>
    <t>BROCA RECTIFICADA D'ACER HSS HELICOIDAL AMB MÀNEC/CI. DE 1,25 MM. DIN 338 SÈRIE CURTA (IZAR)</t>
  </si>
  <si>
    <t>BROCA HSS  8,25 MM S/C MÀNEC/CI</t>
  </si>
  <si>
    <t>BROQUES RECTIFICADES D'ÀCER HSS HELICOIDALS AMB MÀNEC/CI DE 8,25 MM. DIN 338 SÈRIE CURTA (IZAR)</t>
  </si>
  <si>
    <t>CA</t>
  </si>
  <si>
    <t>BROCA HSS  1,50 MM S/C MÀNEC/CI</t>
  </si>
  <si>
    <t>BROCA RECTIFICADA D'ACER HSS HELICOIDAL AMB MÀNEC/CI. DE 1,50 MM. DIN 338 SÈRIE CURTA (IZAR)</t>
  </si>
  <si>
    <t>BROCA HSS  2,00 MM S/C MANGO/CI</t>
  </si>
  <si>
    <t>BROCA RECTIFICADA D'ACER HSS HELICOIDAL AMB MÀNEC/CI DE 2,00 MM. DIN 338 SÈRIE CURTA (IZAR)</t>
  </si>
  <si>
    <t>BROCA HSS  2,25 MM S/C MÀNEC/CI</t>
  </si>
  <si>
    <t>BROCA RECTIFICADA D'ACER HSS HELICOIDAL AMB MÀNEC/CI. DE 2,25 MM. DIN 338 SÈRIE CURTA (IZAR)</t>
  </si>
  <si>
    <t>BROCA HSS  2,50 MM S/C MÀNEC/CI</t>
  </si>
  <si>
    <t>BROCA RECTIFICADA D'ACER HSS HELICOIDAL AMB MÀNEC /CI DE 2,50 MM. DIN 338 SÈRIE CURTA (IZAR)</t>
  </si>
  <si>
    <t>BROCA HSS  2,75 MM S/C MÀNEC/CI</t>
  </si>
  <si>
    <t>BROCA RECTIFICADA D'ACER HSS HELICOIDAL AMB MÀNEC/CI DE 2,75 MM. DIN 338 SÈRIE CURTA (IZAR)</t>
  </si>
  <si>
    <t>MOLA EIX 6MM 20x25MM GRA FI 80</t>
  </si>
  <si>
    <t>MOLA CILÍNDRICA AMB DIÀMETRE D'EIX DE 6 MM I DIMENSIONS DE 10x20 MM MATERIAL CORINDON GRA 80 I DURESA M REF.PFERD ZY 1020 6 ADW 80 M 5 V</t>
  </si>
  <si>
    <t>SERRA MÀQUINA BOSCH, REF. T-118-A</t>
  </si>
  <si>
    <t>SERRA D'ACER ESPECIAL PER A MÀQUINA BOSCH REF. T-118-A PER A METALL, PLÀSTIC</t>
  </si>
  <si>
    <t>BROCA HSS  8,50 MM S/C MÀNEC/CI</t>
  </si>
  <si>
    <t>BROQUES D'ACER HSS HELECOIDALS AMB MANEC  /CI. DE 8,50 MM. DIN 338 SERIE CURTA</t>
  </si>
  <si>
    <t>BROCA HSS  8,75 MM S/C MÀNEC/CI</t>
  </si>
  <si>
    <t>BROQUES RECTIFICADES D'ACER HSS HELICOIDALS AMB MÀNEC/CI DE 8,75 MM. DIN 338 SERIE CURTA (IZAR)</t>
  </si>
  <si>
    <t>BROCA HSS  9,00 MM S/C MÀNEC/CI</t>
  </si>
  <si>
    <t>BROCA D'ACER HSS HELICOIDAL AMB MÀNEC/CI . DE 9,00 MM. DIN 338 SÈRIE CURTA (IZAR).</t>
  </si>
  <si>
    <t>BROCA HSS  9,25 MM S/C MÀNEC/CI</t>
  </si>
  <si>
    <t>BROCA RECTIFICADA D'ACER HSS HELICOIDAL AMB MÀNEC/CI. DE 9,25 MM. DIN 338 SÈRIE CURTA (IZAR)</t>
  </si>
  <si>
    <t>BROCA HSS  9,50 MM S/C MÀNEC/CI</t>
  </si>
  <si>
    <t>BROCA RECTIFICADA D'ACER HSS HELICOIDAL AMB MÀNEC/CI DE 9,50 MM. DIN 338 SÈRIE CURTA (IZAR)</t>
  </si>
  <si>
    <t>BROCA HSS  3,00 MM S/C MÀNEC/CI</t>
  </si>
  <si>
    <t>BROCA RECTIFICADA D'ACER HSS HELICOIDAL AMB MÀNEC/CI DE 3,00 MM. DIN 338 SÈRIE CURTA (IZAR 1010)</t>
  </si>
  <si>
    <t>BROCA HSS  3,25 MM S/C MÀNEC/CI</t>
  </si>
  <si>
    <t>BROCA RECTIFICADA D'ACER HSS HELICOIDAL AMB MÀNEC/CI. DE 3,25 MM. DIN 338 SÈRIE CURTA (IZAR)</t>
  </si>
  <si>
    <t>PAQ</t>
  </si>
  <si>
    <t>SERRA MÀQUINA BOSCH, REF. T-144-D</t>
  </si>
  <si>
    <t>SERRA D'ACER ESPECIAL PER A MÀQUINA BOSCH REF. T-144-D PER A FUSTA, PLÀSTIC (EN BLISTER DE 5 UNITATS)</t>
  </si>
  <si>
    <t>BROCA HSS  3,50 MM S/C MÀNEC/CI</t>
  </si>
  <si>
    <t>BROCA RECTIFICADA D'ACER HSS HELICOIDAL AMB MÀNEC/CI. DE 3,50 MM. DIN 338 SÈRIE CURTA (IZAR)</t>
  </si>
  <si>
    <t>BROCA HSS  9,75 MM S/C MÀNEC/CI</t>
  </si>
  <si>
    <t>BROCA RECTIFICADA D'ACER HSS HELICOIDAL AMB MÀNEC/CI. DE 9,75 MM. DIN 338 SÈRIE CURTA (IZAR)</t>
  </si>
  <si>
    <t>BROCA HSS  3,75 MM S/C MÀNEC/CI</t>
  </si>
  <si>
    <t>BROCA RECTIFICADA D'ACER HSS HELICOIDAL AMB MÀNEC/CI. DE 3,75 MM. DIN 338 SÈRIE CURTA (IZAR)</t>
  </si>
  <si>
    <t>BROCA HSS 11,00 MM S/C MÀNEC/CI</t>
  </si>
  <si>
    <t>BROCA RECTIFICADA D'ACER HSS HELICOIDAL AMB MÀNEC/CI. DE 11,00 MM. DIN 338 SÈRIE  CURTA (IZAR)</t>
  </si>
  <si>
    <t>BROCA HSS 11,50 MM S/C MÀNEC/CI</t>
  </si>
  <si>
    <t>BROCA RECTIFICADA D'ACER HSS HELICOIDAL AMB MÀNEC/CI DE 11,50 MM. DIN 338 SÈRIE CURTA (IZAR)</t>
  </si>
  <si>
    <t>BROCA HSS 12,50 MM S/C MÀNEC/CI</t>
  </si>
  <si>
    <t>BROCA RECTIFICADA D'ACER HSS HELICOIDAL AMB MÀNEC/CI DE 12,50 MM. DIN 338 SÈRIE CURTA (IZAR)</t>
  </si>
  <si>
    <t>BROCA HSS 10,00 MM S/C MÀNEC/CI</t>
  </si>
  <si>
    <t>BROCA D'ACER HSS HELICOIDAL AMB MÀNEC/CI . DE 10,00 MM. DIN 338 SÈRIE CURTA</t>
  </si>
  <si>
    <t>BROCA HSS  7,00 MM S/C MÀNEC/CI</t>
  </si>
  <si>
    <t>BROCA RECTIFICADA D'ACER HSS HELICOIDAL AMB MÀNEC/CI. DE 7,00 MM. DIN 338 SÈRIE CURTA (IZAR)</t>
  </si>
  <si>
    <t>BROCA WIDIA  6,00 MM S/C MÀNEC/CI</t>
  </si>
  <si>
    <t>BROCA DE PUNTA WIDIA HELICOIDAL AMB MàNEC/CI. DE 6,00 MM. DIN 8039, SERIE CURTA NIQUELAT (IZAR SERIE PARET PRO 1886 - CELESA SERIE PROFESSIONAL BW6)</t>
  </si>
  <si>
    <t>DIN 8039 S/CORTA</t>
  </si>
  <si>
    <t>BROCA WIDIA  8,00 MM S/C MÀNEC/CI</t>
  </si>
  <si>
    <t>BROCA DE PUNTA WIDIA HELICOÏDAL AMB MÀNEC/CI.DE 8,00 MM.DIN 8039 SÈRIE CURTA NIQUELAT (IZAR SERIE PARET PRO 1886 - C ELESA SERIE PROFESSIONAL BW6)</t>
  </si>
  <si>
    <t>BROCA WIDIA  9,00 MM S/C MÀNEC/CI</t>
  </si>
  <si>
    <t>BROCA DE PUNTA WIDIA HELICOIDAL AMB MÀNEC/CI. DE 9,00 MM. DIN 8039 SÈRIE CURTA NIQUELAT (IZAR SERIE PARET PRO 1886 - CELESA SERIE PROFESSIONAL BW6)</t>
  </si>
  <si>
    <t>TELA ESMERIL Nº000</t>
  </si>
  <si>
    <t>TELA ESMERIL GRA 000 (320)</t>
  </si>
  <si>
    <t>TELA ESMERIL Nº1</t>
  </si>
  <si>
    <t>TELA ESMERIL DEBRAY DEL Nº 1 (120)</t>
  </si>
  <si>
    <t>TELA ESMERIL Nº2</t>
  </si>
  <si>
    <t>TELA ESMERIL DEBRAY DEL Nº2 (80)</t>
  </si>
  <si>
    <t>PAPER DE VIDRE DEBRAY DEL N. 5</t>
  </si>
  <si>
    <t>PAPER DE VIDRE DEBRAY DEL N. 6</t>
  </si>
  <si>
    <t>PAPER DE VIDRE FELIPE DE BRAY DEL N. 6</t>
  </si>
  <si>
    <t>PAPER DE VIDRE DEBRAY DEL N. 0</t>
  </si>
  <si>
    <t>TELA ESMERIL Nº0</t>
  </si>
  <si>
    <t>TELA ESMERIL DEBRAY DEL Nº 0 (180)</t>
  </si>
  <si>
    <t>BROCA HSS 12,00 MM S/C MÀNEC/CI</t>
  </si>
  <si>
    <t>BROQUES RECTIFICADES D'ACER HSS HELICOIDALS AMB MANEC CILÍNDRIC DE 12,00 MM. DIN 338 SERIE CURTA (IZAR)</t>
  </si>
  <si>
    <t>BROCA HSS 14,00 MM S/C MÀNEC/CI</t>
  </si>
  <si>
    <t>BROCA RECTIFICADA D'ACER HSS HELICOIDAL AMB MÀNEC/CI DE 14 MM. DIN 338 SÈRIE CURTA (IZAR)</t>
  </si>
  <si>
    <t>BROCA WIDIA 10,00 MM S/C MÀNEC/CI</t>
  </si>
  <si>
    <t>BROCA DE PUNTA WIDIA HELICOIDAL AMB MÀNEC/CI DE 10,00 MM. DIN 8039 SÈRIE CURTA NIQUELAT (IZAR SERIE PARET PRO 1886 - CELESA SERIE PROFESSIONAL BW6)</t>
  </si>
  <si>
    <t>MOLA DE 115.7.22 MM. GRA A-24</t>
  </si>
  <si>
    <t>MOLES CORINDO GRA A-24 115.7.22 MM EN 27 A24 L BF 80 PFERD E 115-7 PSF STEEL</t>
  </si>
  <si>
    <t>SERRA MAQUINA BOSCH T-118-B</t>
  </si>
  <si>
    <t>SERRA D'ACER ESPECIAL PER A MÀQUINES BOSCH T-118-B, METAL.</t>
  </si>
  <si>
    <t>RASPALL CIRCULAR PUES 300.25.0,30.30MM</t>
  </si>
  <si>
    <t>RASPALL CIRCULAR DE PUES D'ACER LLAUTONAT PER A POLIR, DIÀMETRE 300MM AMPLE 25MM(5 FILERES) PUES DE 0,30MM I EIX DE 30MM TIPUS FECIN F15 (REF. 153005)</t>
  </si>
  <si>
    <t>PAPER DE VIDRE PER A AIGUA DEL N. 400</t>
  </si>
  <si>
    <t>MOLA EIX 6MM 20x25MM GRA GRUIXUT 30</t>
  </si>
  <si>
    <t>MOLA CILÍNDRICA AMB DIÀMETRE D'EIX DE 6 MM I DIMENSIONS DE 20x25 MM MATERIAL CORINDON GRA 30 I DURESA M REF. PFERD ZY 2025 6 ADW 30 M 5 V</t>
  </si>
  <si>
    <t>BROCA WIDIA 14,00 MM S/C MÀNEC/CI</t>
  </si>
  <si>
    <t>BROCA DE PUNTA WIDIA HELICOÏDAL AMB MÀNEC/CI. DE 14,00 MM. DIN 8039 SÈRIE CURTA NIQUELAT (IZAR SERIE PARET PRO 1886 - CELESA SERIE PROFESSIONAL BW6)</t>
  </si>
  <si>
    <t>SERRA HSS BI-METALL PER A  ARQUET 24 Z"</t>
  </si>
  <si>
    <t>SERRA D'ACER HSS BI-METALL PER A ARQUET DE 24 Z/". DE 300.13.0,65 MM. BLUE-MASTER 1224 ULBM SANDFLEX 429024</t>
  </si>
  <si>
    <t>SERRA HSS BI-METALL PER A ARQUET 32 Z"</t>
  </si>
  <si>
    <t>SERRA D'ACER HSS BI-METALL PER A ARQUET DE 32 Z". DE 300.13.0,63 MM. BLUE MASTER SANDFLEX 429032</t>
  </si>
  <si>
    <t>PAPER DE VIDRE N. 180</t>
  </si>
  <si>
    <t>PAPER DE VIDRE PER A AIGUA DEL N. 180</t>
  </si>
  <si>
    <t>PAPER DE VIDRE PER A AIGUA DEL N. 220</t>
  </si>
  <si>
    <t>PAPER DE VIDRE PER A AIGUA DEL N. 150</t>
  </si>
  <si>
    <t>MOLA TELA ESMERIL N. 180 60.30 MM.EIX 6</t>
  </si>
  <si>
    <t>MOLA TELA ESMERIL PER A POLIR DEL N. 180 DE 60X30 MM. AMB EIX DE 6 MM</t>
  </si>
  <si>
    <t>BROCA WIDIA 11,00 MM S/C MÀNEC/CI</t>
  </si>
  <si>
    <t>BROCA DE PUNTA WIDIA HELICOIDAL AMB MÀNEC/CI.DE 11,00 MM. DIN 8039 SÈRIE CURTA NIQUELAT ((IZAR SERIE PARET PRO 1886 - CELESA SERIE PROFESSIONAL BW6)</t>
  </si>
  <si>
    <t>BROCA WIDIA 16,00 MM S/C MÀNEC/CI</t>
  </si>
  <si>
    <t>BROCA DE PUNTA WIDIA HELICOÏDAL AMB MÀNEC/CI. DE 16,00 MM. DIN 8039 SÈRIE CURTA NIQUELAT (IZAR SERIE PARET PRO 1886 - CELESA SERIE PROFESSIONAL BW6)</t>
  </si>
  <si>
    <t>MASCLE MA ACER HSS M 4 P070 (JOC 3 P)</t>
  </si>
  <si>
    <t>MASCLE D'ACER HSS P/COMPLET PER A ROSCAR A MÀ M 4 P=070 ISO (JOC DE 3 PECES) MARQUES: SKF; IZAR.</t>
  </si>
  <si>
    <t>MASCLE MA ACER M 6 P100 (JOC 3 PECES)</t>
  </si>
  <si>
    <t>MASCLE D'ACER HSS P/COMPLET PER A ROSCAR A MÀ M 6 P=100 ISO (JOC DE 3 PECES) MARQUES: SKF; IZAR.</t>
  </si>
  <si>
    <t>MASCLE MA ACER HSS M 8 P125 (JOC 3 P)</t>
  </si>
  <si>
    <t>MASCLE D'ACER HSS P/COMPLET PER A ROSCAR A MÀ M 8 P=125 ISO (JOC DE 3 PECES) MARQUES: SKF; IZAR.</t>
  </si>
  <si>
    <t>MASCLE MA ACER HSS M10 P150 (JOC 3 P)</t>
  </si>
  <si>
    <t>MASCLES D'ACER HSS P/COMPLET PER A ROSCAR A MA M 10 P=150 ISO (JOC DE 3 PECES) MARQUES: SKF; IZAR.</t>
  </si>
  <si>
    <t>MASCLE MA ACER HSS M12 P175 (JOC 3 P)</t>
  </si>
  <si>
    <t>MASCLES D'ACER CR.S P/COMPLET PER A ROSCAR A MÀ M12 P=175 ISO (JOC DE 3 P) MARQUES: SKF; IZAR.</t>
  </si>
  <si>
    <t>DISC P. DE VIDRE GRA P 16 DE 178 MM</t>
  </si>
  <si>
    <t>DISC PAPER DE VIDRE GRA P 16 DE 178 MM NORTON</t>
  </si>
  <si>
    <t>DISC P. VIDRE GRA P80 DE 150 MM. SIA-VEL</t>
  </si>
  <si>
    <t>DISC PAPER DE VIDRE GRA P 80 DE 150 MM SIA-VELCRO DISC AMB 6 FORATS.</t>
  </si>
  <si>
    <t>BROCA WIDIA SDS-PLUS 11X160 MM</t>
  </si>
  <si>
    <t>BROQUES DE PUNTA WIDIA TIPUS SDS-PLUS DE 11,00 MM. 100 MM D'HÈLIX I 160 MM LONGITUD TOTAL. LONGITUD PER A MAQUINA HI LTI (IZAR SERIE FORMIGO 1890 - CELESA SERIE FORMIGO W05)</t>
  </si>
  <si>
    <t>BROCA WIDIA SDS-PLUS 14X160 MM</t>
  </si>
  <si>
    <t>BROCA DE PUNTA WIDIA TIPUS SDS-PLUS DE 14,00 MM. 100 MM D'HÈLIX I 160 MM LONGITUD TOTAL. LONGITUD PER A MAQUINA HILTI (IZAR SERIE FORMIGO 1890 - CELESA SERIE FORMIGO W05)</t>
  </si>
  <si>
    <t>BROCA WIDIA SDS-PLUS  9X160 MM</t>
  </si>
  <si>
    <t>BROQUES DE PUNTA WIDIA TIPUS SDS-PLUS DE 9,00 MM. 100 MM D'HÈLIX I 160 MM LONGITUD TOTAL. LONGITUD PER A MAQUINA HILTI ((IZAR SERIE FORMIGO 1890 - CELESA SERIE FORMIGO W05)</t>
  </si>
  <si>
    <t>BROCA WIDIA SDS-PLUS  8X160 MM</t>
  </si>
  <si>
    <t>BROQUES DE PUNTA WIDIA TIPUS SDS-PLUS DE 8,00 MM. 100 MM D'HÈLIX I 160 MM LONGITUD TOTAL. LONGITUD PER A MAQUINA HILTI (IZAR SERIE FORMIGO 1890 - CELESA SERIE FORMIGO W05)</t>
  </si>
  <si>
    <t>DISC ABRASIU A 30 S - BF 115x2,5x22</t>
  </si>
  <si>
    <t>DISC ABRASIU RÍGID, CENTRE ENFONSAT ABRASIU A 30 S - BF DE 115x2,5x22 MM</t>
  </si>
  <si>
    <t>PAPER DE VIDRE IMPERMEABLE N. 320 (FULL)</t>
  </si>
  <si>
    <t>TELA ESMERIL Nº3</t>
  </si>
  <si>
    <t>TELA ESMERIL DEBRAY DEL Nº 3 (40)</t>
  </si>
  <si>
    <t>RASPALL CIRCULAR 60.30 MM. GRA 240 6 MM</t>
  </si>
  <si>
    <t>RASPALL CIRCULAR DE 60X30 MM. "FIBREX" GRA 240, EIX DE 6 MM</t>
  </si>
  <si>
    <t>BROCA HSS CON MORSE N2 15,00 MM</t>
  </si>
  <si>
    <t>BROCA HSS MÀNEC CON MORSE DE 15,00 MM DIN 345 N2S/NORMAL MARCA IZAR</t>
  </si>
  <si>
    <t>DIN 345</t>
  </si>
  <si>
    <t>BROCA HSS CON MORSE N2 16,00 MM</t>
  </si>
  <si>
    <t>BROCA HSS MÀNEC CON MORSE DE 16,00 MM DIN 345 N2 S/NORMAL MARCA IZAR</t>
  </si>
  <si>
    <t>BROCA HSS CON MORSE N2 17,00 MM</t>
  </si>
  <si>
    <t>BROCA HSS MÀNEC CON MORSE DE 17,00 MM DIN 345 N2 S/NORMAL MARCA IZAR</t>
  </si>
  <si>
    <t>BROCA HSS CON MORSE N2 18,00 MM</t>
  </si>
  <si>
    <t>BROCA HSS MÀNEC CON MORSE DE 18,00 MM DIN 345 N2 S/NORMAL MARCA IZAR</t>
  </si>
  <si>
    <t>BROCA HSS CON MORSE N2 19,00 MM</t>
  </si>
  <si>
    <t>BROCA HSS MÀNEC CON MORSE DE 19,00 MM DIN 345 N2 S/NORMAL MARCA IZAR</t>
  </si>
  <si>
    <t>BROCA HSS CON MORSE N2 20,00 MM</t>
  </si>
  <si>
    <t>BROCA HSS MÀNEC CON MORSE DE 20,00 MM DIN 345 N2 S/NORMAL MARCA IZAR</t>
  </si>
  <si>
    <t>LLIMA MITJA CANYA BASTA DE 14"</t>
  </si>
  <si>
    <t>MASCLE MA ACER HSS M4 P075 (JOC=3P)</t>
  </si>
  <si>
    <t>MASCLEE D'ACER HSS PER A ROSCAR A MÀ ROSCA ESPECIAL M4 P=075 (JOC DE 3 PECES) MARQUES: SKF; IZAR.</t>
  </si>
  <si>
    <t>MASCLE MA ACER HSS M10 P125 (JOC=2P)</t>
  </si>
  <si>
    <t>MASCLE D'ACER HSS PER A ROSCAR A MÀ ROSCA ESPECIAL M10 P=125 (JOC DE 2 PECES) MARQUES: SKF; IZAR.</t>
  </si>
  <si>
    <t>MASCLE MA ACER HSS M14 P125 (JOC=2P)</t>
  </si>
  <si>
    <t>MASCLE D'ACER HSS PER A ROSCAR A MÀ ROSCA ESPECIAL M14 P=125 (JOC DE 2 PECES) MARQUES: SKF; IZAR.</t>
  </si>
  <si>
    <t>MASCLE MA ACER HSS M 5 P080 (JOC=3P)</t>
  </si>
  <si>
    <t>MASCLES D'ACER HSS PER A ROSCAR A MA M 5 P=080 DIN 352 (JOC DE 3 PECES) MARQUES: SKF E100; IZAR.</t>
  </si>
  <si>
    <t>DIN352</t>
  </si>
  <si>
    <t>MASCLE MÀQUINA SH6 DE 8 MM. PAS 1,25</t>
  </si>
  <si>
    <t>MASCLE A MÀQUINA PER A ROSCA DE SH6 EN MATERIAL DUR DE 8 MM. PAS 1,25 (MASCLE ÚNIC AMB ENTRADA CORREGIDA PER FORATS PASSANTS)</t>
  </si>
  <si>
    <t>MASCLE MÀQUINA SH6 DE 10 MM. PAS 1,5</t>
  </si>
  <si>
    <t>MASCLE A MÀQUINA PER A ROSCA DE SH6 EN MATERIAL DUR DE 10 MM. PAS 1,5 (MASCLE ÚNIC AMB ENTRADA CORREGIDA PER FORATS PASSANTS)</t>
  </si>
  <si>
    <t>MASCLE MÀQUINA SH6 DE 20 MM. PAS 1,5</t>
  </si>
  <si>
    <t>MASCLE A MÀQUINA PER A ROSCA DE SH6 EN MATERIAL DUR DE 20 MM. PAS 1,5 (MASCLE ÚNIC AMB ENTRADA CORREGIDA PER FORATS PASSANTS)</t>
  </si>
  <si>
    <t>FULLA SERRA MÀQUINA PORTÀTIL T-127-D</t>
  </si>
  <si>
    <t>FULLA SERRA MÀQUINA PORTATIL T 244 D</t>
  </si>
  <si>
    <t>FULLA DE SERRA PER A MÀQUINA PORTATIL T 244 D</t>
  </si>
  <si>
    <t>PAPER VIDRE 120MM.25M GRA  80</t>
  </si>
  <si>
    <t>PAPER DE VIDRE PER A MÀQUINA VIBRADORA DE POLIR DE 120 MM. X 25 M., GRA 80</t>
  </si>
  <si>
    <t>PAPER VIDRE 120MM.25M GRA 100</t>
  </si>
  <si>
    <t>PAPER DE VIDRE PER A MÀQUINA VIBRADORA DE POLIR DE 120 MM. X 25 M., GRA 100</t>
  </si>
  <si>
    <t>DISC PAPER ABRASIU GRA 120 150MM VELCRO</t>
  </si>
  <si>
    <t>DISC DE PAPER ABRASIU 6 PERFORACIONS CON VELCRO, DIÁMETRE 150 MM, GRA 120. BOSCH 2.608.900.921</t>
  </si>
  <si>
    <t>DISC VELCRO  6 FORATS 150MM P40</t>
  </si>
  <si>
    <t>DISC VELCRO DEBRAY DIAM. 150 GRA 40 6 FORATS RHYNOGRIP 339114</t>
  </si>
  <si>
    <t>GANIVETA CARROSSERIA 16MM</t>
  </si>
  <si>
    <t>GANIVETA MULTITALLADORA LONG. 16 mm FEIN 6 39 03 122 01 1</t>
  </si>
  <si>
    <t>GANIVETA CARROSSERIA 35MM PLANA DENTS</t>
  </si>
  <si>
    <t>GANIVETA MULTITALLADORA LONG. 35 mm PLANA AMB DENTS. FEIN 6 39 03 073 01 1</t>
  </si>
  <si>
    <t>GANIVETA CARROSSERIA 35MM CORBA TOPALL F</t>
  </si>
  <si>
    <t>GANIVETA MULTITALLADORA LONG. 35 mm CORBADA SENSE RODET DE TOPALL FIXE FEIN 6 39 03 072 01 7</t>
  </si>
  <si>
    <t>GANIVETA CARROSSERIA 55/32MM</t>
  </si>
  <si>
    <t>GANIVETA MULTITALLADORA LONG. 55/32 mm FEIN 6 39 03 123 01 5</t>
  </si>
  <si>
    <t>GANIVETA CARROSSERIA 85/70MM</t>
  </si>
  <si>
    <t>GANIVETA MULTITALLADORA LONG. 85/70 mm FEIN 6 39 03 125 01 7</t>
  </si>
  <si>
    <t>GANIVETA CARROSSERIA 85/60MM</t>
  </si>
  <si>
    <t>GANIVETA MULTITALLADORA LONG. 85/60 mm FEIN 6 39 03 08101 3</t>
  </si>
  <si>
    <t>GANIVETA CARROSSERIA AMPLE 18MM</t>
  </si>
  <si>
    <t>GANIVETA MULTITALLADORA AMPLE 18 mm FEIN 6 39 03 146 01 8</t>
  </si>
  <si>
    <t>DISC VELCRO P 40 ASP 8 FORATS 150.120.17</t>
  </si>
  <si>
    <t>DISC VELCRO GRA 40 ASPIRACIÓ AMB 8 FORATS 150x120x17 MM</t>
  </si>
  <si>
    <t>DISC VELCRO P 80 ASP 8 FOR 150.120.17</t>
  </si>
  <si>
    <t>DISC VELCRO GRA 80 ASPIRACIÓ AMB 8 FORATS 150x120x17 MM RHYNOGRIP 013113</t>
  </si>
  <si>
    <t>DISC VELCRO P120 ASP 8 FOR 150.120.17</t>
  </si>
  <si>
    <t>DISC VELCRO GRA 120 ASPIRACIÓ AMB 8 FORATS 150x120x17 MM DEBRAY VIBRATOR 6821713</t>
  </si>
  <si>
    <t>DISC VELCRO P320 ASP 8 FOR 150.120.17</t>
  </si>
  <si>
    <t>DISC VELCRO GRA 320 ASPIRACIÓ AMB 8 FORATS 150x120x17 MM</t>
  </si>
  <si>
    <t>CARDA FRONTAL PÈL 0,40 12 MM LLAUTONAT</t>
  </si>
  <si>
    <t>CARDA FRONTAL PÈL 0,40 12 MM LLAUTONAT FECIN 22712</t>
  </si>
  <si>
    <t>RASPALL BROTXA PEL 0,30 26 MM LLAUTONAT</t>
  </si>
  <si>
    <t>RASPALL BROTXA ACER LLAUTONAT PEL 0,30, EJE 6MM, 26MM, 10000REV. FECIN F-22 22326CG</t>
  </si>
  <si>
    <t>DISC TALL 115.1,0.22,23 MM INOX</t>
  </si>
  <si>
    <t>DISC TALL 115.1,0.22,23 MM PER A ACER INOXIDABLE EN 41 A 60 P BF80 PFERD EHT 115-1.0 A 60 P PSF-INOX</t>
  </si>
  <si>
    <t>RASPALL LLAUTONAT 60x15 EIX 6 MM</t>
  </si>
  <si>
    <t>RASPALL DE 60X15 AMB EIX DE 6 MM, FILFERRO LLAUTONAT DE 0,30MM, 15000 RPM JAZ CDE 6000E</t>
  </si>
  <si>
    <t>DISC TALL 105.1,0.16,00 MM INOX</t>
  </si>
  <si>
    <t>DISC TALL 105.1,0.16,00 MM PER A ACER INOXIDABLE EN 41 A 60 R BF PFERD EHT 105-1,0 SG INOX/16,0</t>
  </si>
  <si>
    <t>DISC TALL 178.2,5.22,20 MM INOX</t>
  </si>
  <si>
    <t>DISC TALL 178.2,5.22,20 MM PER A ACER INOXIDABLE EN 41 A 24 P BF80 PFERD EH 178-2,5 A24 P PSF-INOX</t>
  </si>
  <si>
    <t>DISC DESBAST 115.7,2.22,30 MM AC/INOX</t>
  </si>
  <si>
    <t>DISC DESBAST 115.7,2.22,30 MM PER A ACER I INOXIDABLE E27 A 24 L BF80 PFERD E 115-7 PSF STEELOX 62011640</t>
  </si>
  <si>
    <t>TALLADOR CUTTER DE SEGURETAT COMPLET</t>
  </si>
  <si>
    <t>TALLADOR DE SEGURETAT COMPLET MARTOR SECUPRO MERAK 124001</t>
  </si>
  <si>
    <t>BLISTER 10 GANIVETES CUTTER SEGURETAT</t>
  </si>
  <si>
    <t>GANIVETA RECANVI TALLADOR SEGURETAT MARTOR SECUPRO MERAK MARTOR 92.66 (BLISTER 10 FULLES)</t>
  </si>
  <si>
    <t>RASPALL INOX M14 100MM AMOLADORA</t>
  </si>
  <si>
    <t>RASPALL DE PUES METAL·LIQUES DE ACER INOXIDABLE M14 100MM AMOLADORA JAZ HSD 0100Z</t>
  </si>
  <si>
    <t>PLAT MAQUINA FREGADORA FESTOOL</t>
  </si>
  <si>
    <t>PLAT MAQUINA FREGADORA FESTOOL FESTOOL 202458</t>
  </si>
  <si>
    <t>RASPALL FILFERRO TRENAT 0,5 100 M14</t>
  </si>
  <si>
    <t>RASPALL FILFERRO TRENAT ACER 0,5MM JAZ HSK0100KM14</t>
  </si>
  <si>
    <t>RASPALL MIL FULLES EIX 6 20x10 GRA 180</t>
  </si>
  <si>
    <t>RASPALL MIL FULLES EIX 6 20x10MM GRA 180 PFERD 292631</t>
  </si>
  <si>
    <t>FULLES TALL GOMA VIDRE 63MM</t>
  </si>
  <si>
    <t>FULLES TALL GOMA VIDRE 63MM FEIN 63502102016</t>
  </si>
  <si>
    <t>DISC CORINDO 115MM P36</t>
  </si>
  <si>
    <t>DISC CORINDO 115MM P36 PFERD 165003</t>
  </si>
  <si>
    <t>EINA TORN RODES S.G. TALGO</t>
  </si>
  <si>
    <t>EINA TORN DE RODES S.G. TALGO TALGO SNMX 190640S-WT5 KCP25B</t>
  </si>
  <si>
    <t>DISC TALL XAPA 1MM FEIN</t>
  </si>
  <si>
    <t>DISC TALL XAPA FINS 1MM I PLASTIC FEIN 63502102016 (1ENV=2 DISCOS)</t>
  </si>
  <si>
    <t>DISC VIDRE LAMINES GR60 115MM ACERO/INOX</t>
  </si>
  <si>
    <t>DISC VIDRE LAMINES PLA GRA 60 115x15x22,23MM CORINDON A ACER I INOX PFERD POLIFAN PFF 115 A 60 PSF/22,23</t>
  </si>
  <si>
    <t>DISC PAPER VID. GRANAT STF 150MM 48 P500</t>
  </si>
  <si>
    <t>DISC PAPER DE VIDRE GRANAT STF 150MM 48 P500 FESTOOL 575173</t>
  </si>
  <si>
    <t>DISCO LIJA GRANAT STF 150MM 16 P800</t>
  </si>
  <si>
    <t>DISCO LIJA GRANAT STF 150MM 48 FORATS P800 GR/50 FESTOOL 575174</t>
  </si>
  <si>
    <t>DISC DE TALL 178.1,6.22,23 MM</t>
  </si>
  <si>
    <t>DISC DE TALL 178.1,6.22,23 MM SG-INOX/22,23 PFERD 807729</t>
  </si>
  <si>
    <t>DISCO TREUVINILS MBX</t>
  </si>
  <si>
    <t>DISCO TREUVINILS MBX MONTI ZU-010-01 FORCH 5352 3507</t>
  </si>
  <si>
    <t>RASPALL ACER TREUVINILS MBX</t>
  </si>
  <si>
    <t>RASPALL ACER TREUVINILS MBX MONTI MB-005-05</t>
  </si>
  <si>
    <t>DISCO VETA 48 FORATS 150MM P80 FESTOOL</t>
  </si>
  <si>
    <t>DISCO VETA ADHERENT 48 FORATS 150MM P80 FESTOOL 575162 STF D150/48 P80 GR/50</t>
  </si>
  <si>
    <t>DISCO VETA 48 FORATS 150MM P120 FESTOOL</t>
  </si>
  <si>
    <t>DISCO VETA ADHERENT 48 FORATS 150MM P120 FESTOOL FESTOOL 575164 STF D150/48 P120 GR/100</t>
  </si>
  <si>
    <t>DISCO VETA 48 FORATS 150MM P240 FESTOOL</t>
  </si>
  <si>
    <t>DISCO VETA ADHERENT 48 FORATS 150MM P240 FESTOOL FESTOOL 575168 STF D150/48 P240 GR/100 GRANAT</t>
  </si>
  <si>
    <t>DISC TALL 125x1,0x22,23 MM INOX</t>
  </si>
  <si>
    <t>DISC TALL 125x1,0x22,23 MM PARA INOXIDABLE EN 41 A 60 P BF 80 PFERD EHT 125-1,0 A 60 P PSF-INOX/22,23</t>
  </si>
  <si>
    <t>DISC TALL 125.1,6.22,23 MM FERRO/INOX</t>
  </si>
  <si>
    <t>DISC TALL 125.1,6.22,23 MM, FORMA 41. HILTI ULTIMATE SPX FERRO/INOX 125/22 (1UN=CAIXA 25 DISCOS)</t>
  </si>
  <si>
    <t>FULLA SERRA SABLE 18TPI 150MM METALL</t>
  </si>
  <si>
    <t>FULLA SERRA SABLE 18TPI 150MM BIMETALL MAKITA  P-04880 18Z-150MM BOSCH S922EF</t>
  </si>
  <si>
    <t>BROCA HSS TIN  1,00MM SC</t>
  </si>
  <si>
    <t>BROCA HSS TIN  1,00MM SERIE CURTA BETA 004140040 IZAR 18305</t>
  </si>
  <si>
    <t>BROCA HSS TIN  1,50MM SC</t>
  </si>
  <si>
    <t>BROCA HSS TIN  1,50MM SERIE CURTA BETA 004140046 IZAR 18314</t>
  </si>
  <si>
    <t>BROCA HSS TIN  2,00MM SC</t>
  </si>
  <si>
    <t>BROCA HSS TIN  2,00MM SERIE CURTA BETA 004140052 IZAR 18332</t>
  </si>
  <si>
    <t>BROCA HSS TIN  2,50MM SC</t>
  </si>
  <si>
    <t>BROCA HSS TIN  2,50MM SERIE CURTA BETA 004140058 IZAR 18350</t>
  </si>
  <si>
    <t>BROCA HSS TIN  3,00MM SC</t>
  </si>
  <si>
    <t>BROCA HSS TIN  3,00MM SERIE CURTA BETA 004140064 IZAR 18362</t>
  </si>
  <si>
    <t>BROCA HSS TIN  3,50MM SC</t>
  </si>
  <si>
    <t>BROCA HSS TIN  3,50MM SERIE CURTA BETA 004140070 IZAR 18377</t>
  </si>
  <si>
    <t>BROCA HSS TIN  4,00MM SC</t>
  </si>
  <si>
    <t>BROCA HSS TIN  4,00MM SERIE CURTA BETA 004140076 IZAR 18389</t>
  </si>
  <si>
    <t>BROCA HSS TIN  4,50MM SC</t>
  </si>
  <si>
    <t>BROCA HSS TIN  4,50MM SERIE CURTA BETA 004140082 IZAR 18407</t>
  </si>
  <si>
    <t>BROCA HSS TIN  5,00MM SC</t>
  </si>
  <si>
    <t>BROCA HSS TIN  5,00MM SERIE CURTA BETA 004140088 IZAR 18425</t>
  </si>
  <si>
    <t>BROCA HSS TIN  5,50MM SC</t>
  </si>
  <si>
    <t>BROCA HSS TIN  5,50MM SERIE CURTA BETA 004140094 IZAR 18440</t>
  </si>
  <si>
    <t>BROCA HSS TIN  6,00MM SC</t>
  </si>
  <si>
    <t>BROCA HSS TIN  6,00MM SERIE CURTA BETA 004140100 IZAR 18458</t>
  </si>
  <si>
    <t>BROCA HSS TIN  6,50MM SC</t>
  </si>
  <si>
    <t>BROCA HSS TIN  6,50MM SERIE CURTA BETA 004140106 IZAR 18473</t>
  </si>
  <si>
    <t>BROCA HSS TIN  7,00MM SC</t>
  </si>
  <si>
    <t>BROCA HSS TIN 7,00MM SERIE CURTA BETA 004140112 IZAR 18488</t>
  </si>
  <si>
    <t>BROCA HSS TIN  7,25MM SC</t>
  </si>
  <si>
    <t>BROCA HSS TIN  7,25MM SERIE CURTA BETA 004140114 IZAR 18497</t>
  </si>
  <si>
    <t>BROCA HSS TIN  7,50MM SC</t>
  </si>
  <si>
    <t>BROCA HSS TIN  7,50MM SERIE CURTA BETA 004140118 IZAR 18503</t>
  </si>
  <si>
    <t>BROCA HSS TIN  8,00MM SC</t>
  </si>
  <si>
    <t>BROCA HSS TIN  8,00MM SERIE CURTA BETA 004140124 IZAR 18515</t>
  </si>
  <si>
    <t>DISCO VETA 48 FORATS 150MM P220 FESTOOL</t>
  </si>
  <si>
    <t>DISCO VETA 48 FORATS 150MM P220 FESTOOL FESTOOL 575167 STF D150/48 P220 GR/100</t>
  </si>
  <si>
    <t>DISC PAPER VID. GRANAT STF 150MM 48 P320</t>
  </si>
  <si>
    <t>DISC PAPER VID. GRANAT STF 150MM 48 P320 FESTOOL 575159</t>
  </si>
  <si>
    <t>GANIVETA TORN TALGO 320.000145N9-1</t>
  </si>
  <si>
    <t>GANIVETA TORN TALGO SANDVIK 320.000145N9-1</t>
  </si>
  <si>
    <t>*Traslladar import total a Annex A</t>
  </si>
  <si>
    <t>*Import Total</t>
  </si>
  <si>
    <t>Import màxim global de referència 252.881,21€</t>
  </si>
  <si>
    <t>Preu unitari de referència</t>
  </si>
  <si>
    <t>Texto breu</t>
  </si>
  <si>
    <t>Texte Comanda</t>
  </si>
  <si>
    <t>Norma</t>
  </si>
  <si>
    <t>Import Total</t>
  </si>
  <si>
    <t>Previsió consum 2 anys/Unitat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</si>
</sst>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1" xfId="0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0" fontId="2" fillId="6" borderId="5" xfId="0" applyFont="1" applyFill="1" applyBorder="1" applyAlignment="1">
      <alignment horizontal="right" vertical="center"/>
    </xf>
    <xf numFmtId="4" fontId="2" fillId="6" borderId="9" xfId="0" applyNumberFormat="1" applyFont="1" applyFill="1" applyBorder="1" applyAlignment="1">
      <alignment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0" fillId="7" borderId="7" xfId="0" applyFill="1" applyBorder="1" applyAlignment="1">
      <alignment horizontal="center" vertical="center" wrapText="1"/>
    </xf>
    <xf numFmtId="4" fontId="0" fillId="7" borderId="6" xfId="0" applyNumberForma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/>
    </xf>
    <xf numFmtId="4" fontId="2" fillId="7" borderId="1" xfId="0" applyNumberFormat="1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4" fontId="0" fillId="0" borderId="1" xfId="0" applyNumberFormat="1" applyBorder="1" applyAlignment="1" applyProtection="1">
      <alignment vertical="center"/>
      <protection locked="0"/>
    </xf>
  </cellXfs>
  <cellStyles count="2">
    <cellStyle name="Normal" xfId="0" builtinId="0"/>
    <cellStyle name="Normal 2" xfId="1" xr:uid="{D6859EDA-3F5E-4D03-8BCC-B9C0575632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18" Type="http://schemas.openxmlformats.org/officeDocument/2006/relationships/customXml" Target="../customXml/item11.xml"/><Relationship Id="rId26" Type="http://schemas.openxmlformats.org/officeDocument/2006/relationships/customXml" Target="../customXml/item19.xml"/><Relationship Id="rId3" Type="http://schemas.openxmlformats.org/officeDocument/2006/relationships/connections" Target="connections.xml"/><Relationship Id="rId21" Type="http://schemas.openxmlformats.org/officeDocument/2006/relationships/customXml" Target="../customXml/item14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17" Type="http://schemas.openxmlformats.org/officeDocument/2006/relationships/customXml" Target="../customXml/item10.xml"/><Relationship Id="rId25" Type="http://schemas.openxmlformats.org/officeDocument/2006/relationships/customXml" Target="../customXml/item18.xml"/><Relationship Id="rId2" Type="http://schemas.openxmlformats.org/officeDocument/2006/relationships/theme" Target="theme/theme1.xml"/><Relationship Id="rId16" Type="http://schemas.openxmlformats.org/officeDocument/2006/relationships/customXml" Target="../customXml/item9.xml"/><Relationship Id="rId20" Type="http://schemas.openxmlformats.org/officeDocument/2006/relationships/customXml" Target="../customXml/item13.xml"/><Relationship Id="rId29" Type="http://schemas.openxmlformats.org/officeDocument/2006/relationships/customXml" Target="../customXml/item22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11" Type="http://schemas.openxmlformats.org/officeDocument/2006/relationships/customXml" Target="../customXml/item4.xml"/><Relationship Id="rId24" Type="http://schemas.openxmlformats.org/officeDocument/2006/relationships/customXml" Target="../customXml/item17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8.xml"/><Relationship Id="rId23" Type="http://schemas.openxmlformats.org/officeDocument/2006/relationships/customXml" Target="../customXml/item16.xml"/><Relationship Id="rId28" Type="http://schemas.openxmlformats.org/officeDocument/2006/relationships/customXml" Target="../customXml/item21.xml"/><Relationship Id="rId10" Type="http://schemas.openxmlformats.org/officeDocument/2006/relationships/customXml" Target="../customXml/item3.xml"/><Relationship Id="rId19" Type="http://schemas.openxmlformats.org/officeDocument/2006/relationships/customXml" Target="../customXml/item12.xml"/><Relationship Id="rId4" Type="http://schemas.openxmlformats.org/officeDocument/2006/relationships/styles" Target="styles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Relationship Id="rId22" Type="http://schemas.openxmlformats.org/officeDocument/2006/relationships/customXml" Target="../customXml/item15.xml"/><Relationship Id="rId27" Type="http://schemas.openxmlformats.org/officeDocument/2006/relationships/customXml" Target="../customXml/item20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4E397-A945-4EBF-90A2-84D5C2990ABC}">
  <dimension ref="A1:L571"/>
  <sheetViews>
    <sheetView showGridLines="0" tabSelected="1" zoomScale="85" zoomScaleNormal="85" workbookViewId="0">
      <pane ySplit="2" topLeftCell="A3" activePane="bottomLeft" state="frozen"/>
      <selection pane="bottomLeft" activeCell="I14" sqref="I14"/>
    </sheetView>
  </sheetViews>
  <sheetFormatPr baseColWidth="10" defaultColWidth="11.42578125" defaultRowHeight="15" x14ac:dyDescent="0.25"/>
  <cols>
    <col min="1" max="1" width="11.42578125" style="5"/>
    <col min="2" max="2" width="10.42578125" style="5" customWidth="1"/>
    <col min="3" max="3" width="9.28515625" style="5" customWidth="1"/>
    <col min="4" max="4" width="7.140625" style="5" customWidth="1"/>
    <col min="5" max="5" width="8.5703125" style="5" customWidth="1"/>
    <col min="6" max="6" width="12.140625" style="5" customWidth="1"/>
    <col min="7" max="7" width="40.28515625" style="5" customWidth="1"/>
    <col min="8" max="8" width="95.5703125" style="5" customWidth="1"/>
    <col min="9" max="9" width="17.42578125" style="3" bestFit="1" customWidth="1"/>
    <col min="10" max="10" width="14.42578125" style="5" customWidth="1"/>
    <col min="11" max="11" width="13.28515625" style="5" customWidth="1"/>
    <col min="12" max="12" width="15.7109375" style="5" bestFit="1" customWidth="1"/>
    <col min="13" max="16384" width="11.42578125" style="5"/>
  </cols>
  <sheetData>
    <row r="1" spans="1:12" ht="15.75" customHeight="1" thickBot="1" x14ac:dyDescent="0.3">
      <c r="A1" s="3"/>
      <c r="B1" s="10" t="s">
        <v>0</v>
      </c>
      <c r="C1" s="11"/>
      <c r="D1" s="11"/>
      <c r="E1" s="12"/>
      <c r="F1" s="1"/>
      <c r="G1" s="7"/>
      <c r="H1" s="7"/>
      <c r="I1" s="6"/>
      <c r="J1" s="4"/>
      <c r="K1" s="8" t="s">
        <v>1</v>
      </c>
      <c r="L1" s="9"/>
    </row>
    <row r="2" spans="1:12" ht="45" x14ac:dyDescent="0.25">
      <c r="A2" s="27" t="s">
        <v>2</v>
      </c>
      <c r="B2" s="28" t="s">
        <v>363</v>
      </c>
      <c r="C2" s="29" t="s">
        <v>3</v>
      </c>
      <c r="D2" s="14" t="s">
        <v>4</v>
      </c>
      <c r="E2" s="14" t="s">
        <v>5</v>
      </c>
      <c r="F2" s="15" t="s">
        <v>6</v>
      </c>
      <c r="G2" s="13" t="s">
        <v>364</v>
      </c>
      <c r="H2" s="13" t="s">
        <v>365</v>
      </c>
      <c r="I2" s="13" t="s">
        <v>366</v>
      </c>
      <c r="J2" s="13" t="s">
        <v>368</v>
      </c>
      <c r="K2" s="2" t="s">
        <v>7</v>
      </c>
      <c r="L2" s="2" t="s">
        <v>367</v>
      </c>
    </row>
    <row r="3" spans="1:12" ht="30" x14ac:dyDescent="0.25">
      <c r="A3" s="30">
        <v>161</v>
      </c>
      <c r="B3" s="31">
        <v>105.85</v>
      </c>
      <c r="C3" s="32" t="s">
        <v>8</v>
      </c>
      <c r="D3" s="16" t="s">
        <v>8</v>
      </c>
      <c r="E3" s="16">
        <v>1</v>
      </c>
      <c r="F3" s="16">
        <v>44510000</v>
      </c>
      <c r="G3" s="26" t="s">
        <v>9</v>
      </c>
      <c r="H3" s="26" t="s">
        <v>10</v>
      </c>
      <c r="I3" s="16"/>
      <c r="J3" s="16">
        <v>1</v>
      </c>
      <c r="K3" s="33"/>
      <c r="L3" s="17">
        <f>+J3*K3</f>
        <v>0</v>
      </c>
    </row>
    <row r="4" spans="1:12" ht="30" x14ac:dyDescent="0.25">
      <c r="A4" s="30">
        <v>187</v>
      </c>
      <c r="B4" s="31">
        <v>0.74</v>
      </c>
      <c r="C4" s="32" t="s">
        <v>8</v>
      </c>
      <c r="D4" s="16" t="s">
        <v>8</v>
      </c>
      <c r="E4" s="16">
        <v>1</v>
      </c>
      <c r="F4" s="16">
        <v>44510000</v>
      </c>
      <c r="G4" s="26" t="s">
        <v>11</v>
      </c>
      <c r="H4" s="26" t="s">
        <v>12</v>
      </c>
      <c r="I4" s="16"/>
      <c r="J4" s="16">
        <v>490</v>
      </c>
      <c r="K4" s="33"/>
      <c r="L4" s="17">
        <f>+J4*K4</f>
        <v>0</v>
      </c>
    </row>
    <row r="5" spans="1:12" x14ac:dyDescent="0.25">
      <c r="A5" s="30">
        <v>338</v>
      </c>
      <c r="B5" s="31">
        <v>22.54</v>
      </c>
      <c r="C5" s="32" t="s">
        <v>8</v>
      </c>
      <c r="D5" s="16" t="s">
        <v>8</v>
      </c>
      <c r="E5" s="16">
        <v>1</v>
      </c>
      <c r="F5" s="16">
        <v>44510000</v>
      </c>
      <c r="G5" s="26" t="s">
        <v>13</v>
      </c>
      <c r="H5" s="26" t="s">
        <v>14</v>
      </c>
      <c r="I5" s="16"/>
      <c r="J5" s="16">
        <v>2</v>
      </c>
      <c r="K5" s="33"/>
      <c r="L5" s="17">
        <f t="shared" ref="L5:L68" si="0">+J5*K5</f>
        <v>0</v>
      </c>
    </row>
    <row r="6" spans="1:12" x14ac:dyDescent="0.25">
      <c r="A6" s="30">
        <v>339</v>
      </c>
      <c r="B6" s="31">
        <v>19.46</v>
      </c>
      <c r="C6" s="32" t="s">
        <v>8</v>
      </c>
      <c r="D6" s="16" t="s">
        <v>8</v>
      </c>
      <c r="E6" s="16">
        <v>1</v>
      </c>
      <c r="F6" s="16">
        <v>44510000</v>
      </c>
      <c r="G6" s="26" t="s">
        <v>15</v>
      </c>
      <c r="H6" s="26" t="s">
        <v>16</v>
      </c>
      <c r="I6" s="16"/>
      <c r="J6" s="16">
        <v>1</v>
      </c>
      <c r="K6" s="33"/>
      <c r="L6" s="17">
        <f t="shared" si="0"/>
        <v>0</v>
      </c>
    </row>
    <row r="7" spans="1:12" ht="30" x14ac:dyDescent="0.25">
      <c r="A7" s="30">
        <v>348</v>
      </c>
      <c r="B7" s="31">
        <v>10.130000000000001</v>
      </c>
      <c r="C7" s="32" t="s">
        <v>8</v>
      </c>
      <c r="D7" s="16" t="s">
        <v>8</v>
      </c>
      <c r="E7" s="16">
        <v>1</v>
      </c>
      <c r="F7" s="16">
        <v>44510000</v>
      </c>
      <c r="G7" s="26" t="s">
        <v>17</v>
      </c>
      <c r="H7" s="26" t="s">
        <v>18</v>
      </c>
      <c r="I7" s="16"/>
      <c r="J7" s="16">
        <v>1</v>
      </c>
      <c r="K7" s="33"/>
      <c r="L7" s="17">
        <f t="shared" si="0"/>
        <v>0</v>
      </c>
    </row>
    <row r="8" spans="1:12" ht="30" x14ac:dyDescent="0.25">
      <c r="A8" s="30">
        <v>485</v>
      </c>
      <c r="B8" s="31">
        <v>0.87</v>
      </c>
      <c r="C8" s="32" t="s">
        <v>8</v>
      </c>
      <c r="D8" s="16" t="s">
        <v>8</v>
      </c>
      <c r="E8" s="16">
        <v>1</v>
      </c>
      <c r="F8" s="16">
        <v>44510000</v>
      </c>
      <c r="G8" s="26" t="s">
        <v>19</v>
      </c>
      <c r="H8" s="26" t="s">
        <v>20</v>
      </c>
      <c r="I8" s="16" t="s">
        <v>21</v>
      </c>
      <c r="J8" s="16">
        <v>471</v>
      </c>
      <c r="K8" s="33"/>
      <c r="L8" s="17">
        <f t="shared" si="0"/>
        <v>0</v>
      </c>
    </row>
    <row r="9" spans="1:12" x14ac:dyDescent="0.25">
      <c r="A9" s="30">
        <v>499</v>
      </c>
      <c r="B9" s="31">
        <v>1.07</v>
      </c>
      <c r="C9" s="32" t="s">
        <v>8</v>
      </c>
      <c r="D9" s="16" t="s">
        <v>8</v>
      </c>
      <c r="E9" s="16">
        <v>1</v>
      </c>
      <c r="F9" s="16">
        <v>44510000</v>
      </c>
      <c r="G9" s="26" t="s">
        <v>22</v>
      </c>
      <c r="H9" s="26" t="s">
        <v>23</v>
      </c>
      <c r="I9" s="16" t="s">
        <v>21</v>
      </c>
      <c r="J9" s="16">
        <v>281</v>
      </c>
      <c r="K9" s="33"/>
      <c r="L9" s="17">
        <f t="shared" si="0"/>
        <v>0</v>
      </c>
    </row>
    <row r="10" spans="1:12" x14ac:dyDescent="0.25">
      <c r="A10" s="30">
        <v>607</v>
      </c>
      <c r="B10" s="31">
        <v>0.97</v>
      </c>
      <c r="C10" s="32" t="s">
        <v>8</v>
      </c>
      <c r="D10" s="16" t="s">
        <v>8</v>
      </c>
      <c r="E10" s="16">
        <v>1</v>
      </c>
      <c r="F10" s="16">
        <v>44510000</v>
      </c>
      <c r="G10" s="26" t="s">
        <v>24</v>
      </c>
      <c r="H10" s="26" t="s">
        <v>25</v>
      </c>
      <c r="I10" s="16" t="s">
        <v>21</v>
      </c>
      <c r="J10" s="16">
        <v>282</v>
      </c>
      <c r="K10" s="33"/>
      <c r="L10" s="17">
        <f t="shared" si="0"/>
        <v>0</v>
      </c>
    </row>
    <row r="11" spans="1:12" x14ac:dyDescent="0.25">
      <c r="A11" s="30">
        <v>608</v>
      </c>
      <c r="B11" s="31">
        <v>1.1599999999999999</v>
      </c>
      <c r="C11" s="32" t="s">
        <v>8</v>
      </c>
      <c r="D11" s="16" t="s">
        <v>8</v>
      </c>
      <c r="E11" s="16">
        <v>1</v>
      </c>
      <c r="F11" s="16">
        <v>44510000</v>
      </c>
      <c r="G11" s="26" t="s">
        <v>26</v>
      </c>
      <c r="H11" s="26" t="s">
        <v>27</v>
      </c>
      <c r="I11" s="16" t="s">
        <v>21</v>
      </c>
      <c r="J11" s="16">
        <v>559</v>
      </c>
      <c r="K11" s="33"/>
      <c r="L11" s="17">
        <f t="shared" si="0"/>
        <v>0</v>
      </c>
    </row>
    <row r="12" spans="1:12" x14ac:dyDescent="0.25">
      <c r="A12" s="30">
        <v>922</v>
      </c>
      <c r="B12" s="31">
        <v>1.24</v>
      </c>
      <c r="C12" s="32" t="s">
        <v>8</v>
      </c>
      <c r="D12" s="16" t="s">
        <v>8</v>
      </c>
      <c r="E12" s="16">
        <v>1</v>
      </c>
      <c r="F12" s="16">
        <v>44510000</v>
      </c>
      <c r="G12" s="26" t="s">
        <v>28</v>
      </c>
      <c r="H12" s="26" t="s">
        <v>29</v>
      </c>
      <c r="I12" s="16" t="s">
        <v>21</v>
      </c>
      <c r="J12" s="16">
        <v>303</v>
      </c>
      <c r="K12" s="33"/>
      <c r="L12" s="17">
        <f t="shared" si="0"/>
        <v>0</v>
      </c>
    </row>
    <row r="13" spans="1:12" x14ac:dyDescent="0.25">
      <c r="A13" s="30">
        <v>1021</v>
      </c>
      <c r="B13" s="31">
        <v>1.55</v>
      </c>
      <c r="C13" s="32" t="s">
        <v>8</v>
      </c>
      <c r="D13" s="16" t="s">
        <v>8</v>
      </c>
      <c r="E13" s="16">
        <v>1</v>
      </c>
      <c r="F13" s="16">
        <v>44510000</v>
      </c>
      <c r="G13" s="26" t="s">
        <v>30</v>
      </c>
      <c r="H13" s="26" t="s">
        <v>31</v>
      </c>
      <c r="I13" s="16" t="s">
        <v>21</v>
      </c>
      <c r="J13" s="16">
        <v>192</v>
      </c>
      <c r="K13" s="33"/>
      <c r="L13" s="17">
        <f t="shared" si="0"/>
        <v>0</v>
      </c>
    </row>
    <row r="14" spans="1:12" x14ac:dyDescent="0.25">
      <c r="A14" s="30">
        <v>1189</v>
      </c>
      <c r="B14" s="31">
        <v>1.53</v>
      </c>
      <c r="C14" s="32" t="s">
        <v>8</v>
      </c>
      <c r="D14" s="16" t="s">
        <v>8</v>
      </c>
      <c r="E14" s="16">
        <v>1</v>
      </c>
      <c r="F14" s="16">
        <v>44510000</v>
      </c>
      <c r="G14" s="26" t="s">
        <v>32</v>
      </c>
      <c r="H14" s="26" t="s">
        <v>33</v>
      </c>
      <c r="I14" s="16" t="s">
        <v>21</v>
      </c>
      <c r="J14" s="16">
        <v>198</v>
      </c>
      <c r="K14" s="33"/>
      <c r="L14" s="17">
        <f t="shared" si="0"/>
        <v>0</v>
      </c>
    </row>
    <row r="15" spans="1:12" ht="30" x14ac:dyDescent="0.25">
      <c r="A15" s="30">
        <v>1604</v>
      </c>
      <c r="B15" s="31">
        <v>36.86</v>
      </c>
      <c r="C15" s="32" t="s">
        <v>8</v>
      </c>
      <c r="D15" s="16" t="s">
        <v>8</v>
      </c>
      <c r="E15" s="16">
        <v>1</v>
      </c>
      <c r="F15" s="16">
        <v>44510000</v>
      </c>
      <c r="G15" s="26" t="s">
        <v>34</v>
      </c>
      <c r="H15" s="26" t="s">
        <v>35</v>
      </c>
      <c r="I15" s="16"/>
      <c r="J15" s="16">
        <v>5</v>
      </c>
      <c r="K15" s="33"/>
      <c r="L15" s="17">
        <f t="shared" si="0"/>
        <v>0</v>
      </c>
    </row>
    <row r="16" spans="1:12" x14ac:dyDescent="0.25">
      <c r="A16" s="30">
        <v>1605</v>
      </c>
      <c r="B16" s="31">
        <v>13.9</v>
      </c>
      <c r="C16" s="32" t="s">
        <v>8</v>
      </c>
      <c r="D16" s="16" t="s">
        <v>8</v>
      </c>
      <c r="E16" s="16">
        <v>1</v>
      </c>
      <c r="F16" s="16">
        <v>14810000</v>
      </c>
      <c r="G16" s="26" t="s">
        <v>36</v>
      </c>
      <c r="H16" s="26" t="s">
        <v>37</v>
      </c>
      <c r="I16" s="16"/>
      <c r="J16" s="16">
        <v>12</v>
      </c>
      <c r="K16" s="33"/>
      <c r="L16" s="17">
        <f t="shared" si="0"/>
        <v>0</v>
      </c>
    </row>
    <row r="17" spans="1:12" x14ac:dyDescent="0.25">
      <c r="A17" s="30">
        <v>1674</v>
      </c>
      <c r="B17" s="31">
        <v>10.17</v>
      </c>
      <c r="C17" s="32" t="s">
        <v>8</v>
      </c>
      <c r="D17" s="16" t="s">
        <v>8</v>
      </c>
      <c r="E17" s="16">
        <v>1</v>
      </c>
      <c r="F17" s="16">
        <v>44510000</v>
      </c>
      <c r="G17" s="26" t="s">
        <v>38</v>
      </c>
      <c r="H17" s="26" t="s">
        <v>39</v>
      </c>
      <c r="I17" s="16"/>
      <c r="J17" s="16">
        <v>2</v>
      </c>
      <c r="K17" s="33"/>
      <c r="L17" s="17">
        <f t="shared" si="0"/>
        <v>0</v>
      </c>
    </row>
    <row r="18" spans="1:12" x14ac:dyDescent="0.25">
      <c r="A18" s="30">
        <v>1832</v>
      </c>
      <c r="B18" s="31">
        <v>5.13</v>
      </c>
      <c r="C18" s="32" t="s">
        <v>8</v>
      </c>
      <c r="D18" s="16" t="s">
        <v>8</v>
      </c>
      <c r="E18" s="16">
        <v>1</v>
      </c>
      <c r="F18" s="16">
        <v>44510000</v>
      </c>
      <c r="G18" s="26" t="s">
        <v>40</v>
      </c>
      <c r="H18" s="26" t="s">
        <v>41</v>
      </c>
      <c r="I18" s="16"/>
      <c r="J18" s="16">
        <v>40</v>
      </c>
      <c r="K18" s="33"/>
      <c r="L18" s="17">
        <f t="shared" si="0"/>
        <v>0</v>
      </c>
    </row>
    <row r="19" spans="1:12" x14ac:dyDescent="0.25">
      <c r="A19" s="30">
        <v>1840</v>
      </c>
      <c r="B19" s="31">
        <v>36.75</v>
      </c>
      <c r="C19" s="32" t="s">
        <v>8</v>
      </c>
      <c r="D19" s="16" t="s">
        <v>8</v>
      </c>
      <c r="E19" s="16">
        <v>1</v>
      </c>
      <c r="F19" s="16">
        <v>44510000</v>
      </c>
      <c r="G19" s="26" t="s">
        <v>42</v>
      </c>
      <c r="H19" s="26" t="s">
        <v>43</v>
      </c>
      <c r="I19" s="16"/>
      <c r="J19" s="16">
        <v>4</v>
      </c>
      <c r="K19" s="33"/>
      <c r="L19" s="17">
        <f t="shared" si="0"/>
        <v>0</v>
      </c>
    </row>
    <row r="20" spans="1:12" x14ac:dyDescent="0.25">
      <c r="A20" s="30">
        <v>1843</v>
      </c>
      <c r="B20" s="31">
        <v>83.93</v>
      </c>
      <c r="C20" s="32" t="s">
        <v>8</v>
      </c>
      <c r="D20" s="16" t="s">
        <v>8</v>
      </c>
      <c r="E20" s="16">
        <v>1</v>
      </c>
      <c r="F20" s="16">
        <v>44510000</v>
      </c>
      <c r="G20" s="26" t="s">
        <v>44</v>
      </c>
      <c r="H20" s="26" t="s">
        <v>45</v>
      </c>
      <c r="I20" s="16"/>
      <c r="J20" s="16">
        <v>1</v>
      </c>
      <c r="K20" s="33"/>
      <c r="L20" s="17">
        <f t="shared" si="0"/>
        <v>0</v>
      </c>
    </row>
    <row r="21" spans="1:12" x14ac:dyDescent="0.25">
      <c r="A21" s="30">
        <v>1848</v>
      </c>
      <c r="B21" s="31">
        <v>5.75</v>
      </c>
      <c r="C21" s="32" t="s">
        <v>8</v>
      </c>
      <c r="D21" s="16" t="s">
        <v>8</v>
      </c>
      <c r="E21" s="16">
        <v>1</v>
      </c>
      <c r="F21" s="16">
        <v>14810000</v>
      </c>
      <c r="G21" s="26" t="s">
        <v>46</v>
      </c>
      <c r="H21" s="26" t="s">
        <v>47</v>
      </c>
      <c r="I21" s="16"/>
      <c r="J21" s="16">
        <v>33</v>
      </c>
      <c r="K21" s="33"/>
      <c r="L21" s="17">
        <f t="shared" si="0"/>
        <v>0</v>
      </c>
    </row>
    <row r="22" spans="1:12" x14ac:dyDescent="0.25">
      <c r="A22" s="30">
        <v>1891</v>
      </c>
      <c r="B22" s="31">
        <v>0.38</v>
      </c>
      <c r="C22" s="32" t="s">
        <v>8</v>
      </c>
      <c r="D22" s="16" t="s">
        <v>48</v>
      </c>
      <c r="E22" s="16">
        <v>10</v>
      </c>
      <c r="F22" s="16">
        <v>14810000</v>
      </c>
      <c r="G22" s="26" t="s">
        <v>49</v>
      </c>
      <c r="H22" s="26" t="s">
        <v>49</v>
      </c>
      <c r="I22" s="16"/>
      <c r="J22" s="16">
        <v>40</v>
      </c>
      <c r="K22" s="33"/>
      <c r="L22" s="17">
        <f>+J22*K22</f>
        <v>0</v>
      </c>
    </row>
    <row r="23" spans="1:12" x14ac:dyDescent="0.25">
      <c r="A23" s="30">
        <v>2426</v>
      </c>
      <c r="B23" s="31">
        <v>0.7</v>
      </c>
      <c r="C23" s="32" t="s">
        <v>8</v>
      </c>
      <c r="D23" s="16" t="s">
        <v>8</v>
      </c>
      <c r="E23" s="16">
        <v>1</v>
      </c>
      <c r="F23" s="16">
        <v>14810000</v>
      </c>
      <c r="G23" s="26" t="s">
        <v>50</v>
      </c>
      <c r="H23" s="26" t="s">
        <v>51</v>
      </c>
      <c r="I23" s="16"/>
      <c r="J23" s="16">
        <v>371</v>
      </c>
      <c r="K23" s="33"/>
      <c r="L23" s="17">
        <f t="shared" si="0"/>
        <v>0</v>
      </c>
    </row>
    <row r="24" spans="1:12" x14ac:dyDescent="0.25">
      <c r="A24" s="30">
        <v>2755</v>
      </c>
      <c r="B24" s="31">
        <v>1.66</v>
      </c>
      <c r="C24" s="32" t="s">
        <v>8</v>
      </c>
      <c r="D24" s="16" t="s">
        <v>8</v>
      </c>
      <c r="E24" s="16">
        <v>1</v>
      </c>
      <c r="F24" s="16">
        <v>44510000</v>
      </c>
      <c r="G24" s="26" t="s">
        <v>52</v>
      </c>
      <c r="H24" s="26" t="s">
        <v>53</v>
      </c>
      <c r="I24" s="16" t="s">
        <v>54</v>
      </c>
      <c r="J24" s="16">
        <v>305</v>
      </c>
      <c r="K24" s="33"/>
      <c r="L24" s="17">
        <f t="shared" si="0"/>
        <v>0</v>
      </c>
    </row>
    <row r="25" spans="1:12" x14ac:dyDescent="0.25">
      <c r="A25" s="30">
        <v>3161</v>
      </c>
      <c r="B25" s="31">
        <v>1.66</v>
      </c>
      <c r="C25" s="32" t="s">
        <v>8</v>
      </c>
      <c r="D25" s="16" t="s">
        <v>8</v>
      </c>
      <c r="E25" s="16">
        <v>1</v>
      </c>
      <c r="F25" s="16">
        <v>44510000</v>
      </c>
      <c r="G25" s="26" t="s">
        <v>55</v>
      </c>
      <c r="H25" s="26" t="s">
        <v>56</v>
      </c>
      <c r="I25" s="16" t="s">
        <v>21</v>
      </c>
      <c r="J25" s="16">
        <v>236</v>
      </c>
      <c r="K25" s="33"/>
      <c r="L25" s="17">
        <f t="shared" si="0"/>
        <v>0</v>
      </c>
    </row>
    <row r="26" spans="1:12" x14ac:dyDescent="0.25">
      <c r="A26" s="30">
        <v>3162</v>
      </c>
      <c r="B26" s="31">
        <v>1.43</v>
      </c>
      <c r="C26" s="32" t="s">
        <v>8</v>
      </c>
      <c r="D26" s="16" t="s">
        <v>8</v>
      </c>
      <c r="E26" s="16">
        <v>1</v>
      </c>
      <c r="F26" s="16">
        <v>44510000</v>
      </c>
      <c r="G26" s="26" t="s">
        <v>57</v>
      </c>
      <c r="H26" s="26" t="s">
        <v>58</v>
      </c>
      <c r="I26" s="16" t="s">
        <v>54</v>
      </c>
      <c r="J26" s="16">
        <v>220</v>
      </c>
      <c r="K26" s="33"/>
      <c r="L26" s="17">
        <f t="shared" si="0"/>
        <v>0</v>
      </c>
    </row>
    <row r="27" spans="1:12" x14ac:dyDescent="0.25">
      <c r="A27" s="30">
        <v>3299</v>
      </c>
      <c r="B27" s="31">
        <v>1.73</v>
      </c>
      <c r="C27" s="32" t="s">
        <v>8</v>
      </c>
      <c r="D27" s="16" t="s">
        <v>8</v>
      </c>
      <c r="E27" s="16">
        <v>1</v>
      </c>
      <c r="F27" s="16">
        <v>44510000</v>
      </c>
      <c r="G27" s="26" t="s">
        <v>59</v>
      </c>
      <c r="H27" s="26" t="s">
        <v>60</v>
      </c>
      <c r="I27" s="16" t="s">
        <v>21</v>
      </c>
      <c r="J27" s="16">
        <v>196</v>
      </c>
      <c r="K27" s="33"/>
      <c r="L27" s="17">
        <f t="shared" si="0"/>
        <v>0</v>
      </c>
    </row>
    <row r="28" spans="1:12" x14ac:dyDescent="0.25">
      <c r="A28" s="30">
        <v>3897</v>
      </c>
      <c r="B28" s="31">
        <v>2.19</v>
      </c>
      <c r="C28" s="32" t="s">
        <v>8</v>
      </c>
      <c r="D28" s="16" t="s">
        <v>8</v>
      </c>
      <c r="E28" s="16">
        <v>1</v>
      </c>
      <c r="F28" s="16">
        <v>44510000</v>
      </c>
      <c r="G28" s="26" t="s">
        <v>61</v>
      </c>
      <c r="H28" s="26" t="s">
        <v>62</v>
      </c>
      <c r="I28" s="16" t="s">
        <v>54</v>
      </c>
      <c r="J28" s="16">
        <v>104</v>
      </c>
      <c r="K28" s="33"/>
      <c r="L28" s="17">
        <f t="shared" si="0"/>
        <v>0</v>
      </c>
    </row>
    <row r="29" spans="1:12" x14ac:dyDescent="0.25">
      <c r="A29" s="30">
        <v>4056</v>
      </c>
      <c r="B29" s="31">
        <v>1.82</v>
      </c>
      <c r="C29" s="32" t="s">
        <v>8</v>
      </c>
      <c r="D29" s="16" t="s">
        <v>8</v>
      </c>
      <c r="E29" s="16">
        <v>1</v>
      </c>
      <c r="F29" s="16">
        <v>44510000</v>
      </c>
      <c r="G29" s="26" t="s">
        <v>63</v>
      </c>
      <c r="H29" s="26" t="s">
        <v>64</v>
      </c>
      <c r="I29" s="16" t="s">
        <v>54</v>
      </c>
      <c r="J29" s="16">
        <v>139</v>
      </c>
      <c r="K29" s="33"/>
      <c r="L29" s="17">
        <f t="shared" si="0"/>
        <v>0</v>
      </c>
    </row>
    <row r="30" spans="1:12" x14ac:dyDescent="0.25">
      <c r="A30" s="30">
        <v>4065</v>
      </c>
      <c r="B30" s="31">
        <v>2.44</v>
      </c>
      <c r="C30" s="32" t="s">
        <v>8</v>
      </c>
      <c r="D30" s="16" t="s">
        <v>8</v>
      </c>
      <c r="E30" s="16">
        <v>1</v>
      </c>
      <c r="F30" s="16">
        <v>44510000</v>
      </c>
      <c r="G30" s="26" t="s">
        <v>65</v>
      </c>
      <c r="H30" s="26" t="s">
        <v>66</v>
      </c>
      <c r="I30" s="16" t="s">
        <v>54</v>
      </c>
      <c r="J30" s="16">
        <v>136</v>
      </c>
      <c r="K30" s="33"/>
      <c r="L30" s="17">
        <f t="shared" si="0"/>
        <v>0</v>
      </c>
    </row>
    <row r="31" spans="1:12" x14ac:dyDescent="0.25">
      <c r="A31" s="30">
        <v>4218</v>
      </c>
      <c r="B31" s="31">
        <v>2.11</v>
      </c>
      <c r="C31" s="32" t="s">
        <v>8</v>
      </c>
      <c r="D31" s="16" t="s">
        <v>8</v>
      </c>
      <c r="E31" s="16">
        <v>1</v>
      </c>
      <c r="F31" s="16">
        <v>44510000</v>
      </c>
      <c r="G31" s="26" t="s">
        <v>67</v>
      </c>
      <c r="H31" s="26" t="s">
        <v>68</v>
      </c>
      <c r="I31" s="16" t="s">
        <v>54</v>
      </c>
      <c r="J31" s="16">
        <v>221</v>
      </c>
      <c r="K31" s="33"/>
      <c r="L31" s="17">
        <f t="shared" si="0"/>
        <v>0</v>
      </c>
    </row>
    <row r="32" spans="1:12" x14ac:dyDescent="0.25">
      <c r="A32" s="30">
        <v>4240</v>
      </c>
      <c r="B32" s="31">
        <v>0.85</v>
      </c>
      <c r="C32" s="32" t="s">
        <v>8</v>
      </c>
      <c r="D32" s="16" t="s">
        <v>8</v>
      </c>
      <c r="E32" s="16">
        <v>1</v>
      </c>
      <c r="F32" s="16">
        <v>44510000</v>
      </c>
      <c r="G32" s="26" t="s">
        <v>69</v>
      </c>
      <c r="H32" s="26" t="s">
        <v>70</v>
      </c>
      <c r="I32" s="16" t="s">
        <v>54</v>
      </c>
      <c r="J32" s="16">
        <v>190</v>
      </c>
      <c r="K32" s="33"/>
      <c r="L32" s="17">
        <f t="shared" si="0"/>
        <v>0</v>
      </c>
    </row>
    <row r="33" spans="1:12" x14ac:dyDescent="0.25">
      <c r="A33" s="30">
        <v>4318</v>
      </c>
      <c r="B33" s="31">
        <v>0.69</v>
      </c>
      <c r="C33" s="32" t="s">
        <v>8</v>
      </c>
      <c r="D33" s="16" t="s">
        <v>8</v>
      </c>
      <c r="E33" s="16">
        <v>1</v>
      </c>
      <c r="F33" s="16">
        <v>44510000</v>
      </c>
      <c r="G33" s="26" t="s">
        <v>71</v>
      </c>
      <c r="H33" s="26" t="s">
        <v>72</v>
      </c>
      <c r="I33" s="16" t="s">
        <v>54</v>
      </c>
      <c r="J33" s="16">
        <v>136</v>
      </c>
      <c r="K33" s="33"/>
      <c r="L33" s="17">
        <f t="shared" si="0"/>
        <v>0</v>
      </c>
    </row>
    <row r="34" spans="1:12" ht="30" x14ac:dyDescent="0.25">
      <c r="A34" s="30">
        <v>4370</v>
      </c>
      <c r="B34" s="31">
        <v>2.44</v>
      </c>
      <c r="C34" s="32" t="s">
        <v>8</v>
      </c>
      <c r="D34" s="16" t="s">
        <v>8</v>
      </c>
      <c r="E34" s="16">
        <v>1</v>
      </c>
      <c r="F34" s="16">
        <v>44510000</v>
      </c>
      <c r="G34" s="26" t="s">
        <v>73</v>
      </c>
      <c r="H34" s="26" t="s">
        <v>74</v>
      </c>
      <c r="I34" s="16" t="s">
        <v>54</v>
      </c>
      <c r="J34" s="16">
        <v>175</v>
      </c>
      <c r="K34" s="33"/>
      <c r="L34" s="17">
        <f t="shared" si="0"/>
        <v>0</v>
      </c>
    </row>
    <row r="35" spans="1:12" x14ac:dyDescent="0.25">
      <c r="A35" s="30">
        <v>4384</v>
      </c>
      <c r="B35" s="31">
        <v>0.59</v>
      </c>
      <c r="C35" s="32" t="s">
        <v>8</v>
      </c>
      <c r="D35" s="16" t="s">
        <v>75</v>
      </c>
      <c r="E35" s="16">
        <v>10</v>
      </c>
      <c r="F35" s="16">
        <v>44510000</v>
      </c>
      <c r="G35" s="26" t="s">
        <v>76</v>
      </c>
      <c r="H35" s="26" t="s">
        <v>77</v>
      </c>
      <c r="I35" s="16" t="s">
        <v>54</v>
      </c>
      <c r="J35" s="16">
        <v>180</v>
      </c>
      <c r="K35" s="33"/>
      <c r="L35" s="17">
        <f t="shared" si="0"/>
        <v>0</v>
      </c>
    </row>
    <row r="36" spans="1:12" x14ac:dyDescent="0.25">
      <c r="A36" s="30">
        <v>4537</v>
      </c>
      <c r="B36" s="31">
        <v>0.55000000000000004</v>
      </c>
      <c r="C36" s="32" t="s">
        <v>8</v>
      </c>
      <c r="D36" s="16" t="s">
        <v>8</v>
      </c>
      <c r="E36" s="16">
        <v>1</v>
      </c>
      <c r="F36" s="16">
        <v>44510000</v>
      </c>
      <c r="G36" s="26" t="s">
        <v>78</v>
      </c>
      <c r="H36" s="26" t="s">
        <v>79</v>
      </c>
      <c r="I36" s="16" t="s">
        <v>54</v>
      </c>
      <c r="J36" s="16">
        <v>370</v>
      </c>
      <c r="K36" s="33"/>
      <c r="L36" s="17">
        <f t="shared" si="0"/>
        <v>0</v>
      </c>
    </row>
    <row r="37" spans="1:12" x14ac:dyDescent="0.25">
      <c r="A37" s="30">
        <v>4685</v>
      </c>
      <c r="B37" s="31">
        <v>0.62</v>
      </c>
      <c r="C37" s="32" t="s">
        <v>8</v>
      </c>
      <c r="D37" s="16" t="s">
        <v>8</v>
      </c>
      <c r="E37" s="16">
        <v>1</v>
      </c>
      <c r="F37" s="16">
        <v>44510000</v>
      </c>
      <c r="G37" s="26" t="s">
        <v>80</v>
      </c>
      <c r="H37" s="26" t="s">
        <v>81</v>
      </c>
      <c r="I37" s="16" t="s">
        <v>54</v>
      </c>
      <c r="J37" s="16">
        <v>240</v>
      </c>
      <c r="K37" s="33"/>
      <c r="L37" s="17">
        <f t="shared" si="0"/>
        <v>0</v>
      </c>
    </row>
    <row r="38" spans="1:12" x14ac:dyDescent="0.25">
      <c r="A38" s="30">
        <v>4907</v>
      </c>
      <c r="B38" s="31">
        <v>0.65</v>
      </c>
      <c r="C38" s="32" t="s">
        <v>8</v>
      </c>
      <c r="D38" s="16" t="s">
        <v>8</v>
      </c>
      <c r="E38" s="16">
        <v>1</v>
      </c>
      <c r="F38" s="16">
        <v>44510000</v>
      </c>
      <c r="G38" s="26" t="s">
        <v>82</v>
      </c>
      <c r="H38" s="26" t="s">
        <v>83</v>
      </c>
      <c r="I38" s="16" t="s">
        <v>54</v>
      </c>
      <c r="J38" s="16">
        <v>305</v>
      </c>
      <c r="K38" s="33"/>
      <c r="L38" s="17">
        <f t="shared" si="0"/>
        <v>0</v>
      </c>
    </row>
    <row r="39" spans="1:12" x14ac:dyDescent="0.25">
      <c r="A39" s="30">
        <v>4953</v>
      </c>
      <c r="B39" s="31">
        <v>0.65</v>
      </c>
      <c r="C39" s="32" t="s">
        <v>8</v>
      </c>
      <c r="D39" s="16" t="s">
        <v>8</v>
      </c>
      <c r="E39" s="16">
        <v>1</v>
      </c>
      <c r="F39" s="16">
        <v>44510000</v>
      </c>
      <c r="G39" s="26" t="s">
        <v>84</v>
      </c>
      <c r="H39" s="26" t="s">
        <v>85</v>
      </c>
      <c r="I39" s="16" t="s">
        <v>54</v>
      </c>
      <c r="J39" s="16">
        <v>221</v>
      </c>
      <c r="K39" s="33"/>
      <c r="L39" s="17">
        <f t="shared" si="0"/>
        <v>0</v>
      </c>
    </row>
    <row r="40" spans="1:12" ht="30" x14ac:dyDescent="0.25">
      <c r="A40" s="30">
        <v>5233</v>
      </c>
      <c r="B40" s="31">
        <v>2.34</v>
      </c>
      <c r="C40" s="32" t="s">
        <v>8</v>
      </c>
      <c r="D40" s="16" t="s">
        <v>75</v>
      </c>
      <c r="E40" s="16">
        <v>10</v>
      </c>
      <c r="F40" s="16">
        <v>44510000</v>
      </c>
      <c r="G40" s="26" t="s">
        <v>86</v>
      </c>
      <c r="H40" s="26" t="s">
        <v>87</v>
      </c>
      <c r="I40" s="16"/>
      <c r="J40" s="16">
        <v>10</v>
      </c>
      <c r="K40" s="33"/>
      <c r="L40" s="17">
        <f t="shared" si="0"/>
        <v>0</v>
      </c>
    </row>
    <row r="41" spans="1:12" x14ac:dyDescent="0.25">
      <c r="A41" s="30">
        <v>5293</v>
      </c>
      <c r="B41" s="31">
        <v>2.97</v>
      </c>
      <c r="C41" s="32" t="s">
        <v>8</v>
      </c>
      <c r="D41" s="16" t="s">
        <v>8</v>
      </c>
      <c r="E41" s="16">
        <v>1</v>
      </c>
      <c r="F41" s="16">
        <v>44510000</v>
      </c>
      <c r="G41" s="26" t="s">
        <v>88</v>
      </c>
      <c r="H41" s="26" t="s">
        <v>89</v>
      </c>
      <c r="I41" s="16"/>
      <c r="J41" s="16">
        <v>50</v>
      </c>
      <c r="K41" s="33"/>
      <c r="L41" s="17">
        <f t="shared" si="0"/>
        <v>0</v>
      </c>
    </row>
    <row r="42" spans="1:12" x14ac:dyDescent="0.25">
      <c r="A42" s="30">
        <v>5312</v>
      </c>
      <c r="B42" s="31">
        <v>2.27</v>
      </c>
      <c r="C42" s="32" t="s">
        <v>8</v>
      </c>
      <c r="D42" s="16" t="s">
        <v>8</v>
      </c>
      <c r="E42" s="16">
        <v>1</v>
      </c>
      <c r="F42" s="16">
        <v>44510000</v>
      </c>
      <c r="G42" s="26" t="s">
        <v>90</v>
      </c>
      <c r="H42" s="26" t="s">
        <v>91</v>
      </c>
      <c r="I42" s="16" t="s">
        <v>54</v>
      </c>
      <c r="J42" s="16">
        <v>193</v>
      </c>
      <c r="K42" s="33"/>
      <c r="L42" s="17">
        <f t="shared" si="0"/>
        <v>0</v>
      </c>
    </row>
    <row r="43" spans="1:12" ht="30" x14ac:dyDescent="0.25">
      <c r="A43" s="30">
        <v>5313</v>
      </c>
      <c r="B43" s="31">
        <v>3.28</v>
      </c>
      <c r="C43" s="32" t="s">
        <v>8</v>
      </c>
      <c r="D43" s="16" t="s">
        <v>8</v>
      </c>
      <c r="E43" s="16">
        <v>1</v>
      </c>
      <c r="F43" s="16">
        <v>44510000</v>
      </c>
      <c r="G43" s="26" t="s">
        <v>92</v>
      </c>
      <c r="H43" s="26" t="s">
        <v>93</v>
      </c>
      <c r="I43" s="16"/>
      <c r="J43" s="16">
        <v>112</v>
      </c>
      <c r="K43" s="33"/>
      <c r="L43" s="17">
        <f t="shared" si="0"/>
        <v>0</v>
      </c>
    </row>
    <row r="44" spans="1:12" x14ac:dyDescent="0.25">
      <c r="A44" s="30">
        <v>5315</v>
      </c>
      <c r="B44" s="31">
        <v>2.75</v>
      </c>
      <c r="C44" s="32" t="s">
        <v>8</v>
      </c>
      <c r="D44" s="16" t="s">
        <v>8</v>
      </c>
      <c r="E44" s="16">
        <v>1</v>
      </c>
      <c r="F44" s="16">
        <v>44510000</v>
      </c>
      <c r="G44" s="26" t="s">
        <v>94</v>
      </c>
      <c r="H44" s="26" t="s">
        <v>95</v>
      </c>
      <c r="I44" s="16" t="s">
        <v>54</v>
      </c>
      <c r="J44" s="16">
        <v>143</v>
      </c>
      <c r="K44" s="33"/>
      <c r="L44" s="17">
        <f t="shared" si="0"/>
        <v>0</v>
      </c>
    </row>
    <row r="45" spans="1:12" x14ac:dyDescent="0.25">
      <c r="A45" s="30">
        <v>5316</v>
      </c>
      <c r="B45" s="31">
        <v>3.32</v>
      </c>
      <c r="C45" s="32" t="s">
        <v>8</v>
      </c>
      <c r="D45" s="16" t="s">
        <v>8</v>
      </c>
      <c r="E45" s="16">
        <v>1</v>
      </c>
      <c r="F45" s="16">
        <v>44510000</v>
      </c>
      <c r="G45" s="26" t="s">
        <v>96</v>
      </c>
      <c r="H45" s="26" t="s">
        <v>97</v>
      </c>
      <c r="I45" s="16" t="s">
        <v>54</v>
      </c>
      <c r="J45" s="16">
        <v>62</v>
      </c>
      <c r="K45" s="33"/>
      <c r="L45" s="17">
        <f t="shared" si="0"/>
        <v>0</v>
      </c>
    </row>
    <row r="46" spans="1:12" x14ac:dyDescent="0.25">
      <c r="A46" s="30">
        <v>5317</v>
      </c>
      <c r="B46" s="31">
        <v>3</v>
      </c>
      <c r="C46" s="32" t="s">
        <v>8</v>
      </c>
      <c r="D46" s="16" t="s">
        <v>8</v>
      </c>
      <c r="E46" s="16">
        <v>1</v>
      </c>
      <c r="F46" s="16">
        <v>44510000</v>
      </c>
      <c r="G46" s="26" t="s">
        <v>98</v>
      </c>
      <c r="H46" s="26" t="s">
        <v>99</v>
      </c>
      <c r="I46" s="16" t="s">
        <v>54</v>
      </c>
      <c r="J46" s="16">
        <v>74</v>
      </c>
      <c r="K46" s="33"/>
      <c r="L46" s="17">
        <f t="shared" si="0"/>
        <v>0</v>
      </c>
    </row>
    <row r="47" spans="1:12" ht="30" x14ac:dyDescent="0.25">
      <c r="A47" s="30">
        <v>5372</v>
      </c>
      <c r="B47" s="31">
        <v>0.55000000000000004</v>
      </c>
      <c r="C47" s="32" t="s">
        <v>8</v>
      </c>
      <c r="D47" s="16" t="s">
        <v>8</v>
      </c>
      <c r="E47" s="16">
        <v>1</v>
      </c>
      <c r="F47" s="16">
        <v>44510000</v>
      </c>
      <c r="G47" s="26" t="s">
        <v>100</v>
      </c>
      <c r="H47" s="26" t="s">
        <v>101</v>
      </c>
      <c r="I47" s="16" t="s">
        <v>54</v>
      </c>
      <c r="J47" s="16">
        <v>519</v>
      </c>
      <c r="K47" s="33"/>
      <c r="L47" s="17">
        <f t="shared" si="0"/>
        <v>0</v>
      </c>
    </row>
    <row r="48" spans="1:12" x14ac:dyDescent="0.25">
      <c r="A48" s="30">
        <v>5384</v>
      </c>
      <c r="B48" s="31">
        <v>0.84</v>
      </c>
      <c r="C48" s="32" t="s">
        <v>8</v>
      </c>
      <c r="D48" s="16" t="s">
        <v>8</v>
      </c>
      <c r="E48" s="16">
        <v>1</v>
      </c>
      <c r="F48" s="16">
        <v>44510000</v>
      </c>
      <c r="G48" s="26" t="s">
        <v>102</v>
      </c>
      <c r="H48" s="26" t="s">
        <v>103</v>
      </c>
      <c r="I48" s="16" t="s">
        <v>54</v>
      </c>
      <c r="J48" s="16">
        <v>315</v>
      </c>
      <c r="K48" s="33"/>
      <c r="L48" s="17">
        <f t="shared" si="0"/>
        <v>0</v>
      </c>
    </row>
    <row r="49" spans="1:12" ht="30" x14ac:dyDescent="0.25">
      <c r="A49" s="30">
        <v>5399</v>
      </c>
      <c r="B49" s="31">
        <v>116.8</v>
      </c>
      <c r="C49" s="32" t="s">
        <v>8</v>
      </c>
      <c r="D49" s="16" t="s">
        <v>104</v>
      </c>
      <c r="E49" s="16">
        <v>5</v>
      </c>
      <c r="F49" s="16">
        <v>44510000</v>
      </c>
      <c r="G49" s="26" t="s">
        <v>105</v>
      </c>
      <c r="H49" s="26" t="s">
        <v>106</v>
      </c>
      <c r="I49" s="16"/>
      <c r="J49" s="16">
        <v>10</v>
      </c>
      <c r="K49" s="33"/>
      <c r="L49" s="17">
        <f t="shared" si="0"/>
        <v>0</v>
      </c>
    </row>
    <row r="50" spans="1:12" x14ac:dyDescent="0.25">
      <c r="A50" s="30">
        <v>5416</v>
      </c>
      <c r="B50" s="31">
        <v>0.65</v>
      </c>
      <c r="C50" s="32" t="s">
        <v>8</v>
      </c>
      <c r="D50" s="16" t="s">
        <v>8</v>
      </c>
      <c r="E50" s="16">
        <v>1</v>
      </c>
      <c r="F50" s="16">
        <v>44510000</v>
      </c>
      <c r="G50" s="26" t="s">
        <v>107</v>
      </c>
      <c r="H50" s="26" t="s">
        <v>108</v>
      </c>
      <c r="I50" s="16" t="s">
        <v>54</v>
      </c>
      <c r="J50" s="16">
        <v>341</v>
      </c>
      <c r="K50" s="33"/>
      <c r="L50" s="17">
        <f t="shared" si="0"/>
        <v>0</v>
      </c>
    </row>
    <row r="51" spans="1:12" x14ac:dyDescent="0.25">
      <c r="A51" s="30">
        <v>5445</v>
      </c>
      <c r="B51" s="31">
        <v>3.74</v>
      </c>
      <c r="C51" s="32" t="s">
        <v>8</v>
      </c>
      <c r="D51" s="16" t="s">
        <v>8</v>
      </c>
      <c r="E51" s="16">
        <v>1</v>
      </c>
      <c r="F51" s="16">
        <v>44510000</v>
      </c>
      <c r="G51" s="26" t="s">
        <v>109</v>
      </c>
      <c r="H51" s="26" t="s">
        <v>110</v>
      </c>
      <c r="I51" s="16" t="s">
        <v>54</v>
      </c>
      <c r="J51" s="16">
        <v>78</v>
      </c>
      <c r="K51" s="33"/>
      <c r="L51" s="17">
        <f t="shared" si="0"/>
        <v>0</v>
      </c>
    </row>
    <row r="52" spans="1:12" x14ac:dyDescent="0.25">
      <c r="A52" s="30">
        <v>5461</v>
      </c>
      <c r="B52" s="31">
        <v>0.74</v>
      </c>
      <c r="C52" s="32" t="s">
        <v>8</v>
      </c>
      <c r="D52" s="16" t="s">
        <v>8</v>
      </c>
      <c r="E52" s="16">
        <v>1</v>
      </c>
      <c r="F52" s="16">
        <v>44510000</v>
      </c>
      <c r="G52" s="26" t="s">
        <v>111</v>
      </c>
      <c r="H52" s="26" t="s">
        <v>112</v>
      </c>
      <c r="I52" s="16" t="s">
        <v>54</v>
      </c>
      <c r="J52" s="16">
        <v>217</v>
      </c>
      <c r="K52" s="33"/>
      <c r="L52" s="17">
        <f t="shared" si="0"/>
        <v>0</v>
      </c>
    </row>
    <row r="53" spans="1:12" x14ac:dyDescent="0.25">
      <c r="A53" s="30">
        <v>5506</v>
      </c>
      <c r="B53" s="31">
        <v>4.68</v>
      </c>
      <c r="C53" s="32" t="s">
        <v>8</v>
      </c>
      <c r="D53" s="16" t="s">
        <v>8</v>
      </c>
      <c r="E53" s="16">
        <v>1</v>
      </c>
      <c r="F53" s="16">
        <v>44510000</v>
      </c>
      <c r="G53" s="26" t="s">
        <v>113</v>
      </c>
      <c r="H53" s="26" t="s">
        <v>114</v>
      </c>
      <c r="I53" s="16" t="s">
        <v>54</v>
      </c>
      <c r="J53" s="16">
        <v>84</v>
      </c>
      <c r="K53" s="33"/>
      <c r="L53" s="17">
        <f t="shared" si="0"/>
        <v>0</v>
      </c>
    </row>
    <row r="54" spans="1:12" x14ac:dyDescent="0.25">
      <c r="A54" s="30">
        <v>5507</v>
      </c>
      <c r="B54" s="31">
        <v>5.01</v>
      </c>
      <c r="C54" s="32" t="s">
        <v>8</v>
      </c>
      <c r="D54" s="16" t="s">
        <v>8</v>
      </c>
      <c r="E54" s="16">
        <v>1</v>
      </c>
      <c r="F54" s="16">
        <v>44510000</v>
      </c>
      <c r="G54" s="26" t="s">
        <v>115</v>
      </c>
      <c r="H54" s="26" t="s">
        <v>116</v>
      </c>
      <c r="I54" s="16" t="s">
        <v>54</v>
      </c>
      <c r="J54" s="16">
        <v>49</v>
      </c>
      <c r="K54" s="33"/>
      <c r="L54" s="17">
        <f t="shared" si="0"/>
        <v>0</v>
      </c>
    </row>
    <row r="55" spans="1:12" x14ac:dyDescent="0.25">
      <c r="A55" s="30">
        <v>5548</v>
      </c>
      <c r="B55" s="31">
        <v>6.14</v>
      </c>
      <c r="C55" s="32" t="s">
        <v>8</v>
      </c>
      <c r="D55" s="16" t="s">
        <v>8</v>
      </c>
      <c r="E55" s="16">
        <v>1</v>
      </c>
      <c r="F55" s="16">
        <v>44510000</v>
      </c>
      <c r="G55" s="26" t="s">
        <v>117</v>
      </c>
      <c r="H55" s="26" t="s">
        <v>118</v>
      </c>
      <c r="I55" s="16" t="s">
        <v>54</v>
      </c>
      <c r="J55" s="16">
        <v>78</v>
      </c>
      <c r="K55" s="33"/>
      <c r="L55" s="17">
        <f t="shared" si="0"/>
        <v>0</v>
      </c>
    </row>
    <row r="56" spans="1:12" x14ac:dyDescent="0.25">
      <c r="A56" s="30">
        <v>5576</v>
      </c>
      <c r="B56" s="31">
        <v>3.23</v>
      </c>
      <c r="C56" s="32" t="s">
        <v>8</v>
      </c>
      <c r="D56" s="16" t="s">
        <v>8</v>
      </c>
      <c r="E56" s="16">
        <v>1</v>
      </c>
      <c r="F56" s="16">
        <v>44510000</v>
      </c>
      <c r="G56" s="26" t="s">
        <v>119</v>
      </c>
      <c r="H56" s="26" t="s">
        <v>120</v>
      </c>
      <c r="I56" s="16" t="s">
        <v>54</v>
      </c>
      <c r="J56" s="16">
        <v>208</v>
      </c>
      <c r="K56" s="33"/>
      <c r="L56" s="17">
        <f t="shared" si="0"/>
        <v>0</v>
      </c>
    </row>
    <row r="57" spans="1:12" x14ac:dyDescent="0.25">
      <c r="A57" s="30">
        <v>5577</v>
      </c>
      <c r="B57" s="31">
        <v>1.73</v>
      </c>
      <c r="C57" s="32" t="s">
        <v>8</v>
      </c>
      <c r="D57" s="16" t="s">
        <v>8</v>
      </c>
      <c r="E57" s="16">
        <v>1</v>
      </c>
      <c r="F57" s="16">
        <v>44510000</v>
      </c>
      <c r="G57" s="26" t="s">
        <v>121</v>
      </c>
      <c r="H57" s="26" t="s">
        <v>122</v>
      </c>
      <c r="I57" s="16" t="s">
        <v>54</v>
      </c>
      <c r="J57" s="16">
        <v>219</v>
      </c>
      <c r="K57" s="33"/>
      <c r="L57" s="17">
        <f t="shared" si="0"/>
        <v>0</v>
      </c>
    </row>
    <row r="58" spans="1:12" ht="30" x14ac:dyDescent="0.25">
      <c r="A58" s="30">
        <v>5578</v>
      </c>
      <c r="B58" s="31">
        <v>1.62</v>
      </c>
      <c r="C58" s="32" t="s">
        <v>8</v>
      </c>
      <c r="D58" s="16" t="s">
        <v>8</v>
      </c>
      <c r="E58" s="16">
        <v>1</v>
      </c>
      <c r="F58" s="16">
        <v>44510000</v>
      </c>
      <c r="G58" s="26" t="s">
        <v>123</v>
      </c>
      <c r="H58" s="26" t="s">
        <v>124</v>
      </c>
      <c r="I58" s="16" t="s">
        <v>125</v>
      </c>
      <c r="J58" s="16">
        <v>80</v>
      </c>
      <c r="K58" s="33"/>
      <c r="L58" s="17">
        <f t="shared" si="0"/>
        <v>0</v>
      </c>
    </row>
    <row r="59" spans="1:12" ht="30" x14ac:dyDescent="0.25">
      <c r="A59" s="30">
        <v>5580</v>
      </c>
      <c r="B59" s="31">
        <v>2.4</v>
      </c>
      <c r="C59" s="32" t="s">
        <v>8</v>
      </c>
      <c r="D59" s="16" t="s">
        <v>8</v>
      </c>
      <c r="E59" s="16">
        <v>1</v>
      </c>
      <c r="F59" s="16">
        <v>44510000</v>
      </c>
      <c r="G59" s="26" t="s">
        <v>126</v>
      </c>
      <c r="H59" s="26" t="s">
        <v>127</v>
      </c>
      <c r="I59" s="16" t="s">
        <v>125</v>
      </c>
      <c r="J59" s="16">
        <v>51</v>
      </c>
      <c r="K59" s="33"/>
      <c r="L59" s="17">
        <f t="shared" si="0"/>
        <v>0</v>
      </c>
    </row>
    <row r="60" spans="1:12" ht="30" x14ac:dyDescent="0.25">
      <c r="A60" s="30">
        <v>5581</v>
      </c>
      <c r="B60" s="31">
        <v>3.4</v>
      </c>
      <c r="C60" s="32" t="s">
        <v>8</v>
      </c>
      <c r="D60" s="16" t="s">
        <v>8</v>
      </c>
      <c r="E60" s="16">
        <v>1</v>
      </c>
      <c r="F60" s="16">
        <v>44510000</v>
      </c>
      <c r="G60" s="26" t="s">
        <v>128</v>
      </c>
      <c r="H60" s="26" t="s">
        <v>129</v>
      </c>
      <c r="I60" s="16" t="s">
        <v>125</v>
      </c>
      <c r="J60" s="16">
        <v>5</v>
      </c>
      <c r="K60" s="33"/>
      <c r="L60" s="17">
        <f t="shared" si="0"/>
        <v>0</v>
      </c>
    </row>
    <row r="61" spans="1:12" x14ac:dyDescent="0.25">
      <c r="A61" s="30">
        <v>5606</v>
      </c>
      <c r="B61" s="31">
        <v>0.68</v>
      </c>
      <c r="C61" s="32" t="s">
        <v>8</v>
      </c>
      <c r="D61" s="16" t="s">
        <v>8</v>
      </c>
      <c r="E61" s="16">
        <v>1</v>
      </c>
      <c r="F61" s="16">
        <v>14810000</v>
      </c>
      <c r="G61" s="26" t="s">
        <v>130</v>
      </c>
      <c r="H61" s="26" t="s">
        <v>131</v>
      </c>
      <c r="I61" s="16"/>
      <c r="J61" s="16">
        <v>126</v>
      </c>
      <c r="K61" s="33"/>
      <c r="L61" s="17">
        <f t="shared" si="0"/>
        <v>0</v>
      </c>
    </row>
    <row r="62" spans="1:12" x14ac:dyDescent="0.25">
      <c r="A62" s="30">
        <v>5608</v>
      </c>
      <c r="B62" s="31">
        <v>0.73</v>
      </c>
      <c r="C62" s="32" t="s">
        <v>8</v>
      </c>
      <c r="D62" s="16" t="s">
        <v>48</v>
      </c>
      <c r="E62" s="16">
        <v>10</v>
      </c>
      <c r="F62" s="16">
        <v>14810000</v>
      </c>
      <c r="G62" s="26" t="s">
        <v>132</v>
      </c>
      <c r="H62" s="26" t="s">
        <v>133</v>
      </c>
      <c r="I62" s="16"/>
      <c r="J62" s="16">
        <v>360</v>
      </c>
      <c r="K62" s="33"/>
      <c r="L62" s="17">
        <f t="shared" si="0"/>
        <v>0</v>
      </c>
    </row>
    <row r="63" spans="1:12" x14ac:dyDescent="0.25">
      <c r="A63" s="30">
        <v>5609</v>
      </c>
      <c r="B63" s="31">
        <v>0.73</v>
      </c>
      <c r="C63" s="32" t="s">
        <v>8</v>
      </c>
      <c r="D63" s="16" t="s">
        <v>48</v>
      </c>
      <c r="E63" s="16">
        <v>10</v>
      </c>
      <c r="F63" s="16">
        <v>14810000</v>
      </c>
      <c r="G63" s="26" t="s">
        <v>134</v>
      </c>
      <c r="H63" s="26" t="s">
        <v>135</v>
      </c>
      <c r="I63" s="16"/>
      <c r="J63" s="16">
        <v>330</v>
      </c>
      <c r="K63" s="33"/>
      <c r="L63" s="17">
        <f t="shared" si="0"/>
        <v>0</v>
      </c>
    </row>
    <row r="64" spans="1:12" x14ac:dyDescent="0.25">
      <c r="A64" s="30">
        <v>5610</v>
      </c>
      <c r="B64" s="31">
        <v>0.38</v>
      </c>
      <c r="C64" s="32" t="s">
        <v>8</v>
      </c>
      <c r="D64" s="16" t="s">
        <v>48</v>
      </c>
      <c r="E64" s="16">
        <v>10</v>
      </c>
      <c r="F64" s="16">
        <v>14810000</v>
      </c>
      <c r="G64" s="26" t="s">
        <v>136</v>
      </c>
      <c r="H64" s="26" t="s">
        <v>136</v>
      </c>
      <c r="I64" s="16"/>
      <c r="J64" s="16">
        <v>50</v>
      </c>
      <c r="K64" s="33"/>
      <c r="L64" s="17">
        <f t="shared" si="0"/>
        <v>0</v>
      </c>
    </row>
    <row r="65" spans="1:12" x14ac:dyDescent="0.25">
      <c r="A65" s="30">
        <v>5611</v>
      </c>
      <c r="B65" s="31">
        <v>0.38</v>
      </c>
      <c r="C65" s="32" t="s">
        <v>8</v>
      </c>
      <c r="D65" s="16" t="s">
        <v>48</v>
      </c>
      <c r="E65" s="16">
        <v>10</v>
      </c>
      <c r="F65" s="16">
        <v>14810000</v>
      </c>
      <c r="G65" s="26" t="s">
        <v>137</v>
      </c>
      <c r="H65" s="26" t="s">
        <v>138</v>
      </c>
      <c r="I65" s="16"/>
      <c r="J65" s="16">
        <v>100</v>
      </c>
      <c r="K65" s="33"/>
      <c r="L65" s="17">
        <f t="shared" si="0"/>
        <v>0</v>
      </c>
    </row>
    <row r="66" spans="1:12" x14ac:dyDescent="0.25">
      <c r="A66" s="30">
        <v>5612</v>
      </c>
      <c r="B66" s="31">
        <v>0.38</v>
      </c>
      <c r="C66" s="32" t="s">
        <v>8</v>
      </c>
      <c r="D66" s="16" t="s">
        <v>48</v>
      </c>
      <c r="E66" s="16">
        <v>10</v>
      </c>
      <c r="F66" s="16">
        <v>14810000</v>
      </c>
      <c r="G66" s="26" t="s">
        <v>139</v>
      </c>
      <c r="H66" s="26" t="s">
        <v>139</v>
      </c>
      <c r="I66" s="16"/>
      <c r="J66" s="16">
        <v>90</v>
      </c>
      <c r="K66" s="33"/>
      <c r="L66" s="17">
        <f t="shared" si="0"/>
        <v>0</v>
      </c>
    </row>
    <row r="67" spans="1:12" x14ac:dyDescent="0.25">
      <c r="A67" s="30">
        <v>5613</v>
      </c>
      <c r="B67" s="31">
        <v>0.68</v>
      </c>
      <c r="C67" s="32" t="s">
        <v>8</v>
      </c>
      <c r="D67" s="16" t="s">
        <v>8</v>
      </c>
      <c r="E67" s="16">
        <v>1</v>
      </c>
      <c r="F67" s="16">
        <v>14810000</v>
      </c>
      <c r="G67" s="26" t="s">
        <v>140</v>
      </c>
      <c r="H67" s="26" t="s">
        <v>141</v>
      </c>
      <c r="I67" s="16"/>
      <c r="J67" s="16">
        <v>544</v>
      </c>
      <c r="K67" s="33"/>
      <c r="L67" s="17">
        <f t="shared" si="0"/>
        <v>0</v>
      </c>
    </row>
    <row r="68" spans="1:12" ht="30" x14ac:dyDescent="0.25">
      <c r="A68" s="30">
        <v>5728</v>
      </c>
      <c r="B68" s="31">
        <v>5.59</v>
      </c>
      <c r="C68" s="32" t="s">
        <v>8</v>
      </c>
      <c r="D68" s="16" t="s">
        <v>8</v>
      </c>
      <c r="E68" s="16">
        <v>1</v>
      </c>
      <c r="F68" s="16">
        <v>44510000</v>
      </c>
      <c r="G68" s="26" t="s">
        <v>142</v>
      </c>
      <c r="H68" s="26" t="s">
        <v>143</v>
      </c>
      <c r="I68" s="16" t="s">
        <v>54</v>
      </c>
      <c r="J68" s="16">
        <v>161</v>
      </c>
      <c r="K68" s="33"/>
      <c r="L68" s="17">
        <f t="shared" si="0"/>
        <v>0</v>
      </c>
    </row>
    <row r="69" spans="1:12" x14ac:dyDescent="0.25">
      <c r="A69" s="30">
        <v>5729</v>
      </c>
      <c r="B69" s="31">
        <v>9.65</v>
      </c>
      <c r="C69" s="32" t="s">
        <v>8</v>
      </c>
      <c r="D69" s="16" t="s">
        <v>8</v>
      </c>
      <c r="E69" s="16">
        <v>1</v>
      </c>
      <c r="F69" s="16">
        <v>44510000</v>
      </c>
      <c r="G69" s="26" t="s">
        <v>144</v>
      </c>
      <c r="H69" s="26" t="s">
        <v>145</v>
      </c>
      <c r="I69" s="16" t="s">
        <v>54</v>
      </c>
      <c r="J69" s="16">
        <v>73</v>
      </c>
      <c r="K69" s="33"/>
      <c r="L69" s="17">
        <f t="shared" ref="L69:L132" si="1">+J69*K69</f>
        <v>0</v>
      </c>
    </row>
    <row r="70" spans="1:12" ht="30" x14ac:dyDescent="0.25">
      <c r="A70" s="30">
        <v>5749</v>
      </c>
      <c r="B70" s="31">
        <v>4.1900000000000004</v>
      </c>
      <c r="C70" s="32" t="s">
        <v>8</v>
      </c>
      <c r="D70" s="16" t="s">
        <v>8</v>
      </c>
      <c r="E70" s="16">
        <v>1</v>
      </c>
      <c r="F70" s="16">
        <v>44510000</v>
      </c>
      <c r="G70" s="26" t="s">
        <v>146</v>
      </c>
      <c r="H70" s="26" t="s">
        <v>147</v>
      </c>
      <c r="I70" s="16" t="s">
        <v>125</v>
      </c>
      <c r="J70" s="16">
        <v>42</v>
      </c>
      <c r="K70" s="33"/>
      <c r="L70" s="17">
        <f t="shared" si="1"/>
        <v>0</v>
      </c>
    </row>
    <row r="71" spans="1:12" x14ac:dyDescent="0.25">
      <c r="A71" s="30">
        <v>5820</v>
      </c>
      <c r="B71" s="31">
        <v>3.01</v>
      </c>
      <c r="C71" s="32" t="s">
        <v>8</v>
      </c>
      <c r="D71" s="16" t="s">
        <v>8</v>
      </c>
      <c r="E71" s="16">
        <v>1</v>
      </c>
      <c r="F71" s="16">
        <v>14810000</v>
      </c>
      <c r="G71" s="26" t="s">
        <v>148</v>
      </c>
      <c r="H71" s="26" t="s">
        <v>149</v>
      </c>
      <c r="I71" s="16"/>
      <c r="J71" s="16">
        <v>172</v>
      </c>
      <c r="K71" s="33"/>
      <c r="L71" s="17">
        <f t="shared" si="1"/>
        <v>0</v>
      </c>
    </row>
    <row r="72" spans="1:12" x14ac:dyDescent="0.25">
      <c r="A72" s="30">
        <v>5997</v>
      </c>
      <c r="B72" s="31">
        <v>14.39</v>
      </c>
      <c r="C72" s="32" t="s">
        <v>8</v>
      </c>
      <c r="D72" s="16" t="s">
        <v>8</v>
      </c>
      <c r="E72" s="16">
        <v>1</v>
      </c>
      <c r="F72" s="16">
        <v>44510000</v>
      </c>
      <c r="G72" s="26" t="s">
        <v>150</v>
      </c>
      <c r="H72" s="26" t="s">
        <v>151</v>
      </c>
      <c r="I72" s="16"/>
      <c r="J72" s="16">
        <v>23</v>
      </c>
      <c r="K72" s="33"/>
      <c r="L72" s="17">
        <f t="shared" si="1"/>
        <v>0</v>
      </c>
    </row>
    <row r="73" spans="1:12" ht="30" x14ac:dyDescent="0.25">
      <c r="A73" s="30">
        <v>6719</v>
      </c>
      <c r="B73" s="31">
        <v>60.63</v>
      </c>
      <c r="C73" s="32" t="s">
        <v>8</v>
      </c>
      <c r="D73" s="16" t="s">
        <v>8</v>
      </c>
      <c r="E73" s="16">
        <v>1</v>
      </c>
      <c r="F73" s="16">
        <v>44510000</v>
      </c>
      <c r="G73" s="26" t="s">
        <v>152</v>
      </c>
      <c r="H73" s="26" t="s">
        <v>153</v>
      </c>
      <c r="I73" s="16"/>
      <c r="J73" s="16">
        <v>2</v>
      </c>
      <c r="K73" s="33"/>
      <c r="L73" s="17">
        <f t="shared" si="1"/>
        <v>0</v>
      </c>
    </row>
    <row r="74" spans="1:12" x14ac:dyDescent="0.25">
      <c r="A74" s="30">
        <v>6923</v>
      </c>
      <c r="B74" s="31">
        <v>0.62</v>
      </c>
      <c r="C74" s="32" t="s">
        <v>8</v>
      </c>
      <c r="D74" s="16" t="s">
        <v>48</v>
      </c>
      <c r="E74" s="16">
        <v>10</v>
      </c>
      <c r="F74" s="16">
        <v>14810000</v>
      </c>
      <c r="G74" s="26" t="s">
        <v>154</v>
      </c>
      <c r="H74" s="26" t="s">
        <v>154</v>
      </c>
      <c r="I74" s="16"/>
      <c r="J74" s="16">
        <v>440</v>
      </c>
      <c r="K74" s="33"/>
      <c r="L74" s="17">
        <f t="shared" si="1"/>
        <v>0</v>
      </c>
    </row>
    <row r="75" spans="1:12" ht="30" x14ac:dyDescent="0.25">
      <c r="A75" s="30">
        <v>7298</v>
      </c>
      <c r="B75" s="31">
        <v>3.27</v>
      </c>
      <c r="C75" s="32" t="s">
        <v>8</v>
      </c>
      <c r="D75" s="16" t="s">
        <v>8</v>
      </c>
      <c r="E75" s="16">
        <v>1</v>
      </c>
      <c r="F75" s="16">
        <v>14810000</v>
      </c>
      <c r="G75" s="26" t="s">
        <v>155</v>
      </c>
      <c r="H75" s="26" t="s">
        <v>156</v>
      </c>
      <c r="I75" s="16"/>
      <c r="J75" s="16">
        <v>12</v>
      </c>
      <c r="K75" s="33"/>
      <c r="L75" s="17">
        <f t="shared" si="1"/>
        <v>0</v>
      </c>
    </row>
    <row r="76" spans="1:12" ht="30" x14ac:dyDescent="0.25">
      <c r="A76" s="30">
        <v>7570</v>
      </c>
      <c r="B76" s="31">
        <v>6.63</v>
      </c>
      <c r="C76" s="32" t="s">
        <v>8</v>
      </c>
      <c r="D76" s="16" t="s">
        <v>8</v>
      </c>
      <c r="E76" s="16">
        <v>1</v>
      </c>
      <c r="F76" s="16">
        <v>44510000</v>
      </c>
      <c r="G76" s="26" t="s">
        <v>157</v>
      </c>
      <c r="H76" s="26" t="s">
        <v>158</v>
      </c>
      <c r="I76" s="16" t="s">
        <v>125</v>
      </c>
      <c r="J76" s="16">
        <v>10</v>
      </c>
      <c r="K76" s="33"/>
      <c r="L76" s="17">
        <f t="shared" si="1"/>
        <v>0</v>
      </c>
    </row>
    <row r="77" spans="1:12" ht="30" x14ac:dyDescent="0.25">
      <c r="A77" s="30">
        <v>7645</v>
      </c>
      <c r="B77" s="31">
        <v>1.54</v>
      </c>
      <c r="C77" s="32" t="s">
        <v>8</v>
      </c>
      <c r="D77" s="16" t="s">
        <v>8</v>
      </c>
      <c r="E77" s="16">
        <v>1</v>
      </c>
      <c r="F77" s="16">
        <v>44510000</v>
      </c>
      <c r="G77" s="26" t="s">
        <v>159</v>
      </c>
      <c r="H77" s="26" t="s">
        <v>160</v>
      </c>
      <c r="I77" s="16"/>
      <c r="J77" s="16">
        <v>132</v>
      </c>
      <c r="K77" s="33"/>
      <c r="L77" s="17">
        <f t="shared" si="1"/>
        <v>0</v>
      </c>
    </row>
    <row r="78" spans="1:12" x14ac:dyDescent="0.25">
      <c r="A78" s="30">
        <v>7713</v>
      </c>
      <c r="B78" s="31">
        <v>1.54</v>
      </c>
      <c r="C78" s="32" t="s">
        <v>8</v>
      </c>
      <c r="D78" s="16" t="s">
        <v>8</v>
      </c>
      <c r="E78" s="16">
        <v>1</v>
      </c>
      <c r="F78" s="16">
        <v>44510000</v>
      </c>
      <c r="G78" s="26" t="s">
        <v>161</v>
      </c>
      <c r="H78" s="26" t="s">
        <v>162</v>
      </c>
      <c r="I78" s="16"/>
      <c r="J78" s="16">
        <v>83</v>
      </c>
      <c r="K78" s="33"/>
      <c r="L78" s="17">
        <f t="shared" si="1"/>
        <v>0</v>
      </c>
    </row>
    <row r="79" spans="1:12" x14ac:dyDescent="0.25">
      <c r="A79" s="30">
        <v>8508</v>
      </c>
      <c r="B79" s="31">
        <v>0.59</v>
      </c>
      <c r="C79" s="32" t="s">
        <v>8</v>
      </c>
      <c r="D79" s="16" t="s">
        <v>48</v>
      </c>
      <c r="E79" s="16">
        <v>10</v>
      </c>
      <c r="F79" s="16">
        <v>14810000</v>
      </c>
      <c r="G79" s="26" t="s">
        <v>163</v>
      </c>
      <c r="H79" s="26" t="s">
        <v>164</v>
      </c>
      <c r="I79" s="16"/>
      <c r="J79" s="16">
        <v>60</v>
      </c>
      <c r="K79" s="33"/>
      <c r="L79" s="17">
        <f t="shared" si="1"/>
        <v>0</v>
      </c>
    </row>
    <row r="80" spans="1:12" x14ac:dyDescent="0.25">
      <c r="A80" s="30">
        <v>8509</v>
      </c>
      <c r="B80" s="31">
        <v>0.62</v>
      </c>
      <c r="C80" s="32" t="s">
        <v>8</v>
      </c>
      <c r="D80" s="16" t="s">
        <v>48</v>
      </c>
      <c r="E80" s="16">
        <v>10</v>
      </c>
      <c r="F80" s="16">
        <v>14810000</v>
      </c>
      <c r="G80" s="26" t="s">
        <v>165</v>
      </c>
      <c r="H80" s="26" t="s">
        <v>165</v>
      </c>
      <c r="I80" s="16"/>
      <c r="J80" s="16">
        <v>140</v>
      </c>
      <c r="K80" s="33"/>
      <c r="L80" s="17">
        <f t="shared" si="1"/>
        <v>0</v>
      </c>
    </row>
    <row r="81" spans="1:12" x14ac:dyDescent="0.25">
      <c r="A81" s="30">
        <v>8510</v>
      </c>
      <c r="B81" s="31">
        <v>0.7</v>
      </c>
      <c r="C81" s="32" t="s">
        <v>8</v>
      </c>
      <c r="D81" s="16" t="s">
        <v>48</v>
      </c>
      <c r="E81" s="16">
        <v>10</v>
      </c>
      <c r="F81" s="16">
        <v>14810000</v>
      </c>
      <c r="G81" s="26" t="s">
        <v>166</v>
      </c>
      <c r="H81" s="26" t="s">
        <v>166</v>
      </c>
      <c r="I81" s="16"/>
      <c r="J81" s="16">
        <v>40</v>
      </c>
      <c r="K81" s="33"/>
      <c r="L81" s="17">
        <f t="shared" si="1"/>
        <v>0</v>
      </c>
    </row>
    <row r="82" spans="1:12" x14ac:dyDescent="0.25">
      <c r="A82" s="30">
        <v>8671</v>
      </c>
      <c r="B82" s="31">
        <v>6.29</v>
      </c>
      <c r="C82" s="32" t="s">
        <v>8</v>
      </c>
      <c r="D82" s="16" t="s">
        <v>8</v>
      </c>
      <c r="E82" s="16">
        <v>1</v>
      </c>
      <c r="F82" s="16">
        <v>14810000</v>
      </c>
      <c r="G82" s="26" t="s">
        <v>167</v>
      </c>
      <c r="H82" s="26" t="s">
        <v>168</v>
      </c>
      <c r="I82" s="16"/>
      <c r="J82" s="16">
        <v>19</v>
      </c>
      <c r="K82" s="33"/>
      <c r="L82" s="17">
        <f t="shared" si="1"/>
        <v>0</v>
      </c>
    </row>
    <row r="83" spans="1:12" ht="30" x14ac:dyDescent="0.25">
      <c r="A83" s="30">
        <v>8915</v>
      </c>
      <c r="B83" s="31">
        <v>7.41</v>
      </c>
      <c r="C83" s="32" t="s">
        <v>8</v>
      </c>
      <c r="D83" s="16" t="s">
        <v>8</v>
      </c>
      <c r="E83" s="16">
        <v>1</v>
      </c>
      <c r="F83" s="16">
        <v>44510000</v>
      </c>
      <c r="G83" s="26" t="s">
        <v>169</v>
      </c>
      <c r="H83" s="26" t="s">
        <v>170</v>
      </c>
      <c r="I83" s="16" t="s">
        <v>125</v>
      </c>
      <c r="J83" s="16">
        <v>13</v>
      </c>
      <c r="K83" s="33"/>
      <c r="L83" s="17">
        <f t="shared" si="1"/>
        <v>0</v>
      </c>
    </row>
    <row r="84" spans="1:12" ht="30" x14ac:dyDescent="0.25">
      <c r="A84" s="30">
        <v>8916</v>
      </c>
      <c r="B84" s="31">
        <v>13.12</v>
      </c>
      <c r="C84" s="32" t="s">
        <v>8</v>
      </c>
      <c r="D84" s="16" t="s">
        <v>8</v>
      </c>
      <c r="E84" s="16">
        <v>1</v>
      </c>
      <c r="F84" s="16">
        <v>44510000</v>
      </c>
      <c r="G84" s="26" t="s">
        <v>171</v>
      </c>
      <c r="H84" s="26" t="s">
        <v>172</v>
      </c>
      <c r="I84" s="16" t="s">
        <v>125</v>
      </c>
      <c r="J84" s="16">
        <v>1</v>
      </c>
      <c r="K84" s="33"/>
      <c r="L84" s="17">
        <f t="shared" si="1"/>
        <v>0</v>
      </c>
    </row>
    <row r="85" spans="1:12" ht="30" x14ac:dyDescent="0.25">
      <c r="A85" s="30">
        <v>9750</v>
      </c>
      <c r="B85" s="31">
        <v>11.75</v>
      </c>
      <c r="C85" s="32" t="s">
        <v>8</v>
      </c>
      <c r="D85" s="16" t="s">
        <v>8</v>
      </c>
      <c r="E85" s="16">
        <v>1</v>
      </c>
      <c r="F85" s="16">
        <v>44510000</v>
      </c>
      <c r="G85" s="26" t="s">
        <v>173</v>
      </c>
      <c r="H85" s="26" t="s">
        <v>174</v>
      </c>
      <c r="I85" s="16"/>
      <c r="J85" s="16">
        <v>10</v>
      </c>
      <c r="K85" s="33"/>
      <c r="L85" s="17">
        <f t="shared" si="1"/>
        <v>0</v>
      </c>
    </row>
    <row r="86" spans="1:12" ht="30" x14ac:dyDescent="0.25">
      <c r="A86" s="30">
        <v>9751</v>
      </c>
      <c r="B86" s="31">
        <v>12.83</v>
      </c>
      <c r="C86" s="32" t="s">
        <v>8</v>
      </c>
      <c r="D86" s="16" t="s">
        <v>8</v>
      </c>
      <c r="E86" s="16">
        <v>1</v>
      </c>
      <c r="F86" s="16">
        <v>44510000</v>
      </c>
      <c r="G86" s="26" t="s">
        <v>175</v>
      </c>
      <c r="H86" s="26" t="s">
        <v>176</v>
      </c>
      <c r="I86" s="16"/>
      <c r="J86" s="16">
        <v>51</v>
      </c>
      <c r="K86" s="33"/>
      <c r="L86" s="17">
        <f t="shared" si="1"/>
        <v>0</v>
      </c>
    </row>
    <row r="87" spans="1:12" ht="30" x14ac:dyDescent="0.25">
      <c r="A87" s="30">
        <v>9752</v>
      </c>
      <c r="B87" s="31">
        <v>15.39</v>
      </c>
      <c r="C87" s="32" t="s">
        <v>8</v>
      </c>
      <c r="D87" s="16" t="s">
        <v>8</v>
      </c>
      <c r="E87" s="16">
        <v>1</v>
      </c>
      <c r="F87" s="16">
        <v>44510000</v>
      </c>
      <c r="G87" s="26" t="s">
        <v>177</v>
      </c>
      <c r="H87" s="26" t="s">
        <v>178</v>
      </c>
      <c r="I87" s="16"/>
      <c r="J87" s="16">
        <v>33</v>
      </c>
      <c r="K87" s="33"/>
      <c r="L87" s="17">
        <f t="shared" si="1"/>
        <v>0</v>
      </c>
    </row>
    <row r="88" spans="1:12" ht="30" x14ac:dyDescent="0.25">
      <c r="A88" s="30">
        <v>9753</v>
      </c>
      <c r="B88" s="31">
        <v>18.899999999999999</v>
      </c>
      <c r="C88" s="32" t="s">
        <v>8</v>
      </c>
      <c r="D88" s="16" t="s">
        <v>8</v>
      </c>
      <c r="E88" s="16">
        <v>1</v>
      </c>
      <c r="F88" s="16">
        <v>44510000</v>
      </c>
      <c r="G88" s="26" t="s">
        <v>179</v>
      </c>
      <c r="H88" s="26" t="s">
        <v>180</v>
      </c>
      <c r="I88" s="16"/>
      <c r="J88" s="16">
        <v>18</v>
      </c>
      <c r="K88" s="33"/>
      <c r="L88" s="17">
        <f t="shared" si="1"/>
        <v>0</v>
      </c>
    </row>
    <row r="89" spans="1:12" x14ac:dyDescent="0.25">
      <c r="A89" s="30">
        <v>9754</v>
      </c>
      <c r="B89" s="31">
        <v>25.52</v>
      </c>
      <c r="C89" s="32" t="s">
        <v>8</v>
      </c>
      <c r="D89" s="16" t="s">
        <v>8</v>
      </c>
      <c r="E89" s="16">
        <v>1</v>
      </c>
      <c r="F89" s="16">
        <v>44510000</v>
      </c>
      <c r="G89" s="26" t="s">
        <v>181</v>
      </c>
      <c r="H89" s="26" t="s">
        <v>182</v>
      </c>
      <c r="I89" s="16"/>
      <c r="J89" s="16">
        <v>13</v>
      </c>
      <c r="K89" s="33"/>
      <c r="L89" s="17">
        <f t="shared" si="1"/>
        <v>0</v>
      </c>
    </row>
    <row r="90" spans="1:12" x14ac:dyDescent="0.25">
      <c r="A90" s="30">
        <v>12325</v>
      </c>
      <c r="B90" s="31">
        <v>5.76</v>
      </c>
      <c r="C90" s="32" t="s">
        <v>8</v>
      </c>
      <c r="D90" s="16" t="s">
        <v>8</v>
      </c>
      <c r="E90" s="16">
        <v>1</v>
      </c>
      <c r="F90" s="16">
        <v>44510000</v>
      </c>
      <c r="G90" s="26" t="s">
        <v>183</v>
      </c>
      <c r="H90" s="26" t="s">
        <v>184</v>
      </c>
      <c r="I90" s="16"/>
      <c r="J90" s="16">
        <v>6</v>
      </c>
      <c r="K90" s="33"/>
      <c r="L90" s="17">
        <f t="shared" si="1"/>
        <v>0</v>
      </c>
    </row>
    <row r="91" spans="1:12" x14ac:dyDescent="0.25">
      <c r="A91" s="30">
        <v>12482</v>
      </c>
      <c r="B91" s="31">
        <v>0.42</v>
      </c>
      <c r="C91" s="32" t="s">
        <v>8</v>
      </c>
      <c r="D91" s="16" t="s">
        <v>8</v>
      </c>
      <c r="E91" s="16">
        <v>1</v>
      </c>
      <c r="F91" s="16">
        <v>14810000</v>
      </c>
      <c r="G91" s="26" t="s">
        <v>185</v>
      </c>
      <c r="H91" s="26" t="s">
        <v>186</v>
      </c>
      <c r="I91" s="16"/>
      <c r="J91" s="16">
        <v>105</v>
      </c>
      <c r="K91" s="33"/>
      <c r="L91" s="17">
        <f t="shared" si="1"/>
        <v>0</v>
      </c>
    </row>
    <row r="92" spans="1:12" ht="30" x14ac:dyDescent="0.25">
      <c r="A92" s="30">
        <v>12688</v>
      </c>
      <c r="B92" s="31">
        <v>6.26</v>
      </c>
      <c r="C92" s="32" t="s">
        <v>8</v>
      </c>
      <c r="D92" s="16" t="s">
        <v>8</v>
      </c>
      <c r="E92" s="16">
        <v>1</v>
      </c>
      <c r="F92" s="16">
        <v>44510000</v>
      </c>
      <c r="G92" s="26" t="s">
        <v>187</v>
      </c>
      <c r="H92" s="26" t="s">
        <v>188</v>
      </c>
      <c r="I92" s="16"/>
      <c r="J92" s="16">
        <v>15</v>
      </c>
      <c r="K92" s="33"/>
      <c r="L92" s="17">
        <f t="shared" si="1"/>
        <v>0</v>
      </c>
    </row>
    <row r="93" spans="1:12" ht="30" x14ac:dyDescent="0.25">
      <c r="A93" s="30">
        <v>12689</v>
      </c>
      <c r="B93" s="31">
        <v>6.98</v>
      </c>
      <c r="C93" s="32" t="s">
        <v>8</v>
      </c>
      <c r="D93" s="16" t="s">
        <v>8</v>
      </c>
      <c r="E93" s="16">
        <v>1</v>
      </c>
      <c r="F93" s="16">
        <v>44510000</v>
      </c>
      <c r="G93" s="26" t="s">
        <v>189</v>
      </c>
      <c r="H93" s="26" t="s">
        <v>190</v>
      </c>
      <c r="I93" s="16"/>
      <c r="J93" s="16">
        <v>15</v>
      </c>
      <c r="K93" s="33"/>
      <c r="L93" s="17">
        <f t="shared" si="1"/>
        <v>0</v>
      </c>
    </row>
    <row r="94" spans="1:12" ht="30" x14ac:dyDescent="0.25">
      <c r="A94" s="30">
        <v>12690</v>
      </c>
      <c r="B94" s="31">
        <v>5.24</v>
      </c>
      <c r="C94" s="32" t="s">
        <v>8</v>
      </c>
      <c r="D94" s="16" t="s">
        <v>8</v>
      </c>
      <c r="E94" s="16">
        <v>1</v>
      </c>
      <c r="F94" s="16">
        <v>44510000</v>
      </c>
      <c r="G94" s="26" t="s">
        <v>191</v>
      </c>
      <c r="H94" s="26" t="s">
        <v>192</v>
      </c>
      <c r="I94" s="16"/>
      <c r="J94" s="16">
        <v>29</v>
      </c>
      <c r="K94" s="33"/>
      <c r="L94" s="17">
        <f t="shared" si="1"/>
        <v>0</v>
      </c>
    </row>
    <row r="95" spans="1:12" ht="30" x14ac:dyDescent="0.25">
      <c r="A95" s="30">
        <v>12691</v>
      </c>
      <c r="B95" s="31">
        <v>3.43</v>
      </c>
      <c r="C95" s="32" t="s">
        <v>8</v>
      </c>
      <c r="D95" s="16" t="s">
        <v>8</v>
      </c>
      <c r="E95" s="16">
        <v>1</v>
      </c>
      <c r="F95" s="16">
        <v>44510000</v>
      </c>
      <c r="G95" s="26" t="s">
        <v>193</v>
      </c>
      <c r="H95" s="26" t="s">
        <v>194</v>
      </c>
      <c r="I95" s="16"/>
      <c r="J95" s="16">
        <v>31</v>
      </c>
      <c r="K95" s="33"/>
      <c r="L95" s="17">
        <f t="shared" si="1"/>
        <v>0</v>
      </c>
    </row>
    <row r="96" spans="1:12" x14ac:dyDescent="0.25">
      <c r="A96" s="30">
        <v>14945</v>
      </c>
      <c r="B96" s="31">
        <v>1.33</v>
      </c>
      <c r="C96" s="32" t="s">
        <v>8</v>
      </c>
      <c r="D96" s="16" t="s">
        <v>8</v>
      </c>
      <c r="E96" s="16">
        <v>1</v>
      </c>
      <c r="F96" s="16">
        <v>14810000</v>
      </c>
      <c r="G96" s="26" t="s">
        <v>195</v>
      </c>
      <c r="H96" s="26" t="s">
        <v>196</v>
      </c>
      <c r="I96" s="16"/>
      <c r="J96" s="16">
        <v>279</v>
      </c>
      <c r="K96" s="33"/>
      <c r="L96" s="17">
        <f t="shared" si="1"/>
        <v>0</v>
      </c>
    </row>
    <row r="97" spans="1:12" ht="30" x14ac:dyDescent="0.25">
      <c r="A97" s="30">
        <v>109735</v>
      </c>
      <c r="B97" s="31">
        <v>0.62</v>
      </c>
      <c r="C97" s="32" t="s">
        <v>8</v>
      </c>
      <c r="D97" s="16" t="s">
        <v>8</v>
      </c>
      <c r="E97" s="16">
        <v>1</v>
      </c>
      <c r="F97" s="16">
        <v>14810000</v>
      </c>
      <c r="G97" s="26" t="s">
        <v>197</v>
      </c>
      <c r="H97" s="26" t="s">
        <v>197</v>
      </c>
      <c r="I97" s="16"/>
      <c r="J97" s="16">
        <v>40</v>
      </c>
      <c r="K97" s="33"/>
      <c r="L97" s="17">
        <f t="shared" si="1"/>
        <v>0</v>
      </c>
    </row>
    <row r="98" spans="1:12" x14ac:dyDescent="0.25">
      <c r="A98" s="30">
        <v>109740</v>
      </c>
      <c r="B98" s="31">
        <v>0.77</v>
      </c>
      <c r="C98" s="32" t="s">
        <v>8</v>
      </c>
      <c r="D98" s="16" t="s">
        <v>104</v>
      </c>
      <c r="E98" s="16">
        <v>10</v>
      </c>
      <c r="F98" s="16">
        <v>14810000</v>
      </c>
      <c r="G98" s="26" t="s">
        <v>198</v>
      </c>
      <c r="H98" s="26" t="s">
        <v>199</v>
      </c>
      <c r="I98" s="16"/>
      <c r="J98" s="16">
        <v>320</v>
      </c>
      <c r="K98" s="33"/>
      <c r="L98" s="17">
        <f t="shared" si="1"/>
        <v>0</v>
      </c>
    </row>
    <row r="99" spans="1:12" ht="30" x14ac:dyDescent="0.25">
      <c r="A99" s="30">
        <v>109742</v>
      </c>
      <c r="B99" s="31">
        <v>7.37</v>
      </c>
      <c r="C99" s="32" t="s">
        <v>8</v>
      </c>
      <c r="D99" s="16" t="s">
        <v>8</v>
      </c>
      <c r="E99" s="16">
        <v>1</v>
      </c>
      <c r="F99" s="16">
        <v>14810000</v>
      </c>
      <c r="G99" s="26" t="s">
        <v>200</v>
      </c>
      <c r="H99" s="26" t="s">
        <v>201</v>
      </c>
      <c r="I99" s="16"/>
      <c r="J99" s="16">
        <v>29</v>
      </c>
      <c r="K99" s="33"/>
      <c r="L99" s="17">
        <f t="shared" si="1"/>
        <v>0</v>
      </c>
    </row>
    <row r="100" spans="1:12" x14ac:dyDescent="0.25">
      <c r="A100" s="30">
        <v>109945</v>
      </c>
      <c r="B100" s="31">
        <v>21.6</v>
      </c>
      <c r="C100" s="32" t="s">
        <v>8</v>
      </c>
      <c r="D100" s="16" t="s">
        <v>8</v>
      </c>
      <c r="E100" s="16">
        <v>1</v>
      </c>
      <c r="F100" s="16">
        <v>44510000</v>
      </c>
      <c r="G100" s="26" t="s">
        <v>202</v>
      </c>
      <c r="H100" s="26" t="s">
        <v>203</v>
      </c>
      <c r="I100" s="16" t="s">
        <v>204</v>
      </c>
      <c r="J100" s="16">
        <v>1</v>
      </c>
      <c r="K100" s="33"/>
      <c r="L100" s="17">
        <f t="shared" si="1"/>
        <v>0</v>
      </c>
    </row>
    <row r="101" spans="1:12" x14ac:dyDescent="0.25">
      <c r="A101" s="30">
        <v>109947</v>
      </c>
      <c r="B101" s="31">
        <v>26.89</v>
      </c>
      <c r="C101" s="32" t="s">
        <v>8</v>
      </c>
      <c r="D101" s="16" t="s">
        <v>8</v>
      </c>
      <c r="E101" s="16">
        <v>1</v>
      </c>
      <c r="F101" s="16">
        <v>44510000</v>
      </c>
      <c r="G101" s="26" t="s">
        <v>205</v>
      </c>
      <c r="H101" s="26" t="s">
        <v>206</v>
      </c>
      <c r="I101" s="16" t="s">
        <v>204</v>
      </c>
      <c r="J101" s="16">
        <v>2</v>
      </c>
      <c r="K101" s="33"/>
      <c r="L101" s="17">
        <f t="shared" si="1"/>
        <v>0</v>
      </c>
    </row>
    <row r="102" spans="1:12" x14ac:dyDescent="0.25">
      <c r="A102" s="30">
        <v>109949</v>
      </c>
      <c r="B102" s="31">
        <v>28.22</v>
      </c>
      <c r="C102" s="32" t="s">
        <v>8</v>
      </c>
      <c r="D102" s="16" t="s">
        <v>8</v>
      </c>
      <c r="E102" s="16">
        <v>1</v>
      </c>
      <c r="F102" s="16">
        <v>44510000</v>
      </c>
      <c r="G102" s="26" t="s">
        <v>207</v>
      </c>
      <c r="H102" s="26" t="s">
        <v>208</v>
      </c>
      <c r="I102" s="16" t="s">
        <v>204</v>
      </c>
      <c r="J102" s="16">
        <v>2</v>
      </c>
      <c r="K102" s="33"/>
      <c r="L102" s="17">
        <f t="shared" si="1"/>
        <v>0</v>
      </c>
    </row>
    <row r="103" spans="1:12" x14ac:dyDescent="0.25">
      <c r="A103" s="30">
        <v>109950</v>
      </c>
      <c r="B103" s="31">
        <v>31.3</v>
      </c>
      <c r="C103" s="32" t="s">
        <v>8</v>
      </c>
      <c r="D103" s="16" t="s">
        <v>8</v>
      </c>
      <c r="E103" s="16">
        <v>1</v>
      </c>
      <c r="F103" s="16">
        <v>44510000</v>
      </c>
      <c r="G103" s="26" t="s">
        <v>209</v>
      </c>
      <c r="H103" s="26" t="s">
        <v>210</v>
      </c>
      <c r="I103" s="16" t="s">
        <v>204</v>
      </c>
      <c r="J103" s="16">
        <v>1</v>
      </c>
      <c r="K103" s="33"/>
      <c r="L103" s="17">
        <f t="shared" si="1"/>
        <v>0</v>
      </c>
    </row>
    <row r="104" spans="1:12" x14ac:dyDescent="0.25">
      <c r="A104" s="30">
        <v>109951</v>
      </c>
      <c r="B104" s="31">
        <v>31.05</v>
      </c>
      <c r="C104" s="32" t="s">
        <v>8</v>
      </c>
      <c r="D104" s="16" t="s">
        <v>8</v>
      </c>
      <c r="E104" s="16">
        <v>1</v>
      </c>
      <c r="F104" s="16">
        <v>44510000</v>
      </c>
      <c r="G104" s="26" t="s">
        <v>211</v>
      </c>
      <c r="H104" s="26" t="s">
        <v>212</v>
      </c>
      <c r="I104" s="16" t="s">
        <v>204</v>
      </c>
      <c r="J104" s="16">
        <v>1</v>
      </c>
      <c r="K104" s="33"/>
      <c r="L104" s="17">
        <f t="shared" si="1"/>
        <v>0</v>
      </c>
    </row>
    <row r="105" spans="1:12" x14ac:dyDescent="0.25">
      <c r="A105" s="30">
        <v>109952</v>
      </c>
      <c r="B105" s="31">
        <v>38.450000000000003</v>
      </c>
      <c r="C105" s="32" t="s">
        <v>8</v>
      </c>
      <c r="D105" s="16" t="s">
        <v>8</v>
      </c>
      <c r="E105" s="16">
        <v>1</v>
      </c>
      <c r="F105" s="16">
        <v>44510000</v>
      </c>
      <c r="G105" s="26" t="s">
        <v>213</v>
      </c>
      <c r="H105" s="26" t="s">
        <v>214</v>
      </c>
      <c r="I105" s="16" t="s">
        <v>204</v>
      </c>
      <c r="J105" s="16">
        <v>1</v>
      </c>
      <c r="K105" s="33"/>
      <c r="L105" s="17">
        <f t="shared" si="1"/>
        <v>0</v>
      </c>
    </row>
    <row r="106" spans="1:12" x14ac:dyDescent="0.25">
      <c r="A106" s="30">
        <v>110172</v>
      </c>
      <c r="B106" s="31">
        <v>36.979999999999997</v>
      </c>
      <c r="C106" s="32" t="s">
        <v>8</v>
      </c>
      <c r="D106" s="16" t="s">
        <v>8</v>
      </c>
      <c r="E106" s="16">
        <v>1</v>
      </c>
      <c r="F106" s="16">
        <v>44510000</v>
      </c>
      <c r="G106" s="26" t="s">
        <v>215</v>
      </c>
      <c r="H106" s="26" t="s">
        <v>215</v>
      </c>
      <c r="I106" s="16"/>
      <c r="J106" s="16">
        <v>2</v>
      </c>
      <c r="K106" s="33"/>
      <c r="L106" s="17">
        <f t="shared" si="1"/>
        <v>0</v>
      </c>
    </row>
    <row r="107" spans="1:12" ht="30" x14ac:dyDescent="0.25">
      <c r="A107" s="30">
        <v>110264</v>
      </c>
      <c r="B107" s="31">
        <v>29.7</v>
      </c>
      <c r="C107" s="32" t="s">
        <v>8</v>
      </c>
      <c r="D107" s="16" t="s">
        <v>8</v>
      </c>
      <c r="E107" s="16">
        <v>1</v>
      </c>
      <c r="F107" s="16">
        <v>44510000</v>
      </c>
      <c r="G107" s="26" t="s">
        <v>216</v>
      </c>
      <c r="H107" s="26" t="s">
        <v>217</v>
      </c>
      <c r="I107" s="16"/>
      <c r="J107" s="16">
        <v>3</v>
      </c>
      <c r="K107" s="33"/>
      <c r="L107" s="17">
        <f t="shared" si="1"/>
        <v>0</v>
      </c>
    </row>
    <row r="108" spans="1:12" ht="30" x14ac:dyDescent="0.25">
      <c r="A108" s="30">
        <v>110267</v>
      </c>
      <c r="B108" s="31">
        <v>17.29</v>
      </c>
      <c r="C108" s="32" t="s">
        <v>8</v>
      </c>
      <c r="D108" s="16" t="s">
        <v>8</v>
      </c>
      <c r="E108" s="16">
        <v>1</v>
      </c>
      <c r="F108" s="16">
        <v>44510000</v>
      </c>
      <c r="G108" s="26" t="s">
        <v>218</v>
      </c>
      <c r="H108" s="26" t="s">
        <v>219</v>
      </c>
      <c r="I108" s="16"/>
      <c r="J108" s="16">
        <v>3</v>
      </c>
      <c r="K108" s="33"/>
      <c r="L108" s="17">
        <f t="shared" si="1"/>
        <v>0</v>
      </c>
    </row>
    <row r="109" spans="1:12" ht="30" x14ac:dyDescent="0.25">
      <c r="A109" s="30">
        <v>110268</v>
      </c>
      <c r="B109" s="31">
        <v>31.46</v>
      </c>
      <c r="C109" s="32" t="s">
        <v>8</v>
      </c>
      <c r="D109" s="16" t="s">
        <v>8</v>
      </c>
      <c r="E109" s="16">
        <v>1</v>
      </c>
      <c r="F109" s="16">
        <v>44510000</v>
      </c>
      <c r="G109" s="26" t="s">
        <v>220</v>
      </c>
      <c r="H109" s="26" t="s">
        <v>221</v>
      </c>
      <c r="I109" s="16"/>
      <c r="J109" s="16">
        <v>2</v>
      </c>
      <c r="K109" s="33"/>
      <c r="L109" s="17">
        <f t="shared" si="1"/>
        <v>0</v>
      </c>
    </row>
    <row r="110" spans="1:12" x14ac:dyDescent="0.25">
      <c r="A110" s="30">
        <v>110276</v>
      </c>
      <c r="B110" s="31">
        <v>12.15</v>
      </c>
      <c r="C110" s="32" t="s">
        <v>8</v>
      </c>
      <c r="D110" s="16" t="s">
        <v>8</v>
      </c>
      <c r="E110" s="16">
        <v>1</v>
      </c>
      <c r="F110" s="16">
        <v>44510000</v>
      </c>
      <c r="G110" s="26" t="s">
        <v>222</v>
      </c>
      <c r="H110" s="26" t="s">
        <v>223</v>
      </c>
      <c r="I110" s="16" t="s">
        <v>224</v>
      </c>
      <c r="J110" s="16">
        <v>17</v>
      </c>
      <c r="K110" s="33"/>
      <c r="L110" s="17">
        <f t="shared" si="1"/>
        <v>0</v>
      </c>
    </row>
    <row r="111" spans="1:12" ht="30" x14ac:dyDescent="0.25">
      <c r="A111" s="30">
        <v>110284</v>
      </c>
      <c r="B111" s="31">
        <v>16.47</v>
      </c>
      <c r="C111" s="32" t="s">
        <v>8</v>
      </c>
      <c r="D111" s="16" t="s">
        <v>8</v>
      </c>
      <c r="E111" s="16">
        <v>1</v>
      </c>
      <c r="F111" s="16">
        <v>44510000</v>
      </c>
      <c r="G111" s="26" t="s">
        <v>225</v>
      </c>
      <c r="H111" s="26" t="s">
        <v>226</v>
      </c>
      <c r="I111" s="16"/>
      <c r="J111" s="16">
        <v>2</v>
      </c>
      <c r="K111" s="33"/>
      <c r="L111" s="17">
        <f t="shared" si="1"/>
        <v>0</v>
      </c>
    </row>
    <row r="112" spans="1:12" ht="30" x14ac:dyDescent="0.25">
      <c r="A112" s="30">
        <v>110285</v>
      </c>
      <c r="B112" s="31">
        <v>26.06</v>
      </c>
      <c r="C112" s="32" t="s">
        <v>8</v>
      </c>
      <c r="D112" s="16" t="s">
        <v>8</v>
      </c>
      <c r="E112" s="16">
        <v>1</v>
      </c>
      <c r="F112" s="16">
        <v>44510000</v>
      </c>
      <c r="G112" s="26" t="s">
        <v>227</v>
      </c>
      <c r="H112" s="26" t="s">
        <v>228</v>
      </c>
      <c r="I112" s="16"/>
      <c r="J112" s="16">
        <v>5</v>
      </c>
      <c r="K112" s="33"/>
      <c r="L112" s="17">
        <f t="shared" si="1"/>
        <v>0</v>
      </c>
    </row>
    <row r="113" spans="1:12" ht="30" x14ac:dyDescent="0.25">
      <c r="A113" s="30">
        <v>110301</v>
      </c>
      <c r="B113" s="31">
        <v>63.36</v>
      </c>
      <c r="C113" s="32" t="s">
        <v>8</v>
      </c>
      <c r="D113" s="16" t="s">
        <v>8</v>
      </c>
      <c r="E113" s="16">
        <v>1</v>
      </c>
      <c r="F113" s="16">
        <v>44510000</v>
      </c>
      <c r="G113" s="26" t="s">
        <v>229</v>
      </c>
      <c r="H113" s="26" t="s">
        <v>230</v>
      </c>
      <c r="I113" s="16"/>
      <c r="J113" s="16">
        <v>5</v>
      </c>
      <c r="K113" s="33"/>
      <c r="L113" s="17">
        <f t="shared" si="1"/>
        <v>0</v>
      </c>
    </row>
    <row r="114" spans="1:12" x14ac:dyDescent="0.25">
      <c r="A114" s="30">
        <v>110415</v>
      </c>
      <c r="B114" s="31">
        <v>3.78</v>
      </c>
      <c r="C114" s="32" t="s">
        <v>8</v>
      </c>
      <c r="D114" s="16" t="s">
        <v>104</v>
      </c>
      <c r="E114" s="16">
        <v>5</v>
      </c>
      <c r="F114" s="16">
        <v>44510000</v>
      </c>
      <c r="G114" s="26" t="s">
        <v>231</v>
      </c>
      <c r="H114" s="26" t="s">
        <v>231</v>
      </c>
      <c r="I114" s="16"/>
      <c r="J114" s="16">
        <v>10</v>
      </c>
      <c r="K114" s="33"/>
      <c r="L114" s="17">
        <f t="shared" si="1"/>
        <v>0</v>
      </c>
    </row>
    <row r="115" spans="1:12" x14ac:dyDescent="0.25">
      <c r="A115" s="30">
        <v>110416</v>
      </c>
      <c r="B115" s="31">
        <v>1.44</v>
      </c>
      <c r="C115" s="32" t="s">
        <v>8</v>
      </c>
      <c r="D115" s="16" t="s">
        <v>8</v>
      </c>
      <c r="E115" s="16">
        <v>1</v>
      </c>
      <c r="F115" s="16">
        <v>44510000</v>
      </c>
      <c r="G115" s="26" t="s">
        <v>232</v>
      </c>
      <c r="H115" s="26" t="s">
        <v>233</v>
      </c>
      <c r="I115" s="16"/>
      <c r="J115" s="16">
        <v>61</v>
      </c>
      <c r="K115" s="33"/>
      <c r="L115" s="17">
        <f t="shared" si="1"/>
        <v>0</v>
      </c>
    </row>
    <row r="116" spans="1:12" x14ac:dyDescent="0.25">
      <c r="A116" s="30">
        <v>113467</v>
      </c>
      <c r="B116" s="31">
        <v>39.96</v>
      </c>
      <c r="C116" s="32" t="s">
        <v>8</v>
      </c>
      <c r="D116" s="16" t="s">
        <v>8</v>
      </c>
      <c r="E116" s="16">
        <v>1</v>
      </c>
      <c r="F116" s="16">
        <v>14810000</v>
      </c>
      <c r="G116" s="26" t="s">
        <v>234</v>
      </c>
      <c r="H116" s="26" t="s">
        <v>235</v>
      </c>
      <c r="I116" s="16"/>
      <c r="J116" s="16">
        <v>1</v>
      </c>
      <c r="K116" s="33"/>
      <c r="L116" s="17">
        <f t="shared" si="1"/>
        <v>0</v>
      </c>
    </row>
    <row r="117" spans="1:12" x14ac:dyDescent="0.25">
      <c r="A117" s="30">
        <v>113468</v>
      </c>
      <c r="B117" s="31">
        <v>37.58</v>
      </c>
      <c r="C117" s="32" t="s">
        <v>8</v>
      </c>
      <c r="D117" s="16" t="s">
        <v>8</v>
      </c>
      <c r="E117" s="16">
        <v>1</v>
      </c>
      <c r="F117" s="16">
        <v>14810000</v>
      </c>
      <c r="G117" s="26" t="s">
        <v>236</v>
      </c>
      <c r="H117" s="26" t="s">
        <v>237</v>
      </c>
      <c r="I117" s="16"/>
      <c r="J117" s="16">
        <v>7</v>
      </c>
      <c r="K117" s="33"/>
      <c r="L117" s="17">
        <f t="shared" si="1"/>
        <v>0</v>
      </c>
    </row>
    <row r="118" spans="1:12" ht="30" x14ac:dyDescent="0.25">
      <c r="A118" s="30">
        <v>203464</v>
      </c>
      <c r="B118" s="31">
        <v>0.47</v>
      </c>
      <c r="C118" s="32" t="s">
        <v>8</v>
      </c>
      <c r="D118" s="16" t="s">
        <v>8</v>
      </c>
      <c r="E118" s="16">
        <v>1</v>
      </c>
      <c r="F118" s="16">
        <v>14810000</v>
      </c>
      <c r="G118" s="26" t="s">
        <v>238</v>
      </c>
      <c r="H118" s="26" t="s">
        <v>239</v>
      </c>
      <c r="I118" s="16"/>
      <c r="J118" s="16">
        <v>545</v>
      </c>
      <c r="K118" s="33"/>
      <c r="L118" s="17">
        <f t="shared" si="1"/>
        <v>0</v>
      </c>
    </row>
    <row r="119" spans="1:12" x14ac:dyDescent="0.25">
      <c r="A119" s="30">
        <v>205010</v>
      </c>
      <c r="B119" s="31">
        <v>0.77</v>
      </c>
      <c r="C119" s="32" t="s">
        <v>8</v>
      </c>
      <c r="D119" s="16" t="s">
        <v>8</v>
      </c>
      <c r="E119" s="16">
        <v>1</v>
      </c>
      <c r="F119" s="16">
        <v>44510000</v>
      </c>
      <c r="G119" s="26" t="s">
        <v>240</v>
      </c>
      <c r="H119" s="26" t="s">
        <v>241</v>
      </c>
      <c r="I119" s="16"/>
      <c r="J119" s="16">
        <v>390</v>
      </c>
      <c r="K119" s="33"/>
      <c r="L119" s="17">
        <f t="shared" si="1"/>
        <v>0</v>
      </c>
    </row>
    <row r="120" spans="1:12" x14ac:dyDescent="0.25">
      <c r="A120" s="30">
        <v>205023</v>
      </c>
      <c r="B120" s="31">
        <v>48</v>
      </c>
      <c r="C120" s="32" t="s">
        <v>8</v>
      </c>
      <c r="D120" s="16" t="s">
        <v>104</v>
      </c>
      <c r="E120" s="16">
        <v>2</v>
      </c>
      <c r="F120" s="16">
        <v>44510000</v>
      </c>
      <c r="G120" s="26" t="s">
        <v>242</v>
      </c>
      <c r="H120" s="26" t="s">
        <v>243</v>
      </c>
      <c r="I120" s="16"/>
      <c r="J120" s="16">
        <v>1</v>
      </c>
      <c r="K120" s="33"/>
      <c r="L120" s="17">
        <f t="shared" si="1"/>
        <v>0</v>
      </c>
    </row>
    <row r="121" spans="1:12" ht="30" x14ac:dyDescent="0.25">
      <c r="A121" s="30">
        <v>205024</v>
      </c>
      <c r="B121" s="31">
        <v>33.020000000000003</v>
      </c>
      <c r="C121" s="32" t="s">
        <v>8</v>
      </c>
      <c r="D121" s="16" t="s">
        <v>104</v>
      </c>
      <c r="E121" s="16">
        <v>2</v>
      </c>
      <c r="F121" s="16">
        <v>44510000</v>
      </c>
      <c r="G121" s="26" t="s">
        <v>244</v>
      </c>
      <c r="H121" s="26" t="s">
        <v>245</v>
      </c>
      <c r="I121" s="16"/>
      <c r="J121" s="16">
        <v>12</v>
      </c>
      <c r="K121" s="33"/>
      <c r="L121" s="17">
        <f t="shared" si="1"/>
        <v>0</v>
      </c>
    </row>
    <row r="122" spans="1:12" ht="30" x14ac:dyDescent="0.25">
      <c r="A122" s="30">
        <v>205025</v>
      </c>
      <c r="B122" s="31">
        <v>46.99</v>
      </c>
      <c r="C122" s="32" t="s">
        <v>8</v>
      </c>
      <c r="D122" s="16" t="s">
        <v>104</v>
      </c>
      <c r="E122" s="16">
        <v>2</v>
      </c>
      <c r="F122" s="16">
        <v>44510000</v>
      </c>
      <c r="G122" s="26" t="s">
        <v>246</v>
      </c>
      <c r="H122" s="26" t="s">
        <v>247</v>
      </c>
      <c r="I122" s="16"/>
      <c r="J122" s="16">
        <v>34</v>
      </c>
      <c r="K122" s="33"/>
      <c r="L122" s="17">
        <f t="shared" si="1"/>
        <v>0</v>
      </c>
    </row>
    <row r="123" spans="1:12" x14ac:dyDescent="0.25">
      <c r="A123" s="30">
        <v>205026</v>
      </c>
      <c r="B123" s="31">
        <v>52.28</v>
      </c>
      <c r="C123" s="32" t="s">
        <v>8</v>
      </c>
      <c r="D123" s="16" t="s">
        <v>104</v>
      </c>
      <c r="E123" s="16">
        <v>2</v>
      </c>
      <c r="F123" s="16">
        <v>44510000</v>
      </c>
      <c r="G123" s="26" t="s">
        <v>248</v>
      </c>
      <c r="H123" s="26" t="s">
        <v>249</v>
      </c>
      <c r="I123" s="16"/>
      <c r="J123" s="16">
        <v>28</v>
      </c>
      <c r="K123" s="33"/>
      <c r="L123" s="17">
        <f t="shared" si="1"/>
        <v>0</v>
      </c>
    </row>
    <row r="124" spans="1:12" x14ac:dyDescent="0.25">
      <c r="A124" s="30">
        <v>205027</v>
      </c>
      <c r="B124" s="31">
        <v>63.3</v>
      </c>
      <c r="C124" s="32" t="s">
        <v>8</v>
      </c>
      <c r="D124" s="16" t="s">
        <v>104</v>
      </c>
      <c r="E124" s="16">
        <v>2</v>
      </c>
      <c r="F124" s="16">
        <v>44510000</v>
      </c>
      <c r="G124" s="26" t="s">
        <v>250</v>
      </c>
      <c r="H124" s="26" t="s">
        <v>251</v>
      </c>
      <c r="I124" s="16"/>
      <c r="J124" s="16">
        <v>236</v>
      </c>
      <c r="K124" s="33"/>
      <c r="L124" s="17">
        <f t="shared" si="1"/>
        <v>0</v>
      </c>
    </row>
    <row r="125" spans="1:12" x14ac:dyDescent="0.25">
      <c r="A125" s="30">
        <v>205028</v>
      </c>
      <c r="B125" s="31">
        <v>37.99</v>
      </c>
      <c r="C125" s="32" t="s">
        <v>8</v>
      </c>
      <c r="D125" s="16" t="s">
        <v>104</v>
      </c>
      <c r="E125" s="16">
        <v>2</v>
      </c>
      <c r="F125" s="16">
        <v>44510000</v>
      </c>
      <c r="G125" s="26" t="s">
        <v>252</v>
      </c>
      <c r="H125" s="26" t="s">
        <v>253</v>
      </c>
      <c r="I125" s="16"/>
      <c r="J125" s="16">
        <v>2617</v>
      </c>
      <c r="K125" s="33"/>
      <c r="L125" s="17">
        <f t="shared" si="1"/>
        <v>0</v>
      </c>
    </row>
    <row r="126" spans="1:12" x14ac:dyDescent="0.25">
      <c r="A126" s="30">
        <v>205029</v>
      </c>
      <c r="B126" s="31">
        <v>48.64</v>
      </c>
      <c r="C126" s="32" t="s">
        <v>8</v>
      </c>
      <c r="D126" s="16" t="s">
        <v>104</v>
      </c>
      <c r="E126" s="16">
        <v>2</v>
      </c>
      <c r="F126" s="16">
        <v>44510000</v>
      </c>
      <c r="G126" s="26" t="s">
        <v>254</v>
      </c>
      <c r="H126" s="26" t="s">
        <v>255</v>
      </c>
      <c r="I126" s="16"/>
      <c r="J126" s="16">
        <v>1</v>
      </c>
      <c r="K126" s="33"/>
      <c r="L126" s="17">
        <f t="shared" si="1"/>
        <v>0</v>
      </c>
    </row>
    <row r="127" spans="1:12" x14ac:dyDescent="0.25">
      <c r="A127" s="30">
        <v>206376</v>
      </c>
      <c r="B127" s="31">
        <v>0.53</v>
      </c>
      <c r="C127" s="32" t="s">
        <v>8</v>
      </c>
      <c r="D127" s="16" t="s">
        <v>8</v>
      </c>
      <c r="E127" s="16">
        <v>1</v>
      </c>
      <c r="F127" s="16">
        <v>44510000</v>
      </c>
      <c r="G127" s="26" t="s">
        <v>256</v>
      </c>
      <c r="H127" s="26" t="s">
        <v>257</v>
      </c>
      <c r="I127" s="16"/>
      <c r="J127" s="16">
        <v>2900</v>
      </c>
      <c r="K127" s="33"/>
      <c r="L127" s="17">
        <f t="shared" si="1"/>
        <v>0</v>
      </c>
    </row>
    <row r="128" spans="1:12" x14ac:dyDescent="0.25">
      <c r="A128" s="30">
        <v>206377</v>
      </c>
      <c r="B128" s="31">
        <v>0.47</v>
      </c>
      <c r="C128" s="32" t="s">
        <v>8</v>
      </c>
      <c r="D128" s="16" t="s">
        <v>8</v>
      </c>
      <c r="E128" s="16">
        <v>1</v>
      </c>
      <c r="F128" s="16">
        <v>44510000</v>
      </c>
      <c r="G128" s="26" t="s">
        <v>258</v>
      </c>
      <c r="H128" s="26" t="s">
        <v>259</v>
      </c>
      <c r="I128" s="16"/>
      <c r="J128" s="16">
        <v>2350</v>
      </c>
      <c r="K128" s="33"/>
      <c r="L128" s="17">
        <f t="shared" si="1"/>
        <v>0</v>
      </c>
    </row>
    <row r="129" spans="1:12" x14ac:dyDescent="0.25">
      <c r="A129" s="30">
        <v>206378</v>
      </c>
      <c r="B129" s="31">
        <v>0.45</v>
      </c>
      <c r="C129" s="32" t="s">
        <v>8</v>
      </c>
      <c r="D129" s="16" t="s">
        <v>8</v>
      </c>
      <c r="E129" s="16">
        <v>1</v>
      </c>
      <c r="F129" s="16">
        <v>44510000</v>
      </c>
      <c r="G129" s="26" t="s">
        <v>260</v>
      </c>
      <c r="H129" s="26" t="s">
        <v>261</v>
      </c>
      <c r="I129" s="16"/>
      <c r="J129" s="16">
        <v>2394</v>
      </c>
      <c r="K129" s="33"/>
      <c r="L129" s="17">
        <f t="shared" si="1"/>
        <v>0</v>
      </c>
    </row>
    <row r="130" spans="1:12" x14ac:dyDescent="0.25">
      <c r="A130" s="30">
        <v>206379</v>
      </c>
      <c r="B130" s="31">
        <v>0.45</v>
      </c>
      <c r="C130" s="32" t="s">
        <v>8</v>
      </c>
      <c r="D130" s="16" t="s">
        <v>8</v>
      </c>
      <c r="E130" s="16">
        <v>1</v>
      </c>
      <c r="F130" s="16">
        <v>44510000</v>
      </c>
      <c r="G130" s="26" t="s">
        <v>262</v>
      </c>
      <c r="H130" s="26" t="s">
        <v>263</v>
      </c>
      <c r="I130" s="16"/>
      <c r="J130" s="16">
        <v>4270</v>
      </c>
      <c r="K130" s="33"/>
      <c r="L130" s="17">
        <f t="shared" si="1"/>
        <v>0</v>
      </c>
    </row>
    <row r="131" spans="1:12" ht="30" x14ac:dyDescent="0.25">
      <c r="A131" s="30">
        <v>207850</v>
      </c>
      <c r="B131" s="31">
        <v>5.13</v>
      </c>
      <c r="C131" s="32" t="s">
        <v>8</v>
      </c>
      <c r="D131" s="16" t="s">
        <v>8</v>
      </c>
      <c r="E131" s="16">
        <v>1</v>
      </c>
      <c r="F131" s="16">
        <v>44510000</v>
      </c>
      <c r="G131" s="26" t="s">
        <v>264</v>
      </c>
      <c r="H131" s="26" t="s">
        <v>265</v>
      </c>
      <c r="I131" s="16"/>
      <c r="J131" s="16">
        <v>84</v>
      </c>
      <c r="K131" s="33"/>
      <c r="L131" s="17">
        <f t="shared" si="1"/>
        <v>0</v>
      </c>
    </row>
    <row r="132" spans="1:12" ht="30" x14ac:dyDescent="0.25">
      <c r="A132" s="30">
        <v>207851</v>
      </c>
      <c r="B132" s="31">
        <v>5.47</v>
      </c>
      <c r="C132" s="32" t="s">
        <v>8</v>
      </c>
      <c r="D132" s="16" t="s">
        <v>8</v>
      </c>
      <c r="E132" s="16">
        <v>1</v>
      </c>
      <c r="F132" s="16">
        <v>44510000</v>
      </c>
      <c r="G132" s="26" t="s">
        <v>266</v>
      </c>
      <c r="H132" s="26" t="s">
        <v>267</v>
      </c>
      <c r="I132" s="16"/>
      <c r="J132" s="16">
        <v>312</v>
      </c>
      <c r="K132" s="33"/>
      <c r="L132" s="17">
        <f t="shared" si="1"/>
        <v>0</v>
      </c>
    </row>
    <row r="133" spans="1:12" x14ac:dyDescent="0.25">
      <c r="A133" s="30">
        <v>209883</v>
      </c>
      <c r="B133" s="31">
        <v>2.4300000000000002</v>
      </c>
      <c r="C133" s="32" t="s">
        <v>8</v>
      </c>
      <c r="D133" s="16" t="s">
        <v>8</v>
      </c>
      <c r="E133" s="16">
        <v>1</v>
      </c>
      <c r="F133" s="16">
        <v>44510000</v>
      </c>
      <c r="G133" s="26" t="s">
        <v>268</v>
      </c>
      <c r="H133" s="26" t="s">
        <v>269</v>
      </c>
      <c r="I133" s="16"/>
      <c r="J133" s="16">
        <v>5235</v>
      </c>
      <c r="K133" s="33"/>
      <c r="L133" s="17">
        <f t="shared" ref="L133:L178" si="2">+J133*K133</f>
        <v>0</v>
      </c>
    </row>
    <row r="134" spans="1:12" x14ac:dyDescent="0.25">
      <c r="A134" s="30">
        <v>211621</v>
      </c>
      <c r="B134" s="31">
        <v>11.22</v>
      </c>
      <c r="C134" s="32" t="s">
        <v>8</v>
      </c>
      <c r="D134" s="16" t="s">
        <v>8</v>
      </c>
      <c r="E134" s="16">
        <v>1</v>
      </c>
      <c r="F134" s="16">
        <v>44510000</v>
      </c>
      <c r="G134" s="26" t="s">
        <v>270</v>
      </c>
      <c r="H134" s="26" t="s">
        <v>271</v>
      </c>
      <c r="I134" s="16"/>
      <c r="J134" s="16">
        <v>128</v>
      </c>
      <c r="K134" s="33"/>
      <c r="L134" s="17">
        <f t="shared" si="2"/>
        <v>0</v>
      </c>
    </row>
    <row r="135" spans="1:12" x14ac:dyDescent="0.25">
      <c r="A135" s="30">
        <v>211763</v>
      </c>
      <c r="B135" s="31">
        <v>3.81</v>
      </c>
      <c r="C135" s="32" t="s">
        <v>8</v>
      </c>
      <c r="D135" s="16" t="s">
        <v>8</v>
      </c>
      <c r="E135" s="16">
        <v>1</v>
      </c>
      <c r="F135" s="16">
        <v>44510000</v>
      </c>
      <c r="G135" s="26" t="s">
        <v>272</v>
      </c>
      <c r="H135" s="26" t="s">
        <v>273</v>
      </c>
      <c r="I135" s="16"/>
      <c r="J135" s="16">
        <v>103</v>
      </c>
      <c r="K135" s="33"/>
      <c r="L135" s="17">
        <f t="shared" si="2"/>
        <v>0</v>
      </c>
    </row>
    <row r="136" spans="1:12" x14ac:dyDescent="0.25">
      <c r="A136" s="30">
        <v>211764</v>
      </c>
      <c r="B136" s="31">
        <v>2.98</v>
      </c>
      <c r="C136" s="32" t="s">
        <v>8</v>
      </c>
      <c r="D136" s="16" t="s">
        <v>8</v>
      </c>
      <c r="E136" s="16">
        <v>1</v>
      </c>
      <c r="F136" s="16">
        <v>44510000</v>
      </c>
      <c r="G136" s="26" t="s">
        <v>274</v>
      </c>
      <c r="H136" s="26" t="s">
        <v>275</v>
      </c>
      <c r="I136" s="16"/>
      <c r="J136" s="16">
        <v>165</v>
      </c>
      <c r="K136" s="33"/>
      <c r="L136" s="17">
        <f t="shared" si="2"/>
        <v>0</v>
      </c>
    </row>
    <row r="137" spans="1:12" ht="30" x14ac:dyDescent="0.25">
      <c r="A137" s="30">
        <v>211767</v>
      </c>
      <c r="B137" s="31">
        <v>3.58</v>
      </c>
      <c r="C137" s="32" t="s">
        <v>8</v>
      </c>
      <c r="D137" s="16" t="s">
        <v>8</v>
      </c>
      <c r="E137" s="16">
        <v>1</v>
      </c>
      <c r="F137" s="16">
        <v>14810000</v>
      </c>
      <c r="G137" s="26" t="s">
        <v>276</v>
      </c>
      <c r="H137" s="26" t="s">
        <v>277</v>
      </c>
      <c r="I137" s="16"/>
      <c r="J137" s="16">
        <v>409</v>
      </c>
      <c r="K137" s="33"/>
      <c r="L137" s="17">
        <f t="shared" si="2"/>
        <v>0</v>
      </c>
    </row>
    <row r="138" spans="1:12" x14ac:dyDescent="0.25">
      <c r="A138" s="30">
        <v>213558</v>
      </c>
      <c r="B138" s="31">
        <v>19.170000000000002</v>
      </c>
      <c r="C138" s="32" t="s">
        <v>8</v>
      </c>
      <c r="D138" s="16" t="s">
        <v>8</v>
      </c>
      <c r="E138" s="16">
        <v>1</v>
      </c>
      <c r="F138" s="16">
        <v>44510000</v>
      </c>
      <c r="G138" s="26" t="s">
        <v>278</v>
      </c>
      <c r="H138" s="26" t="s">
        <v>279</v>
      </c>
      <c r="I138" s="16"/>
      <c r="J138" s="16">
        <v>104</v>
      </c>
      <c r="K138" s="33"/>
      <c r="L138" s="17">
        <f t="shared" si="2"/>
        <v>0</v>
      </c>
    </row>
    <row r="139" spans="1:12" x14ac:dyDescent="0.25">
      <c r="A139" s="30">
        <v>213559</v>
      </c>
      <c r="B139" s="31">
        <v>5.3</v>
      </c>
      <c r="C139" s="32" t="s">
        <v>8</v>
      </c>
      <c r="D139" s="16" t="s">
        <v>8</v>
      </c>
      <c r="E139" s="16">
        <v>1</v>
      </c>
      <c r="F139" s="16">
        <v>44510000</v>
      </c>
      <c r="G139" s="26" t="s">
        <v>280</v>
      </c>
      <c r="H139" s="26" t="s">
        <v>281</v>
      </c>
      <c r="I139" s="16"/>
      <c r="J139" s="16">
        <v>26</v>
      </c>
      <c r="K139" s="33"/>
      <c r="L139" s="17">
        <f t="shared" si="2"/>
        <v>0</v>
      </c>
    </row>
    <row r="140" spans="1:12" x14ac:dyDescent="0.25">
      <c r="A140" s="30">
        <v>215598</v>
      </c>
      <c r="B140" s="31">
        <v>32.700000000000003</v>
      </c>
      <c r="C140" s="32" t="s">
        <v>8</v>
      </c>
      <c r="D140" s="16" t="s">
        <v>8</v>
      </c>
      <c r="E140" s="16">
        <v>1</v>
      </c>
      <c r="F140" s="16">
        <v>44510000</v>
      </c>
      <c r="G140" s="26" t="s">
        <v>282</v>
      </c>
      <c r="H140" s="26" t="s">
        <v>283</v>
      </c>
      <c r="I140" s="16"/>
      <c r="J140" s="16">
        <v>16</v>
      </c>
      <c r="K140" s="33"/>
      <c r="L140" s="17">
        <f t="shared" si="2"/>
        <v>0</v>
      </c>
    </row>
    <row r="141" spans="1:12" x14ac:dyDescent="0.25">
      <c r="A141" s="30">
        <v>216637</v>
      </c>
      <c r="B141" s="31">
        <v>82.63</v>
      </c>
      <c r="C141" s="32" t="s">
        <v>8</v>
      </c>
      <c r="D141" s="16" t="s">
        <v>8</v>
      </c>
      <c r="E141" s="16">
        <v>1</v>
      </c>
      <c r="F141" s="16">
        <v>44510000</v>
      </c>
      <c r="G141" s="26" t="s">
        <v>284</v>
      </c>
      <c r="H141" s="26" t="s">
        <v>285</v>
      </c>
      <c r="I141" s="16"/>
      <c r="J141" s="16">
        <v>6</v>
      </c>
      <c r="K141" s="33"/>
      <c r="L141" s="17">
        <f t="shared" si="2"/>
        <v>0</v>
      </c>
    </row>
    <row r="142" spans="1:12" x14ac:dyDescent="0.25">
      <c r="A142" s="30">
        <v>224832</v>
      </c>
      <c r="B142" s="31">
        <v>50.97</v>
      </c>
      <c r="C142" s="32" t="s">
        <v>8</v>
      </c>
      <c r="D142" s="16" t="s">
        <v>8</v>
      </c>
      <c r="E142" s="16">
        <v>1</v>
      </c>
      <c r="F142" s="16">
        <v>44510000</v>
      </c>
      <c r="G142" s="26" t="s">
        <v>286</v>
      </c>
      <c r="H142" s="26" t="s">
        <v>287</v>
      </c>
      <c r="I142" s="16"/>
      <c r="J142" s="16">
        <v>206</v>
      </c>
      <c r="K142" s="33"/>
      <c r="L142" s="17">
        <f t="shared" si="2"/>
        <v>0</v>
      </c>
    </row>
    <row r="143" spans="1:12" x14ac:dyDescent="0.25">
      <c r="A143" s="30">
        <v>224833</v>
      </c>
      <c r="B143" s="31">
        <v>3.83</v>
      </c>
      <c r="C143" s="32" t="s">
        <v>8</v>
      </c>
      <c r="D143" s="16" t="s">
        <v>8</v>
      </c>
      <c r="E143" s="16">
        <v>1</v>
      </c>
      <c r="F143" s="16">
        <v>44510000</v>
      </c>
      <c r="G143" s="26" t="s">
        <v>288</v>
      </c>
      <c r="H143" s="26" t="s">
        <v>289</v>
      </c>
      <c r="I143" s="16"/>
      <c r="J143" s="16">
        <v>55</v>
      </c>
      <c r="K143" s="33"/>
      <c r="L143" s="17">
        <f t="shared" si="2"/>
        <v>0</v>
      </c>
    </row>
    <row r="144" spans="1:12" x14ac:dyDescent="0.25">
      <c r="A144" s="30">
        <v>225335</v>
      </c>
      <c r="B144" s="31">
        <v>50.85</v>
      </c>
      <c r="C144" s="32" t="s">
        <v>8</v>
      </c>
      <c r="D144" s="16" t="s">
        <v>75</v>
      </c>
      <c r="E144" s="16">
        <v>2</v>
      </c>
      <c r="F144" s="16">
        <v>44510000</v>
      </c>
      <c r="G144" s="26" t="s">
        <v>290</v>
      </c>
      <c r="H144" s="26" t="s">
        <v>291</v>
      </c>
      <c r="I144" s="16"/>
      <c r="J144" s="16">
        <v>8</v>
      </c>
      <c r="K144" s="33"/>
      <c r="L144" s="17">
        <f t="shared" si="2"/>
        <v>0</v>
      </c>
    </row>
    <row r="145" spans="1:12" x14ac:dyDescent="0.25">
      <c r="A145" s="30">
        <v>225915</v>
      </c>
      <c r="B145" s="31">
        <v>0.9</v>
      </c>
      <c r="C145" s="32" t="s">
        <v>8</v>
      </c>
      <c r="D145" s="16" t="s">
        <v>8</v>
      </c>
      <c r="E145" s="16">
        <v>1</v>
      </c>
      <c r="F145" s="16">
        <v>14810000</v>
      </c>
      <c r="G145" s="26" t="s">
        <v>292</v>
      </c>
      <c r="H145" s="26" t="s">
        <v>293</v>
      </c>
      <c r="I145" s="16"/>
      <c r="J145" s="16">
        <v>260</v>
      </c>
      <c r="K145" s="33"/>
      <c r="L145" s="17">
        <f t="shared" si="2"/>
        <v>0</v>
      </c>
    </row>
    <row r="146" spans="1:12" x14ac:dyDescent="0.25">
      <c r="A146" s="30">
        <v>226005</v>
      </c>
      <c r="B146" s="31">
        <v>69.44</v>
      </c>
      <c r="C146" s="32" t="s">
        <v>8</v>
      </c>
      <c r="D146" s="16" t="s">
        <v>8</v>
      </c>
      <c r="E146" s="16">
        <v>1</v>
      </c>
      <c r="F146" s="16">
        <v>34630000</v>
      </c>
      <c r="G146" s="26" t="s">
        <v>294</v>
      </c>
      <c r="H146" s="26" t="s">
        <v>295</v>
      </c>
      <c r="I146" s="16"/>
      <c r="J146" s="16">
        <v>77</v>
      </c>
      <c r="K146" s="33"/>
      <c r="L146" s="17">
        <f t="shared" si="2"/>
        <v>0</v>
      </c>
    </row>
    <row r="147" spans="1:12" x14ac:dyDescent="0.25">
      <c r="A147" s="30">
        <v>226400</v>
      </c>
      <c r="B147" s="31">
        <v>26.98</v>
      </c>
      <c r="C147" s="32" t="s">
        <v>8</v>
      </c>
      <c r="D147" s="16" t="s">
        <v>104</v>
      </c>
      <c r="E147" s="16">
        <v>2</v>
      </c>
      <c r="F147" s="16">
        <v>44510000</v>
      </c>
      <c r="G147" s="26" t="s">
        <v>296</v>
      </c>
      <c r="H147" s="26" t="s">
        <v>297</v>
      </c>
      <c r="I147" s="16"/>
      <c r="J147" s="16">
        <v>54</v>
      </c>
      <c r="K147" s="33"/>
      <c r="L147" s="17">
        <f t="shared" si="2"/>
        <v>0</v>
      </c>
    </row>
    <row r="148" spans="1:12" ht="30" x14ac:dyDescent="0.25">
      <c r="A148" s="30">
        <v>226711</v>
      </c>
      <c r="B148" s="31">
        <v>7.77</v>
      </c>
      <c r="C148" s="32" t="s">
        <v>8</v>
      </c>
      <c r="D148" s="16" t="s">
        <v>8</v>
      </c>
      <c r="E148" s="16">
        <v>1</v>
      </c>
      <c r="F148" s="16">
        <v>14810000</v>
      </c>
      <c r="G148" s="26" t="s">
        <v>298</v>
      </c>
      <c r="H148" s="26" t="s">
        <v>299</v>
      </c>
      <c r="I148" s="16"/>
      <c r="J148" s="16">
        <v>1146</v>
      </c>
      <c r="K148" s="33"/>
      <c r="L148" s="17">
        <f t="shared" si="2"/>
        <v>0</v>
      </c>
    </row>
    <row r="149" spans="1:12" ht="30" x14ac:dyDescent="0.25">
      <c r="A149" s="30">
        <v>227344</v>
      </c>
      <c r="B149" s="31">
        <v>1.19</v>
      </c>
      <c r="C149" s="32" t="s">
        <v>8</v>
      </c>
      <c r="D149" s="16" t="s">
        <v>8</v>
      </c>
      <c r="E149" s="16">
        <v>1</v>
      </c>
      <c r="F149" s="16">
        <v>14810000</v>
      </c>
      <c r="G149" s="26" t="s">
        <v>300</v>
      </c>
      <c r="H149" s="26" t="s">
        <v>301</v>
      </c>
      <c r="I149" s="16"/>
      <c r="J149" s="16">
        <v>5940</v>
      </c>
      <c r="K149" s="33"/>
      <c r="L149" s="17">
        <f t="shared" si="2"/>
        <v>0</v>
      </c>
    </row>
    <row r="150" spans="1:12" x14ac:dyDescent="0.25">
      <c r="A150" s="30">
        <v>227345</v>
      </c>
      <c r="B150" s="31">
        <v>2.35</v>
      </c>
      <c r="C150" s="32" t="s">
        <v>8</v>
      </c>
      <c r="D150" s="16" t="s">
        <v>8</v>
      </c>
      <c r="E150" s="16">
        <v>1</v>
      </c>
      <c r="F150" s="16">
        <v>14810000</v>
      </c>
      <c r="G150" s="26" t="s">
        <v>302</v>
      </c>
      <c r="H150" s="26" t="s">
        <v>303</v>
      </c>
      <c r="I150" s="16"/>
      <c r="J150" s="16">
        <v>3672</v>
      </c>
      <c r="K150" s="33"/>
      <c r="L150" s="17">
        <f t="shared" si="2"/>
        <v>0</v>
      </c>
    </row>
    <row r="151" spans="1:12" x14ac:dyDescent="0.25">
      <c r="A151" s="30">
        <v>227434</v>
      </c>
      <c r="B151" s="31">
        <v>4.91</v>
      </c>
      <c r="C151" s="32" t="s">
        <v>8</v>
      </c>
      <c r="D151" s="16" t="s">
        <v>8</v>
      </c>
      <c r="E151" s="16">
        <v>1</v>
      </c>
      <c r="F151" s="16">
        <v>44510000</v>
      </c>
      <c r="G151" s="26" t="s">
        <v>304</v>
      </c>
      <c r="H151" s="26" t="s">
        <v>305</v>
      </c>
      <c r="I151" s="16"/>
      <c r="J151" s="16">
        <v>6</v>
      </c>
      <c r="K151" s="33"/>
      <c r="L151" s="17">
        <f t="shared" si="2"/>
        <v>0</v>
      </c>
    </row>
    <row r="152" spans="1:12" x14ac:dyDescent="0.25">
      <c r="A152" s="30">
        <v>227435</v>
      </c>
      <c r="B152" s="31">
        <v>48.74</v>
      </c>
      <c r="C152" s="32" t="s">
        <v>8</v>
      </c>
      <c r="D152" s="16" t="s">
        <v>8</v>
      </c>
      <c r="E152" s="16">
        <v>1</v>
      </c>
      <c r="F152" s="16">
        <v>44510000</v>
      </c>
      <c r="G152" s="26" t="s">
        <v>306</v>
      </c>
      <c r="H152" s="26" t="s">
        <v>307</v>
      </c>
      <c r="I152" s="16"/>
      <c r="J152" s="16">
        <v>19</v>
      </c>
      <c r="K152" s="33"/>
      <c r="L152" s="17">
        <f t="shared" si="2"/>
        <v>0</v>
      </c>
    </row>
    <row r="153" spans="1:12" x14ac:dyDescent="0.25">
      <c r="A153" s="30">
        <v>227436</v>
      </c>
      <c r="B153" s="31">
        <v>27.01</v>
      </c>
      <c r="C153" s="32" t="s">
        <v>8</v>
      </c>
      <c r="D153" s="16" t="s">
        <v>8</v>
      </c>
      <c r="E153" s="16">
        <v>1</v>
      </c>
      <c r="F153" s="16">
        <v>44510000</v>
      </c>
      <c r="G153" s="26" t="s">
        <v>308</v>
      </c>
      <c r="H153" s="26" t="s">
        <v>309</v>
      </c>
      <c r="I153" s="16"/>
      <c r="J153" s="16">
        <v>25</v>
      </c>
      <c r="K153" s="33"/>
      <c r="L153" s="17">
        <f t="shared" si="2"/>
        <v>0</v>
      </c>
    </row>
    <row r="154" spans="1:12" ht="30" x14ac:dyDescent="0.25">
      <c r="A154" s="30">
        <v>227685</v>
      </c>
      <c r="B154" s="31">
        <v>48.6</v>
      </c>
      <c r="C154" s="32" t="s">
        <v>75</v>
      </c>
      <c r="D154" s="16" t="s">
        <v>75</v>
      </c>
      <c r="E154" s="16">
        <v>50</v>
      </c>
      <c r="F154" s="16">
        <v>44510000</v>
      </c>
      <c r="G154" s="26" t="s">
        <v>310</v>
      </c>
      <c r="H154" s="26" t="s">
        <v>311</v>
      </c>
      <c r="I154" s="16"/>
      <c r="J154" s="16">
        <v>230</v>
      </c>
      <c r="K154" s="33"/>
      <c r="L154" s="17">
        <f t="shared" si="2"/>
        <v>0</v>
      </c>
    </row>
    <row r="155" spans="1:12" ht="30" x14ac:dyDescent="0.25">
      <c r="A155" s="30">
        <v>227686</v>
      </c>
      <c r="B155" s="31">
        <v>82.35</v>
      </c>
      <c r="C155" s="32" t="s">
        <v>75</v>
      </c>
      <c r="D155" s="16" t="s">
        <v>75</v>
      </c>
      <c r="E155" s="16">
        <v>100</v>
      </c>
      <c r="F155" s="16">
        <v>44510000</v>
      </c>
      <c r="G155" s="26" t="s">
        <v>312</v>
      </c>
      <c r="H155" s="26" t="s">
        <v>313</v>
      </c>
      <c r="I155" s="16"/>
      <c r="J155" s="16">
        <v>43</v>
      </c>
      <c r="K155" s="33"/>
      <c r="L155" s="17">
        <f t="shared" si="2"/>
        <v>0</v>
      </c>
    </row>
    <row r="156" spans="1:12" ht="30" x14ac:dyDescent="0.25">
      <c r="A156" s="30">
        <v>227687</v>
      </c>
      <c r="B156" s="31">
        <v>82.35</v>
      </c>
      <c r="C156" s="32" t="s">
        <v>75</v>
      </c>
      <c r="D156" s="16" t="s">
        <v>75</v>
      </c>
      <c r="E156" s="16">
        <v>100</v>
      </c>
      <c r="F156" s="16">
        <v>44510000</v>
      </c>
      <c r="G156" s="26" t="s">
        <v>314</v>
      </c>
      <c r="H156" s="26" t="s">
        <v>315</v>
      </c>
      <c r="I156" s="16"/>
      <c r="J156" s="16">
        <v>56</v>
      </c>
      <c r="K156" s="33"/>
      <c r="L156" s="17">
        <f t="shared" si="2"/>
        <v>0</v>
      </c>
    </row>
    <row r="157" spans="1:12" ht="30" x14ac:dyDescent="0.25">
      <c r="A157" s="30">
        <v>228118</v>
      </c>
      <c r="B157" s="31">
        <v>1.73</v>
      </c>
      <c r="C157" s="32" t="s">
        <v>8</v>
      </c>
      <c r="D157" s="16" t="s">
        <v>8</v>
      </c>
      <c r="E157" s="16">
        <v>1</v>
      </c>
      <c r="F157" s="16">
        <v>44510000</v>
      </c>
      <c r="G157" s="26" t="s">
        <v>316</v>
      </c>
      <c r="H157" s="26" t="s">
        <v>317</v>
      </c>
      <c r="I157" s="16"/>
      <c r="J157" s="16">
        <v>1729</v>
      </c>
      <c r="K157" s="33"/>
      <c r="L157" s="17">
        <f t="shared" si="2"/>
        <v>0</v>
      </c>
    </row>
    <row r="158" spans="1:12" x14ac:dyDescent="0.25">
      <c r="A158" s="30">
        <v>228124</v>
      </c>
      <c r="B158" s="31">
        <v>4.25</v>
      </c>
      <c r="C158" s="32" t="s">
        <v>8</v>
      </c>
      <c r="D158" s="16" t="s">
        <v>8</v>
      </c>
      <c r="E158" s="16">
        <v>1</v>
      </c>
      <c r="F158" s="16">
        <v>44510000</v>
      </c>
      <c r="G158" s="26" t="s">
        <v>318</v>
      </c>
      <c r="H158" s="26" t="s">
        <v>319</v>
      </c>
      <c r="I158" s="16"/>
      <c r="J158" s="16">
        <v>375</v>
      </c>
      <c r="K158" s="33"/>
      <c r="L158" s="17">
        <f t="shared" si="2"/>
        <v>0</v>
      </c>
    </row>
    <row r="159" spans="1:12" x14ac:dyDescent="0.25">
      <c r="A159" s="30">
        <v>228292</v>
      </c>
      <c r="B159" s="31">
        <v>33.75</v>
      </c>
      <c r="C159" s="32" t="s">
        <v>8</v>
      </c>
      <c r="D159" s="16" t="s">
        <v>8</v>
      </c>
      <c r="E159" s="16">
        <v>1</v>
      </c>
      <c r="F159" s="16">
        <v>44510000</v>
      </c>
      <c r="G159" s="26" t="s">
        <v>320</v>
      </c>
      <c r="H159" s="26" t="s">
        <v>321</v>
      </c>
      <c r="I159" s="16"/>
      <c r="J159" s="16">
        <v>10</v>
      </c>
      <c r="K159" s="33"/>
      <c r="L159" s="17">
        <f t="shared" si="2"/>
        <v>0</v>
      </c>
    </row>
    <row r="160" spans="1:12" x14ac:dyDescent="0.25">
      <c r="A160" s="30">
        <v>228402</v>
      </c>
      <c r="B160" s="31">
        <v>1.97</v>
      </c>
      <c r="C160" s="32" t="s">
        <v>8</v>
      </c>
      <c r="D160" s="16" t="s">
        <v>8</v>
      </c>
      <c r="E160" s="16">
        <v>1</v>
      </c>
      <c r="F160" s="16">
        <v>44510000</v>
      </c>
      <c r="G160" s="26" t="s">
        <v>322</v>
      </c>
      <c r="H160" s="26" t="s">
        <v>323</v>
      </c>
      <c r="I160" s="16"/>
      <c r="J160" s="16">
        <v>128</v>
      </c>
      <c r="K160" s="33"/>
      <c r="L160" s="17">
        <f t="shared" si="2"/>
        <v>0</v>
      </c>
    </row>
    <row r="161" spans="1:12" x14ac:dyDescent="0.25">
      <c r="A161" s="30">
        <v>228403</v>
      </c>
      <c r="B161" s="31">
        <v>1.43</v>
      </c>
      <c r="C161" s="32" t="s">
        <v>8</v>
      </c>
      <c r="D161" s="16" t="s">
        <v>8</v>
      </c>
      <c r="E161" s="16">
        <v>1</v>
      </c>
      <c r="F161" s="16">
        <v>44510000</v>
      </c>
      <c r="G161" s="26" t="s">
        <v>324</v>
      </c>
      <c r="H161" s="26" t="s">
        <v>325</v>
      </c>
      <c r="I161" s="16"/>
      <c r="J161" s="16">
        <v>145</v>
      </c>
      <c r="K161" s="33"/>
      <c r="L161" s="17">
        <f t="shared" si="2"/>
        <v>0</v>
      </c>
    </row>
    <row r="162" spans="1:12" x14ac:dyDescent="0.25">
      <c r="A162" s="30">
        <v>228404</v>
      </c>
      <c r="B162" s="31">
        <v>1.43</v>
      </c>
      <c r="C162" s="32" t="s">
        <v>8</v>
      </c>
      <c r="D162" s="16" t="s">
        <v>8</v>
      </c>
      <c r="E162" s="16">
        <v>1</v>
      </c>
      <c r="F162" s="16">
        <v>44510000</v>
      </c>
      <c r="G162" s="26" t="s">
        <v>326</v>
      </c>
      <c r="H162" s="26" t="s">
        <v>327</v>
      </c>
      <c r="I162" s="16"/>
      <c r="J162" s="16">
        <v>215</v>
      </c>
      <c r="K162" s="33"/>
      <c r="L162" s="17">
        <f t="shared" si="2"/>
        <v>0</v>
      </c>
    </row>
    <row r="163" spans="1:12" x14ac:dyDescent="0.25">
      <c r="A163" s="30">
        <v>228405</v>
      </c>
      <c r="B163" s="31">
        <v>1.44</v>
      </c>
      <c r="C163" s="32" t="s">
        <v>8</v>
      </c>
      <c r="D163" s="16" t="s">
        <v>8</v>
      </c>
      <c r="E163" s="16">
        <v>1</v>
      </c>
      <c r="F163" s="16">
        <v>44510000</v>
      </c>
      <c r="G163" s="26" t="s">
        <v>328</v>
      </c>
      <c r="H163" s="26" t="s">
        <v>329</v>
      </c>
      <c r="I163" s="16"/>
      <c r="J163" s="16">
        <v>186</v>
      </c>
      <c r="K163" s="33"/>
      <c r="L163" s="17">
        <f t="shared" si="2"/>
        <v>0</v>
      </c>
    </row>
    <row r="164" spans="1:12" x14ac:dyDescent="0.25">
      <c r="A164" s="30">
        <v>228406</v>
      </c>
      <c r="B164" s="31">
        <v>1.35</v>
      </c>
      <c r="C164" s="32" t="s">
        <v>8</v>
      </c>
      <c r="D164" s="16" t="s">
        <v>8</v>
      </c>
      <c r="E164" s="16">
        <v>1</v>
      </c>
      <c r="F164" s="16">
        <v>44510000</v>
      </c>
      <c r="G164" s="26" t="s">
        <v>330</v>
      </c>
      <c r="H164" s="26" t="s">
        <v>331</v>
      </c>
      <c r="I164" s="16"/>
      <c r="J164" s="16">
        <v>295</v>
      </c>
      <c r="K164" s="33"/>
      <c r="L164" s="17">
        <f t="shared" si="2"/>
        <v>0</v>
      </c>
    </row>
    <row r="165" spans="1:12" x14ac:dyDescent="0.25">
      <c r="A165" s="30">
        <v>228407</v>
      </c>
      <c r="B165" s="31">
        <v>1.9</v>
      </c>
      <c r="C165" s="32" t="s">
        <v>8</v>
      </c>
      <c r="D165" s="16" t="s">
        <v>8</v>
      </c>
      <c r="E165" s="16">
        <v>1</v>
      </c>
      <c r="F165" s="16">
        <v>44510000</v>
      </c>
      <c r="G165" s="26" t="s">
        <v>332</v>
      </c>
      <c r="H165" s="26" t="s">
        <v>333</v>
      </c>
      <c r="I165" s="16"/>
      <c r="J165" s="16">
        <v>295</v>
      </c>
      <c r="K165" s="33"/>
      <c r="L165" s="17">
        <f t="shared" si="2"/>
        <v>0</v>
      </c>
    </row>
    <row r="166" spans="1:12" x14ac:dyDescent="0.25">
      <c r="A166" s="30">
        <v>228408</v>
      </c>
      <c r="B166" s="31">
        <v>1.77</v>
      </c>
      <c r="C166" s="32" t="s">
        <v>8</v>
      </c>
      <c r="D166" s="16" t="s">
        <v>8</v>
      </c>
      <c r="E166" s="16">
        <v>1</v>
      </c>
      <c r="F166" s="16">
        <v>44510000</v>
      </c>
      <c r="G166" s="26" t="s">
        <v>334</v>
      </c>
      <c r="H166" s="26" t="s">
        <v>335</v>
      </c>
      <c r="I166" s="16"/>
      <c r="J166" s="16">
        <v>340</v>
      </c>
      <c r="K166" s="33"/>
      <c r="L166" s="17">
        <f t="shared" si="2"/>
        <v>0</v>
      </c>
    </row>
    <row r="167" spans="1:12" x14ac:dyDescent="0.25">
      <c r="A167" s="30">
        <v>228409</v>
      </c>
      <c r="B167" s="31">
        <v>2.11</v>
      </c>
      <c r="C167" s="32" t="s">
        <v>8</v>
      </c>
      <c r="D167" s="16" t="s">
        <v>8</v>
      </c>
      <c r="E167" s="16">
        <v>1</v>
      </c>
      <c r="F167" s="16">
        <v>44510000</v>
      </c>
      <c r="G167" s="26" t="s">
        <v>336</v>
      </c>
      <c r="H167" s="26" t="s">
        <v>337</v>
      </c>
      <c r="I167" s="16"/>
      <c r="J167" s="16">
        <v>275</v>
      </c>
      <c r="K167" s="33"/>
      <c r="L167" s="17">
        <f t="shared" si="2"/>
        <v>0</v>
      </c>
    </row>
    <row r="168" spans="1:12" x14ac:dyDescent="0.25">
      <c r="A168" s="30">
        <v>228410</v>
      </c>
      <c r="B168" s="31">
        <v>1.9</v>
      </c>
      <c r="C168" s="32" t="s">
        <v>8</v>
      </c>
      <c r="D168" s="16" t="s">
        <v>8</v>
      </c>
      <c r="E168" s="16">
        <v>1</v>
      </c>
      <c r="F168" s="16">
        <v>44510000</v>
      </c>
      <c r="G168" s="26" t="s">
        <v>338</v>
      </c>
      <c r="H168" s="26" t="s">
        <v>339</v>
      </c>
      <c r="I168" s="16"/>
      <c r="J168" s="16">
        <v>330</v>
      </c>
      <c r="K168" s="33"/>
      <c r="L168" s="17">
        <f t="shared" si="2"/>
        <v>0</v>
      </c>
    </row>
    <row r="169" spans="1:12" x14ac:dyDescent="0.25">
      <c r="A169" s="30">
        <v>228411</v>
      </c>
      <c r="B169" s="31">
        <v>2.48</v>
      </c>
      <c r="C169" s="32" t="s">
        <v>8</v>
      </c>
      <c r="D169" s="16" t="s">
        <v>8</v>
      </c>
      <c r="E169" s="16">
        <v>1</v>
      </c>
      <c r="F169" s="16">
        <v>44510000</v>
      </c>
      <c r="G169" s="26" t="s">
        <v>340</v>
      </c>
      <c r="H169" s="26" t="s">
        <v>341</v>
      </c>
      <c r="I169" s="16"/>
      <c r="J169" s="16">
        <v>117</v>
      </c>
      <c r="K169" s="33"/>
      <c r="L169" s="17">
        <f t="shared" si="2"/>
        <v>0</v>
      </c>
    </row>
    <row r="170" spans="1:12" x14ac:dyDescent="0.25">
      <c r="A170" s="30">
        <v>228412</v>
      </c>
      <c r="B170" s="31">
        <v>2.23</v>
      </c>
      <c r="C170" s="32" t="s">
        <v>8</v>
      </c>
      <c r="D170" s="16" t="s">
        <v>8</v>
      </c>
      <c r="E170" s="16">
        <v>1</v>
      </c>
      <c r="F170" s="16">
        <v>44510000</v>
      </c>
      <c r="G170" s="26" t="s">
        <v>342</v>
      </c>
      <c r="H170" s="26" t="s">
        <v>343</v>
      </c>
      <c r="I170" s="16"/>
      <c r="J170" s="16">
        <v>200</v>
      </c>
      <c r="K170" s="33"/>
      <c r="L170" s="17">
        <f t="shared" si="2"/>
        <v>0</v>
      </c>
    </row>
    <row r="171" spans="1:12" x14ac:dyDescent="0.25">
      <c r="A171" s="30">
        <v>228413</v>
      </c>
      <c r="B171" s="31">
        <v>4.74</v>
      </c>
      <c r="C171" s="32" t="s">
        <v>8</v>
      </c>
      <c r="D171" s="16" t="s">
        <v>8</v>
      </c>
      <c r="E171" s="16">
        <v>1</v>
      </c>
      <c r="F171" s="16">
        <v>44510000</v>
      </c>
      <c r="G171" s="26" t="s">
        <v>344</v>
      </c>
      <c r="H171" s="26" t="s">
        <v>345</v>
      </c>
      <c r="I171" s="16"/>
      <c r="J171" s="16">
        <v>115</v>
      </c>
      <c r="K171" s="33"/>
      <c r="L171" s="17">
        <f t="shared" si="2"/>
        <v>0</v>
      </c>
    </row>
    <row r="172" spans="1:12" x14ac:dyDescent="0.25">
      <c r="A172" s="30">
        <v>228414</v>
      </c>
      <c r="B172" s="31">
        <v>5.0599999999999996</v>
      </c>
      <c r="C172" s="32" t="s">
        <v>8</v>
      </c>
      <c r="D172" s="16" t="s">
        <v>8</v>
      </c>
      <c r="E172" s="16">
        <v>1</v>
      </c>
      <c r="F172" s="16">
        <v>44510000</v>
      </c>
      <c r="G172" s="26" t="s">
        <v>346</v>
      </c>
      <c r="H172" s="26" t="s">
        <v>347</v>
      </c>
      <c r="I172" s="16"/>
      <c r="J172" s="16">
        <v>105</v>
      </c>
      <c r="K172" s="33"/>
      <c r="L172" s="17">
        <f t="shared" si="2"/>
        <v>0</v>
      </c>
    </row>
    <row r="173" spans="1:12" x14ac:dyDescent="0.25">
      <c r="A173" s="30">
        <v>228415</v>
      </c>
      <c r="B173" s="31">
        <v>4.93</v>
      </c>
      <c r="C173" s="32" t="s">
        <v>8</v>
      </c>
      <c r="D173" s="16" t="s">
        <v>8</v>
      </c>
      <c r="E173" s="16">
        <v>1</v>
      </c>
      <c r="F173" s="16">
        <v>44510000</v>
      </c>
      <c r="G173" s="26" t="s">
        <v>348</v>
      </c>
      <c r="H173" s="26" t="s">
        <v>349</v>
      </c>
      <c r="I173" s="16"/>
      <c r="J173" s="16">
        <v>65</v>
      </c>
      <c r="K173" s="33"/>
      <c r="L173" s="17">
        <f t="shared" si="2"/>
        <v>0</v>
      </c>
    </row>
    <row r="174" spans="1:12" x14ac:dyDescent="0.25">
      <c r="A174" s="30">
        <v>228416</v>
      </c>
      <c r="B174" s="31">
        <v>4.25</v>
      </c>
      <c r="C174" s="32" t="s">
        <v>8</v>
      </c>
      <c r="D174" s="16" t="s">
        <v>8</v>
      </c>
      <c r="E174" s="16">
        <v>1</v>
      </c>
      <c r="F174" s="16">
        <v>44510000</v>
      </c>
      <c r="G174" s="26" t="s">
        <v>350</v>
      </c>
      <c r="H174" s="26" t="s">
        <v>351</v>
      </c>
      <c r="I174" s="16"/>
      <c r="J174" s="16">
        <v>116</v>
      </c>
      <c r="K174" s="33"/>
      <c r="L174" s="17">
        <f t="shared" si="2"/>
        <v>0</v>
      </c>
    </row>
    <row r="175" spans="1:12" x14ac:dyDescent="0.25">
      <c r="A175" s="30">
        <v>228417</v>
      </c>
      <c r="B175" s="31">
        <v>4.47</v>
      </c>
      <c r="C175" s="32" t="s">
        <v>8</v>
      </c>
      <c r="D175" s="16" t="s">
        <v>8</v>
      </c>
      <c r="E175" s="16">
        <v>1</v>
      </c>
      <c r="F175" s="16">
        <v>44510000</v>
      </c>
      <c r="G175" s="26" t="s">
        <v>352</v>
      </c>
      <c r="H175" s="26" t="s">
        <v>353</v>
      </c>
      <c r="I175" s="16"/>
      <c r="J175" s="16">
        <v>110</v>
      </c>
      <c r="K175" s="33"/>
      <c r="L175" s="17">
        <f t="shared" si="2"/>
        <v>0</v>
      </c>
    </row>
    <row r="176" spans="1:12" ht="30" x14ac:dyDescent="0.25">
      <c r="A176" s="30">
        <v>232403</v>
      </c>
      <c r="B176" s="31">
        <v>111.23</v>
      </c>
      <c r="C176" s="32" t="s">
        <v>75</v>
      </c>
      <c r="D176" s="16" t="s">
        <v>75</v>
      </c>
      <c r="E176" s="16">
        <v>100</v>
      </c>
      <c r="F176" s="16">
        <v>44000000</v>
      </c>
      <c r="G176" s="26" t="s">
        <v>354</v>
      </c>
      <c r="H176" s="26" t="s">
        <v>355</v>
      </c>
      <c r="I176" s="16"/>
      <c r="J176" s="16">
        <v>14</v>
      </c>
      <c r="K176" s="33"/>
      <c r="L176" s="17">
        <f t="shared" si="2"/>
        <v>0</v>
      </c>
    </row>
    <row r="177" spans="1:12" ht="30" x14ac:dyDescent="0.25">
      <c r="A177" s="30">
        <v>232576</v>
      </c>
      <c r="B177" s="31">
        <v>0.92</v>
      </c>
      <c r="C177" s="32" t="s">
        <v>8</v>
      </c>
      <c r="D177" s="16" t="s">
        <v>8</v>
      </c>
      <c r="E177" s="16">
        <v>1</v>
      </c>
      <c r="F177" s="16">
        <v>44110000</v>
      </c>
      <c r="G177" s="26" t="s">
        <v>356</v>
      </c>
      <c r="H177" s="26" t="s">
        <v>357</v>
      </c>
      <c r="I177" s="16"/>
      <c r="J177" s="16">
        <v>1191</v>
      </c>
      <c r="K177" s="33"/>
      <c r="L177" s="17">
        <f t="shared" si="2"/>
        <v>0</v>
      </c>
    </row>
    <row r="178" spans="1:12" x14ac:dyDescent="0.25">
      <c r="A178" s="30">
        <v>232902</v>
      </c>
      <c r="B178" s="31">
        <v>73.75</v>
      </c>
      <c r="C178" s="32" t="s">
        <v>8</v>
      </c>
      <c r="D178" s="16" t="s">
        <v>8</v>
      </c>
      <c r="E178" s="16">
        <v>1</v>
      </c>
      <c r="F178" s="16">
        <v>42620000</v>
      </c>
      <c r="G178" s="26" t="s">
        <v>358</v>
      </c>
      <c r="H178" s="26" t="s">
        <v>359</v>
      </c>
      <c r="I178" s="16"/>
      <c r="J178" s="16">
        <v>48</v>
      </c>
      <c r="K178" s="33"/>
      <c r="L178" s="17">
        <f t="shared" si="2"/>
        <v>0</v>
      </c>
    </row>
    <row r="179" spans="1:12" ht="15.75" thickBot="1" x14ac:dyDescent="0.3">
      <c r="I179" s="5"/>
    </row>
    <row r="180" spans="1:12" ht="15.75" thickBot="1" x14ac:dyDescent="0.3">
      <c r="I180" s="5"/>
      <c r="K180" s="20" t="s">
        <v>361</v>
      </c>
      <c r="L180" s="21">
        <f>SUM(L3:L178)</f>
        <v>0</v>
      </c>
    </row>
    <row r="181" spans="1:12" ht="15.75" thickBot="1" x14ac:dyDescent="0.3">
      <c r="I181" s="5"/>
      <c r="K181" s="18"/>
      <c r="L181" s="19"/>
    </row>
    <row r="182" spans="1:12" ht="15.75" thickBot="1" x14ac:dyDescent="0.3">
      <c r="I182" s="22" t="s">
        <v>360</v>
      </c>
      <c r="J182" s="23"/>
      <c r="K182" s="24"/>
    </row>
    <row r="183" spans="1:12" x14ac:dyDescent="0.25">
      <c r="I183" s="25" t="s">
        <v>362</v>
      </c>
      <c r="J183" s="25"/>
      <c r="K183" s="25"/>
    </row>
    <row r="184" spans="1:12" x14ac:dyDescent="0.25">
      <c r="I184" s="5"/>
    </row>
    <row r="185" spans="1:12" x14ac:dyDescent="0.25">
      <c r="I185" s="5"/>
    </row>
    <row r="186" spans="1:12" x14ac:dyDescent="0.25">
      <c r="I186" s="5"/>
    </row>
    <row r="187" spans="1:12" x14ac:dyDescent="0.25">
      <c r="I187" s="5"/>
    </row>
    <row r="188" spans="1:12" x14ac:dyDescent="0.25">
      <c r="I188" s="5"/>
    </row>
    <row r="189" spans="1:12" x14ac:dyDescent="0.25">
      <c r="I189" s="5"/>
    </row>
    <row r="190" spans="1:12" x14ac:dyDescent="0.25">
      <c r="I190" s="5"/>
    </row>
    <row r="191" spans="1:12" x14ac:dyDescent="0.25">
      <c r="I191" s="5"/>
    </row>
    <row r="192" spans="1:12" x14ac:dyDescent="0.25">
      <c r="I192" s="5"/>
    </row>
    <row r="193" spans="9:9" x14ac:dyDescent="0.25">
      <c r="I193" s="5"/>
    </row>
    <row r="194" spans="9:9" x14ac:dyDescent="0.25">
      <c r="I194" s="5"/>
    </row>
    <row r="195" spans="9:9" x14ac:dyDescent="0.25">
      <c r="I195" s="5"/>
    </row>
    <row r="196" spans="9:9" x14ac:dyDescent="0.25">
      <c r="I196" s="5"/>
    </row>
    <row r="197" spans="9:9" x14ac:dyDescent="0.25">
      <c r="I197" s="5"/>
    </row>
    <row r="198" spans="9:9" x14ac:dyDescent="0.25">
      <c r="I198" s="5"/>
    </row>
    <row r="199" spans="9:9" x14ac:dyDescent="0.25">
      <c r="I199" s="5"/>
    </row>
    <row r="200" spans="9:9" x14ac:dyDescent="0.25">
      <c r="I200" s="5"/>
    </row>
    <row r="201" spans="9:9" x14ac:dyDescent="0.25">
      <c r="I201" s="5"/>
    </row>
    <row r="202" spans="9:9" x14ac:dyDescent="0.25">
      <c r="I202" s="5"/>
    </row>
    <row r="203" spans="9:9" x14ac:dyDescent="0.25">
      <c r="I203" s="5"/>
    </row>
    <row r="204" spans="9:9" x14ac:dyDescent="0.25">
      <c r="I204" s="5"/>
    </row>
    <row r="205" spans="9:9" x14ac:dyDescent="0.25">
      <c r="I205" s="5"/>
    </row>
    <row r="206" spans="9:9" x14ac:dyDescent="0.25">
      <c r="I206" s="5"/>
    </row>
    <row r="207" spans="9:9" x14ac:dyDescent="0.25">
      <c r="I207" s="5"/>
    </row>
    <row r="208" spans="9:9" x14ac:dyDescent="0.25">
      <c r="I208" s="5"/>
    </row>
    <row r="209" spans="9:9" x14ac:dyDescent="0.25">
      <c r="I209" s="5"/>
    </row>
    <row r="210" spans="9:9" x14ac:dyDescent="0.25">
      <c r="I210" s="5"/>
    </row>
    <row r="211" spans="9:9" x14ac:dyDescent="0.25">
      <c r="I211" s="5"/>
    </row>
    <row r="212" spans="9:9" x14ac:dyDescent="0.25">
      <c r="I212" s="5"/>
    </row>
    <row r="213" spans="9:9" x14ac:dyDescent="0.25">
      <c r="I213" s="5"/>
    </row>
    <row r="214" spans="9:9" x14ac:dyDescent="0.25">
      <c r="I214" s="5"/>
    </row>
    <row r="215" spans="9:9" x14ac:dyDescent="0.25">
      <c r="I215" s="5"/>
    </row>
    <row r="216" spans="9:9" x14ac:dyDescent="0.25">
      <c r="I216" s="5"/>
    </row>
    <row r="217" spans="9:9" x14ac:dyDescent="0.25">
      <c r="I217" s="5"/>
    </row>
    <row r="218" spans="9:9" x14ac:dyDescent="0.25">
      <c r="I218" s="5"/>
    </row>
    <row r="219" spans="9:9" x14ac:dyDescent="0.25">
      <c r="I219" s="5"/>
    </row>
    <row r="220" spans="9:9" x14ac:dyDescent="0.25">
      <c r="I220" s="5"/>
    </row>
    <row r="221" spans="9:9" x14ac:dyDescent="0.25">
      <c r="I221" s="5"/>
    </row>
    <row r="222" spans="9:9" x14ac:dyDescent="0.25">
      <c r="I222" s="5"/>
    </row>
    <row r="223" spans="9:9" x14ac:dyDescent="0.25">
      <c r="I223" s="5"/>
    </row>
    <row r="224" spans="9:9" x14ac:dyDescent="0.25">
      <c r="I224" s="5"/>
    </row>
    <row r="225" spans="9:9" x14ac:dyDescent="0.25">
      <c r="I225" s="5"/>
    </row>
    <row r="226" spans="9:9" x14ac:dyDescent="0.25">
      <c r="I226" s="5"/>
    </row>
    <row r="227" spans="9:9" x14ac:dyDescent="0.25">
      <c r="I227" s="5"/>
    </row>
    <row r="228" spans="9:9" x14ac:dyDescent="0.25">
      <c r="I228" s="5"/>
    </row>
    <row r="229" spans="9:9" x14ac:dyDescent="0.25">
      <c r="I229" s="5"/>
    </row>
    <row r="230" spans="9:9" x14ac:dyDescent="0.25">
      <c r="I230" s="5"/>
    </row>
    <row r="231" spans="9:9" x14ac:dyDescent="0.25">
      <c r="I231" s="5"/>
    </row>
    <row r="232" spans="9:9" x14ac:dyDescent="0.25">
      <c r="I232" s="5"/>
    </row>
    <row r="233" spans="9:9" x14ac:dyDescent="0.25">
      <c r="I233" s="5"/>
    </row>
    <row r="234" spans="9:9" x14ac:dyDescent="0.25">
      <c r="I234" s="5"/>
    </row>
    <row r="235" spans="9:9" x14ac:dyDescent="0.25">
      <c r="I235" s="5"/>
    </row>
    <row r="236" spans="9:9" x14ac:dyDescent="0.25">
      <c r="I236" s="5"/>
    </row>
    <row r="237" spans="9:9" x14ac:dyDescent="0.25">
      <c r="I237" s="5"/>
    </row>
    <row r="238" spans="9:9" x14ac:dyDescent="0.25">
      <c r="I238" s="5"/>
    </row>
    <row r="239" spans="9:9" x14ac:dyDescent="0.25">
      <c r="I239" s="5"/>
    </row>
    <row r="240" spans="9:9" x14ac:dyDescent="0.25">
      <c r="I240" s="5"/>
    </row>
    <row r="241" spans="9:9" x14ac:dyDescent="0.25">
      <c r="I241" s="5"/>
    </row>
    <row r="242" spans="9:9" x14ac:dyDescent="0.25">
      <c r="I242" s="5"/>
    </row>
    <row r="243" spans="9:9" x14ac:dyDescent="0.25">
      <c r="I243" s="5"/>
    </row>
    <row r="244" spans="9:9" x14ac:dyDescent="0.25">
      <c r="I244" s="5"/>
    </row>
    <row r="245" spans="9:9" x14ac:dyDescent="0.25">
      <c r="I245" s="5"/>
    </row>
    <row r="246" spans="9:9" x14ac:dyDescent="0.25">
      <c r="I246" s="5"/>
    </row>
    <row r="247" spans="9:9" x14ac:dyDescent="0.25">
      <c r="I247" s="5"/>
    </row>
    <row r="248" spans="9:9" x14ac:dyDescent="0.25">
      <c r="I248" s="5"/>
    </row>
    <row r="249" spans="9:9" x14ac:dyDescent="0.25">
      <c r="I249" s="5"/>
    </row>
    <row r="250" spans="9:9" x14ac:dyDescent="0.25">
      <c r="I250" s="5"/>
    </row>
    <row r="251" spans="9:9" x14ac:dyDescent="0.25">
      <c r="I251" s="5"/>
    </row>
    <row r="252" spans="9:9" x14ac:dyDescent="0.25">
      <c r="I252" s="5"/>
    </row>
    <row r="253" spans="9:9" x14ac:dyDescent="0.25">
      <c r="I253" s="5"/>
    </row>
    <row r="254" spans="9:9" x14ac:dyDescent="0.25">
      <c r="I254" s="5"/>
    </row>
    <row r="255" spans="9:9" x14ac:dyDescent="0.25">
      <c r="I255" s="5"/>
    </row>
    <row r="256" spans="9:9" x14ac:dyDescent="0.25">
      <c r="I256" s="5"/>
    </row>
    <row r="257" spans="9:9" x14ac:dyDescent="0.25">
      <c r="I257" s="5"/>
    </row>
    <row r="258" spans="9:9" x14ac:dyDescent="0.25">
      <c r="I258" s="5"/>
    </row>
    <row r="259" spans="9:9" x14ac:dyDescent="0.25">
      <c r="I259" s="5"/>
    </row>
    <row r="260" spans="9:9" x14ac:dyDescent="0.25">
      <c r="I260" s="5"/>
    </row>
    <row r="261" spans="9:9" x14ac:dyDescent="0.25">
      <c r="I261" s="5"/>
    </row>
    <row r="262" spans="9:9" x14ac:dyDescent="0.25">
      <c r="I262" s="5"/>
    </row>
    <row r="263" spans="9:9" x14ac:dyDescent="0.25">
      <c r="I263" s="5"/>
    </row>
    <row r="264" spans="9:9" x14ac:dyDescent="0.25">
      <c r="I264" s="5"/>
    </row>
    <row r="265" spans="9:9" x14ac:dyDescent="0.25">
      <c r="I265" s="5"/>
    </row>
    <row r="266" spans="9:9" x14ac:dyDescent="0.25">
      <c r="I266" s="5"/>
    </row>
    <row r="267" spans="9:9" x14ac:dyDescent="0.25">
      <c r="I267" s="5"/>
    </row>
    <row r="268" spans="9:9" x14ac:dyDescent="0.25">
      <c r="I268" s="5"/>
    </row>
    <row r="269" spans="9:9" x14ac:dyDescent="0.25">
      <c r="I269" s="5"/>
    </row>
    <row r="270" spans="9:9" x14ac:dyDescent="0.25">
      <c r="I270" s="5"/>
    </row>
    <row r="271" spans="9:9" x14ac:dyDescent="0.25">
      <c r="I271" s="5"/>
    </row>
    <row r="272" spans="9:9" x14ac:dyDescent="0.25">
      <c r="I272" s="5"/>
    </row>
    <row r="273" spans="9:9" x14ac:dyDescent="0.25">
      <c r="I273" s="5"/>
    </row>
    <row r="274" spans="9:9" x14ac:dyDescent="0.25">
      <c r="I274" s="5"/>
    </row>
    <row r="275" spans="9:9" x14ac:dyDescent="0.25">
      <c r="I275" s="5"/>
    </row>
    <row r="276" spans="9:9" x14ac:dyDescent="0.25">
      <c r="I276" s="5"/>
    </row>
    <row r="277" spans="9:9" x14ac:dyDescent="0.25">
      <c r="I277" s="5"/>
    </row>
    <row r="278" spans="9:9" x14ac:dyDescent="0.25">
      <c r="I278" s="5"/>
    </row>
    <row r="279" spans="9:9" x14ac:dyDescent="0.25">
      <c r="I279" s="5"/>
    </row>
    <row r="280" spans="9:9" x14ac:dyDescent="0.25">
      <c r="I280" s="5"/>
    </row>
    <row r="281" spans="9:9" x14ac:dyDescent="0.25">
      <c r="I281" s="5"/>
    </row>
    <row r="282" spans="9:9" x14ac:dyDescent="0.25">
      <c r="I282" s="5"/>
    </row>
    <row r="283" spans="9:9" x14ac:dyDescent="0.25">
      <c r="I283" s="5"/>
    </row>
    <row r="284" spans="9:9" x14ac:dyDescent="0.25">
      <c r="I284" s="5"/>
    </row>
    <row r="285" spans="9:9" x14ac:dyDescent="0.25">
      <c r="I285" s="5"/>
    </row>
    <row r="286" spans="9:9" x14ac:dyDescent="0.25">
      <c r="I286" s="5"/>
    </row>
    <row r="287" spans="9:9" x14ac:dyDescent="0.25">
      <c r="I287" s="5"/>
    </row>
    <row r="288" spans="9:9" x14ac:dyDescent="0.25">
      <c r="I288" s="5"/>
    </row>
    <row r="289" spans="9:9" x14ac:dyDescent="0.25">
      <c r="I289" s="5"/>
    </row>
    <row r="290" spans="9:9" x14ac:dyDescent="0.25">
      <c r="I290" s="5"/>
    </row>
    <row r="291" spans="9:9" x14ac:dyDescent="0.25">
      <c r="I291" s="5"/>
    </row>
    <row r="292" spans="9:9" x14ac:dyDescent="0.25">
      <c r="I292" s="5"/>
    </row>
    <row r="293" spans="9:9" x14ac:dyDescent="0.25">
      <c r="I293" s="5"/>
    </row>
    <row r="294" spans="9:9" x14ac:dyDescent="0.25">
      <c r="I294" s="5"/>
    </row>
    <row r="295" spans="9:9" x14ac:dyDescent="0.25">
      <c r="I295" s="5"/>
    </row>
    <row r="296" spans="9:9" x14ac:dyDescent="0.25">
      <c r="I296" s="5"/>
    </row>
    <row r="297" spans="9:9" x14ac:dyDescent="0.25">
      <c r="I297" s="5"/>
    </row>
    <row r="298" spans="9:9" x14ac:dyDescent="0.25">
      <c r="I298" s="5"/>
    </row>
    <row r="299" spans="9:9" x14ac:dyDescent="0.25">
      <c r="I299" s="5"/>
    </row>
    <row r="300" spans="9:9" x14ac:dyDescent="0.25">
      <c r="I300" s="5"/>
    </row>
    <row r="301" spans="9:9" x14ac:dyDescent="0.25">
      <c r="I301" s="5"/>
    </row>
    <row r="302" spans="9:9" x14ac:dyDescent="0.25">
      <c r="I302" s="5"/>
    </row>
    <row r="303" spans="9:9" x14ac:dyDescent="0.25">
      <c r="I303" s="5"/>
    </row>
    <row r="304" spans="9:9" x14ac:dyDescent="0.25">
      <c r="I304" s="5"/>
    </row>
    <row r="305" spans="9:9" x14ac:dyDescent="0.25">
      <c r="I305" s="5"/>
    </row>
    <row r="306" spans="9:9" x14ac:dyDescent="0.25">
      <c r="I306" s="5"/>
    </row>
    <row r="307" spans="9:9" x14ac:dyDescent="0.25">
      <c r="I307" s="5"/>
    </row>
    <row r="308" spans="9:9" x14ac:dyDescent="0.25">
      <c r="I308" s="5"/>
    </row>
    <row r="309" spans="9:9" x14ac:dyDescent="0.25">
      <c r="I309" s="5"/>
    </row>
    <row r="310" spans="9:9" x14ac:dyDescent="0.25">
      <c r="I310" s="5"/>
    </row>
    <row r="311" spans="9:9" x14ac:dyDescent="0.25">
      <c r="I311" s="5"/>
    </row>
    <row r="312" spans="9:9" x14ac:dyDescent="0.25">
      <c r="I312" s="5"/>
    </row>
    <row r="313" spans="9:9" x14ac:dyDescent="0.25">
      <c r="I313" s="5"/>
    </row>
    <row r="314" spans="9:9" x14ac:dyDescent="0.25">
      <c r="I314" s="5"/>
    </row>
    <row r="315" spans="9:9" x14ac:dyDescent="0.25">
      <c r="I315" s="5"/>
    </row>
    <row r="316" spans="9:9" x14ac:dyDescent="0.25">
      <c r="I316" s="5"/>
    </row>
    <row r="317" spans="9:9" x14ac:dyDescent="0.25">
      <c r="I317" s="5"/>
    </row>
    <row r="318" spans="9:9" x14ac:dyDescent="0.25">
      <c r="I318" s="5"/>
    </row>
    <row r="319" spans="9:9" x14ac:dyDescent="0.25">
      <c r="I319" s="5"/>
    </row>
    <row r="320" spans="9:9" x14ac:dyDescent="0.25">
      <c r="I320" s="5"/>
    </row>
    <row r="321" spans="9:9" x14ac:dyDescent="0.25">
      <c r="I321" s="5"/>
    </row>
    <row r="322" spans="9:9" x14ac:dyDescent="0.25">
      <c r="I322" s="5"/>
    </row>
    <row r="323" spans="9:9" x14ac:dyDescent="0.25">
      <c r="I323" s="5"/>
    </row>
    <row r="324" spans="9:9" x14ac:dyDescent="0.25">
      <c r="I324" s="5"/>
    </row>
    <row r="325" spans="9:9" x14ac:dyDescent="0.25">
      <c r="I325" s="5"/>
    </row>
    <row r="326" spans="9:9" x14ac:dyDescent="0.25">
      <c r="I326" s="5"/>
    </row>
    <row r="327" spans="9:9" x14ac:dyDescent="0.25">
      <c r="I327" s="5"/>
    </row>
    <row r="328" spans="9:9" x14ac:dyDescent="0.25">
      <c r="I328" s="5"/>
    </row>
    <row r="329" spans="9:9" x14ac:dyDescent="0.25">
      <c r="I329" s="5"/>
    </row>
    <row r="330" spans="9:9" x14ac:dyDescent="0.25">
      <c r="I330" s="5"/>
    </row>
    <row r="331" spans="9:9" x14ac:dyDescent="0.25">
      <c r="I331" s="5"/>
    </row>
    <row r="332" spans="9:9" x14ac:dyDescent="0.25">
      <c r="I332" s="5"/>
    </row>
    <row r="333" spans="9:9" x14ac:dyDescent="0.25">
      <c r="I333" s="5"/>
    </row>
    <row r="334" spans="9:9" x14ac:dyDescent="0.25">
      <c r="I334" s="5"/>
    </row>
    <row r="335" spans="9:9" x14ac:dyDescent="0.25">
      <c r="I335" s="5"/>
    </row>
    <row r="336" spans="9:9" x14ac:dyDescent="0.25">
      <c r="I336" s="5"/>
    </row>
    <row r="337" spans="9:9" x14ac:dyDescent="0.25">
      <c r="I337" s="5"/>
    </row>
    <row r="338" spans="9:9" x14ac:dyDescent="0.25">
      <c r="I338" s="5"/>
    </row>
    <row r="339" spans="9:9" x14ac:dyDescent="0.25">
      <c r="I339" s="5"/>
    </row>
    <row r="340" spans="9:9" x14ac:dyDescent="0.25">
      <c r="I340" s="5"/>
    </row>
    <row r="341" spans="9:9" x14ac:dyDescent="0.25">
      <c r="I341" s="5"/>
    </row>
    <row r="342" spans="9:9" x14ac:dyDescent="0.25">
      <c r="I342" s="5"/>
    </row>
    <row r="343" spans="9:9" x14ac:dyDescent="0.25">
      <c r="I343" s="5"/>
    </row>
    <row r="344" spans="9:9" x14ac:dyDescent="0.25">
      <c r="I344" s="5"/>
    </row>
    <row r="345" spans="9:9" x14ac:dyDescent="0.25">
      <c r="I345" s="5"/>
    </row>
    <row r="346" spans="9:9" x14ac:dyDescent="0.25">
      <c r="I346" s="5"/>
    </row>
    <row r="347" spans="9:9" x14ac:dyDescent="0.25">
      <c r="I347" s="5"/>
    </row>
    <row r="348" spans="9:9" x14ac:dyDescent="0.25">
      <c r="I348" s="5"/>
    </row>
    <row r="349" spans="9:9" x14ac:dyDescent="0.25">
      <c r="I349" s="5"/>
    </row>
    <row r="350" spans="9:9" x14ac:dyDescent="0.25">
      <c r="I350" s="5"/>
    </row>
    <row r="351" spans="9:9" x14ac:dyDescent="0.25">
      <c r="I351" s="5"/>
    </row>
    <row r="352" spans="9:9" x14ac:dyDescent="0.25">
      <c r="I352" s="5"/>
    </row>
    <row r="353" spans="9:9" x14ac:dyDescent="0.25">
      <c r="I353" s="5"/>
    </row>
    <row r="354" spans="9:9" x14ac:dyDescent="0.25">
      <c r="I354" s="5"/>
    </row>
    <row r="355" spans="9:9" x14ac:dyDescent="0.25">
      <c r="I355" s="5"/>
    </row>
    <row r="356" spans="9:9" x14ac:dyDescent="0.25">
      <c r="I356" s="5"/>
    </row>
    <row r="357" spans="9:9" x14ac:dyDescent="0.25">
      <c r="I357" s="5"/>
    </row>
    <row r="358" spans="9:9" x14ac:dyDescent="0.25">
      <c r="I358" s="5"/>
    </row>
    <row r="359" spans="9:9" x14ac:dyDescent="0.25">
      <c r="I359" s="5"/>
    </row>
    <row r="360" spans="9:9" x14ac:dyDescent="0.25">
      <c r="I360" s="5"/>
    </row>
    <row r="361" spans="9:9" x14ac:dyDescent="0.25">
      <c r="I361" s="5"/>
    </row>
    <row r="362" spans="9:9" x14ac:dyDescent="0.25">
      <c r="I362" s="5"/>
    </row>
    <row r="363" spans="9:9" x14ac:dyDescent="0.25">
      <c r="I363" s="5"/>
    </row>
    <row r="364" spans="9:9" x14ac:dyDescent="0.25">
      <c r="I364" s="5"/>
    </row>
    <row r="365" spans="9:9" x14ac:dyDescent="0.25">
      <c r="I365" s="5"/>
    </row>
    <row r="366" spans="9:9" x14ac:dyDescent="0.25">
      <c r="I366" s="5"/>
    </row>
    <row r="367" spans="9:9" x14ac:dyDescent="0.25">
      <c r="I367" s="5"/>
    </row>
    <row r="368" spans="9:9" x14ac:dyDescent="0.25">
      <c r="I368" s="5"/>
    </row>
    <row r="369" spans="9:9" x14ac:dyDescent="0.25">
      <c r="I369" s="5"/>
    </row>
    <row r="370" spans="9:9" x14ac:dyDescent="0.25">
      <c r="I370" s="5"/>
    </row>
    <row r="371" spans="9:9" x14ac:dyDescent="0.25">
      <c r="I371" s="5"/>
    </row>
    <row r="372" spans="9:9" x14ac:dyDescent="0.25">
      <c r="I372" s="5"/>
    </row>
    <row r="373" spans="9:9" x14ac:dyDescent="0.25">
      <c r="I373" s="5"/>
    </row>
    <row r="374" spans="9:9" x14ac:dyDescent="0.25">
      <c r="I374" s="5"/>
    </row>
    <row r="375" spans="9:9" x14ac:dyDescent="0.25">
      <c r="I375" s="5"/>
    </row>
    <row r="376" spans="9:9" x14ac:dyDescent="0.25">
      <c r="I376" s="5"/>
    </row>
    <row r="377" spans="9:9" x14ac:dyDescent="0.25">
      <c r="I377" s="5"/>
    </row>
    <row r="378" spans="9:9" x14ac:dyDescent="0.25">
      <c r="I378" s="5"/>
    </row>
    <row r="379" spans="9:9" x14ac:dyDescent="0.25">
      <c r="I379" s="5"/>
    </row>
    <row r="380" spans="9:9" x14ac:dyDescent="0.25">
      <c r="I380" s="5"/>
    </row>
    <row r="381" spans="9:9" x14ac:dyDescent="0.25">
      <c r="I381" s="5"/>
    </row>
    <row r="382" spans="9:9" x14ac:dyDescent="0.25">
      <c r="I382" s="5"/>
    </row>
    <row r="383" spans="9:9" x14ac:dyDescent="0.25">
      <c r="I383" s="5"/>
    </row>
    <row r="384" spans="9:9" x14ac:dyDescent="0.25">
      <c r="I384" s="5"/>
    </row>
    <row r="385" spans="9:9" x14ac:dyDescent="0.25">
      <c r="I385" s="5"/>
    </row>
    <row r="386" spans="9:9" x14ac:dyDescent="0.25">
      <c r="I386" s="5"/>
    </row>
    <row r="387" spans="9:9" x14ac:dyDescent="0.25">
      <c r="I387" s="5"/>
    </row>
    <row r="388" spans="9:9" x14ac:dyDescent="0.25">
      <c r="I388" s="5"/>
    </row>
    <row r="389" spans="9:9" x14ac:dyDescent="0.25">
      <c r="I389" s="5"/>
    </row>
    <row r="390" spans="9:9" x14ac:dyDescent="0.25">
      <c r="I390" s="5"/>
    </row>
    <row r="391" spans="9:9" x14ac:dyDescent="0.25">
      <c r="I391" s="5"/>
    </row>
    <row r="392" spans="9:9" x14ac:dyDescent="0.25">
      <c r="I392" s="5"/>
    </row>
    <row r="393" spans="9:9" x14ac:dyDescent="0.25">
      <c r="I393" s="5"/>
    </row>
    <row r="394" spans="9:9" x14ac:dyDescent="0.25">
      <c r="I394" s="5"/>
    </row>
    <row r="395" spans="9:9" x14ac:dyDescent="0.25">
      <c r="I395" s="5"/>
    </row>
    <row r="396" spans="9:9" x14ac:dyDescent="0.25">
      <c r="I396" s="5"/>
    </row>
    <row r="397" spans="9:9" x14ac:dyDescent="0.25">
      <c r="I397" s="5"/>
    </row>
    <row r="398" spans="9:9" x14ac:dyDescent="0.25">
      <c r="I398" s="5"/>
    </row>
    <row r="399" spans="9:9" x14ac:dyDescent="0.25">
      <c r="I399" s="5"/>
    </row>
    <row r="400" spans="9:9" x14ac:dyDescent="0.25">
      <c r="I400" s="5"/>
    </row>
    <row r="401" spans="9:9" x14ac:dyDescent="0.25">
      <c r="I401" s="5"/>
    </row>
    <row r="402" spans="9:9" x14ac:dyDescent="0.25">
      <c r="I402" s="5"/>
    </row>
    <row r="403" spans="9:9" x14ac:dyDescent="0.25">
      <c r="I403" s="5"/>
    </row>
    <row r="404" spans="9:9" x14ac:dyDescent="0.25">
      <c r="I404" s="5"/>
    </row>
    <row r="405" spans="9:9" x14ac:dyDescent="0.25">
      <c r="I405" s="5"/>
    </row>
    <row r="406" spans="9:9" x14ac:dyDescent="0.25">
      <c r="I406" s="5"/>
    </row>
    <row r="407" spans="9:9" x14ac:dyDescent="0.25">
      <c r="I407" s="5"/>
    </row>
    <row r="408" spans="9:9" x14ac:dyDescent="0.25">
      <c r="I408" s="5"/>
    </row>
    <row r="409" spans="9:9" x14ac:dyDescent="0.25">
      <c r="I409" s="5"/>
    </row>
    <row r="410" spans="9:9" x14ac:dyDescent="0.25">
      <c r="I410" s="5"/>
    </row>
    <row r="411" spans="9:9" x14ac:dyDescent="0.25">
      <c r="I411" s="5"/>
    </row>
    <row r="412" spans="9:9" x14ac:dyDescent="0.25">
      <c r="I412" s="5"/>
    </row>
    <row r="413" spans="9:9" x14ac:dyDescent="0.25">
      <c r="I413" s="5"/>
    </row>
    <row r="414" spans="9:9" x14ac:dyDescent="0.25">
      <c r="I414" s="5"/>
    </row>
    <row r="415" spans="9:9" x14ac:dyDescent="0.25">
      <c r="I415" s="5"/>
    </row>
    <row r="416" spans="9:9" x14ac:dyDescent="0.25">
      <c r="I416" s="5"/>
    </row>
    <row r="417" spans="9:9" x14ac:dyDescent="0.25">
      <c r="I417" s="5"/>
    </row>
    <row r="418" spans="9:9" x14ac:dyDescent="0.25">
      <c r="I418" s="5"/>
    </row>
    <row r="419" spans="9:9" x14ac:dyDescent="0.25">
      <c r="I419" s="5"/>
    </row>
    <row r="420" spans="9:9" x14ac:dyDescent="0.25">
      <c r="I420" s="5"/>
    </row>
    <row r="421" spans="9:9" x14ac:dyDescent="0.25">
      <c r="I421" s="5"/>
    </row>
    <row r="422" spans="9:9" x14ac:dyDescent="0.25">
      <c r="I422" s="5"/>
    </row>
    <row r="423" spans="9:9" x14ac:dyDescent="0.25">
      <c r="I423" s="5"/>
    </row>
    <row r="424" spans="9:9" x14ac:dyDescent="0.25">
      <c r="I424" s="5"/>
    </row>
    <row r="425" spans="9:9" x14ac:dyDescent="0.25">
      <c r="I425" s="5"/>
    </row>
    <row r="426" spans="9:9" x14ac:dyDescent="0.25">
      <c r="I426" s="5"/>
    </row>
    <row r="427" spans="9:9" x14ac:dyDescent="0.25">
      <c r="I427" s="5"/>
    </row>
    <row r="428" spans="9:9" x14ac:dyDescent="0.25">
      <c r="I428" s="5"/>
    </row>
    <row r="429" spans="9:9" x14ac:dyDescent="0.25">
      <c r="I429" s="5"/>
    </row>
    <row r="430" spans="9:9" x14ac:dyDescent="0.25">
      <c r="I430" s="5"/>
    </row>
    <row r="431" spans="9:9" x14ac:dyDescent="0.25">
      <c r="I431" s="5"/>
    </row>
    <row r="432" spans="9:9" x14ac:dyDescent="0.25">
      <c r="I432" s="5"/>
    </row>
    <row r="433" spans="9:9" x14ac:dyDescent="0.25">
      <c r="I433" s="5"/>
    </row>
    <row r="434" spans="9:9" x14ac:dyDescent="0.25">
      <c r="I434" s="5"/>
    </row>
    <row r="435" spans="9:9" x14ac:dyDescent="0.25">
      <c r="I435" s="5"/>
    </row>
    <row r="436" spans="9:9" x14ac:dyDescent="0.25">
      <c r="I436" s="5"/>
    </row>
    <row r="437" spans="9:9" x14ac:dyDescent="0.25">
      <c r="I437" s="5"/>
    </row>
    <row r="438" spans="9:9" x14ac:dyDescent="0.25">
      <c r="I438" s="5"/>
    </row>
    <row r="439" spans="9:9" x14ac:dyDescent="0.25">
      <c r="I439" s="5"/>
    </row>
    <row r="440" spans="9:9" x14ac:dyDescent="0.25">
      <c r="I440" s="5"/>
    </row>
    <row r="441" spans="9:9" x14ac:dyDescent="0.25">
      <c r="I441" s="5"/>
    </row>
    <row r="442" spans="9:9" x14ac:dyDescent="0.25">
      <c r="I442" s="5"/>
    </row>
    <row r="443" spans="9:9" x14ac:dyDescent="0.25">
      <c r="I443" s="5"/>
    </row>
    <row r="444" spans="9:9" x14ac:dyDescent="0.25">
      <c r="I444" s="5"/>
    </row>
    <row r="445" spans="9:9" x14ac:dyDescent="0.25">
      <c r="I445" s="5"/>
    </row>
    <row r="446" spans="9:9" x14ac:dyDescent="0.25">
      <c r="I446" s="5"/>
    </row>
    <row r="447" spans="9:9" x14ac:dyDescent="0.25">
      <c r="I447" s="5"/>
    </row>
    <row r="448" spans="9:9" x14ac:dyDescent="0.25">
      <c r="I448" s="5"/>
    </row>
    <row r="449" spans="9:9" x14ac:dyDescent="0.25">
      <c r="I449" s="5"/>
    </row>
    <row r="450" spans="9:9" x14ac:dyDescent="0.25">
      <c r="I450" s="5"/>
    </row>
    <row r="451" spans="9:9" x14ac:dyDescent="0.25">
      <c r="I451" s="5"/>
    </row>
    <row r="452" spans="9:9" x14ac:dyDescent="0.25">
      <c r="I452" s="5"/>
    </row>
    <row r="453" spans="9:9" x14ac:dyDescent="0.25">
      <c r="I453" s="5"/>
    </row>
    <row r="454" spans="9:9" x14ac:dyDescent="0.25">
      <c r="I454" s="5"/>
    </row>
    <row r="455" spans="9:9" x14ac:dyDescent="0.25">
      <c r="I455" s="5"/>
    </row>
    <row r="456" spans="9:9" x14ac:dyDescent="0.25">
      <c r="I456" s="5"/>
    </row>
    <row r="457" spans="9:9" x14ac:dyDescent="0.25">
      <c r="I457" s="5"/>
    </row>
    <row r="458" spans="9:9" x14ac:dyDescent="0.25">
      <c r="I458" s="5"/>
    </row>
    <row r="459" spans="9:9" x14ac:dyDescent="0.25">
      <c r="I459" s="5"/>
    </row>
    <row r="460" spans="9:9" x14ac:dyDescent="0.25">
      <c r="I460" s="5"/>
    </row>
    <row r="461" spans="9:9" x14ac:dyDescent="0.25">
      <c r="I461" s="5"/>
    </row>
    <row r="462" spans="9:9" x14ac:dyDescent="0.25">
      <c r="I462" s="5"/>
    </row>
    <row r="463" spans="9:9" x14ac:dyDescent="0.25">
      <c r="I463" s="5"/>
    </row>
    <row r="464" spans="9:9" x14ac:dyDescent="0.25">
      <c r="I464" s="5"/>
    </row>
    <row r="465" spans="9:9" x14ac:dyDescent="0.25">
      <c r="I465" s="5"/>
    </row>
    <row r="466" spans="9:9" x14ac:dyDescent="0.25">
      <c r="I466" s="5"/>
    </row>
    <row r="467" spans="9:9" x14ac:dyDescent="0.25">
      <c r="I467" s="5"/>
    </row>
    <row r="468" spans="9:9" x14ac:dyDescent="0.25">
      <c r="I468" s="5"/>
    </row>
    <row r="469" spans="9:9" x14ac:dyDescent="0.25">
      <c r="I469" s="5"/>
    </row>
    <row r="470" spans="9:9" x14ac:dyDescent="0.25">
      <c r="I470" s="5"/>
    </row>
    <row r="471" spans="9:9" x14ac:dyDescent="0.25">
      <c r="I471" s="5"/>
    </row>
    <row r="472" spans="9:9" x14ac:dyDescent="0.25">
      <c r="I472" s="5"/>
    </row>
    <row r="473" spans="9:9" x14ac:dyDescent="0.25">
      <c r="I473" s="5"/>
    </row>
    <row r="474" spans="9:9" x14ac:dyDescent="0.25">
      <c r="I474" s="5"/>
    </row>
    <row r="475" spans="9:9" x14ac:dyDescent="0.25">
      <c r="I475" s="5"/>
    </row>
    <row r="476" spans="9:9" x14ac:dyDescent="0.25">
      <c r="I476" s="5"/>
    </row>
    <row r="477" spans="9:9" x14ac:dyDescent="0.25">
      <c r="I477" s="5"/>
    </row>
    <row r="478" spans="9:9" x14ac:dyDescent="0.25">
      <c r="I478" s="5"/>
    </row>
    <row r="479" spans="9:9" x14ac:dyDescent="0.25">
      <c r="I479" s="5"/>
    </row>
    <row r="480" spans="9:9" x14ac:dyDescent="0.25">
      <c r="I480" s="5"/>
    </row>
    <row r="481" spans="9:9" x14ac:dyDescent="0.25">
      <c r="I481" s="5"/>
    </row>
    <row r="482" spans="9:9" x14ac:dyDescent="0.25">
      <c r="I482" s="5"/>
    </row>
    <row r="483" spans="9:9" x14ac:dyDescent="0.25">
      <c r="I483" s="5"/>
    </row>
    <row r="484" spans="9:9" x14ac:dyDescent="0.25">
      <c r="I484" s="5"/>
    </row>
    <row r="485" spans="9:9" x14ac:dyDescent="0.25">
      <c r="I485" s="5"/>
    </row>
    <row r="486" spans="9:9" x14ac:dyDescent="0.25">
      <c r="I486" s="5"/>
    </row>
    <row r="487" spans="9:9" x14ac:dyDescent="0.25">
      <c r="I487" s="5"/>
    </row>
    <row r="488" spans="9:9" x14ac:dyDescent="0.25">
      <c r="I488" s="5"/>
    </row>
    <row r="489" spans="9:9" x14ac:dyDescent="0.25">
      <c r="I489" s="5"/>
    </row>
    <row r="490" spans="9:9" x14ac:dyDescent="0.25">
      <c r="I490" s="5"/>
    </row>
    <row r="491" spans="9:9" x14ac:dyDescent="0.25">
      <c r="I491" s="5"/>
    </row>
    <row r="492" spans="9:9" x14ac:dyDescent="0.25">
      <c r="I492" s="5"/>
    </row>
    <row r="493" spans="9:9" x14ac:dyDescent="0.25">
      <c r="I493" s="5"/>
    </row>
    <row r="494" spans="9:9" x14ac:dyDescent="0.25">
      <c r="I494" s="5"/>
    </row>
    <row r="495" spans="9:9" x14ac:dyDescent="0.25">
      <c r="I495" s="5"/>
    </row>
    <row r="496" spans="9:9" x14ac:dyDescent="0.25">
      <c r="I496" s="5"/>
    </row>
    <row r="497" spans="9:9" x14ac:dyDescent="0.25">
      <c r="I497" s="5"/>
    </row>
    <row r="498" spans="9:9" x14ac:dyDescent="0.25">
      <c r="I498" s="5"/>
    </row>
    <row r="499" spans="9:9" x14ac:dyDescent="0.25">
      <c r="I499" s="5"/>
    </row>
    <row r="500" spans="9:9" x14ac:dyDescent="0.25">
      <c r="I500" s="5"/>
    </row>
    <row r="501" spans="9:9" x14ac:dyDescent="0.25">
      <c r="I501" s="5"/>
    </row>
    <row r="502" spans="9:9" x14ac:dyDescent="0.25">
      <c r="I502" s="5"/>
    </row>
    <row r="503" spans="9:9" x14ac:dyDescent="0.25">
      <c r="I503" s="5"/>
    </row>
    <row r="504" spans="9:9" x14ac:dyDescent="0.25">
      <c r="I504" s="5"/>
    </row>
    <row r="505" spans="9:9" x14ac:dyDescent="0.25">
      <c r="I505" s="5"/>
    </row>
    <row r="506" spans="9:9" x14ac:dyDescent="0.25">
      <c r="I506" s="5"/>
    </row>
    <row r="507" spans="9:9" x14ac:dyDescent="0.25">
      <c r="I507" s="5"/>
    </row>
    <row r="508" spans="9:9" x14ac:dyDescent="0.25">
      <c r="I508" s="5"/>
    </row>
    <row r="509" spans="9:9" x14ac:dyDescent="0.25">
      <c r="I509" s="5"/>
    </row>
    <row r="510" spans="9:9" x14ac:dyDescent="0.25">
      <c r="I510" s="5"/>
    </row>
    <row r="511" spans="9:9" x14ac:dyDescent="0.25">
      <c r="I511" s="5"/>
    </row>
    <row r="512" spans="9:9" x14ac:dyDescent="0.25">
      <c r="I512" s="5"/>
    </row>
    <row r="513" spans="9:9" x14ac:dyDescent="0.25">
      <c r="I513" s="5"/>
    </row>
    <row r="514" spans="9:9" x14ac:dyDescent="0.25">
      <c r="I514" s="5"/>
    </row>
    <row r="515" spans="9:9" x14ac:dyDescent="0.25">
      <c r="I515" s="5"/>
    </row>
    <row r="516" spans="9:9" x14ac:dyDescent="0.25">
      <c r="I516" s="5"/>
    </row>
    <row r="517" spans="9:9" x14ac:dyDescent="0.25">
      <c r="I517" s="5"/>
    </row>
    <row r="518" spans="9:9" x14ac:dyDescent="0.25">
      <c r="I518" s="5"/>
    </row>
    <row r="519" spans="9:9" x14ac:dyDescent="0.25">
      <c r="I519" s="5"/>
    </row>
    <row r="520" spans="9:9" x14ac:dyDescent="0.25">
      <c r="I520" s="5"/>
    </row>
    <row r="521" spans="9:9" x14ac:dyDescent="0.25">
      <c r="I521" s="5"/>
    </row>
    <row r="522" spans="9:9" x14ac:dyDescent="0.25">
      <c r="I522" s="5"/>
    </row>
    <row r="523" spans="9:9" x14ac:dyDescent="0.25">
      <c r="I523" s="5"/>
    </row>
    <row r="524" spans="9:9" x14ac:dyDescent="0.25">
      <c r="I524" s="5"/>
    </row>
    <row r="525" spans="9:9" x14ac:dyDescent="0.25">
      <c r="I525" s="5"/>
    </row>
    <row r="526" spans="9:9" x14ac:dyDescent="0.25">
      <c r="I526" s="5"/>
    </row>
    <row r="527" spans="9:9" x14ac:dyDescent="0.25">
      <c r="I527" s="5"/>
    </row>
    <row r="528" spans="9:9" x14ac:dyDescent="0.25">
      <c r="I528" s="5"/>
    </row>
    <row r="529" spans="9:9" x14ac:dyDescent="0.25">
      <c r="I529" s="5"/>
    </row>
    <row r="530" spans="9:9" x14ac:dyDescent="0.25">
      <c r="I530" s="5"/>
    </row>
    <row r="531" spans="9:9" x14ac:dyDescent="0.25">
      <c r="I531" s="5"/>
    </row>
    <row r="532" spans="9:9" x14ac:dyDescent="0.25">
      <c r="I532" s="5"/>
    </row>
    <row r="533" spans="9:9" x14ac:dyDescent="0.25">
      <c r="I533" s="5"/>
    </row>
    <row r="534" spans="9:9" x14ac:dyDescent="0.25">
      <c r="I534" s="5"/>
    </row>
    <row r="535" spans="9:9" x14ac:dyDescent="0.25">
      <c r="I535" s="5"/>
    </row>
    <row r="536" spans="9:9" x14ac:dyDescent="0.25">
      <c r="I536" s="5"/>
    </row>
    <row r="537" spans="9:9" x14ac:dyDescent="0.25">
      <c r="I537" s="5"/>
    </row>
    <row r="538" spans="9:9" x14ac:dyDescent="0.25">
      <c r="I538" s="5"/>
    </row>
    <row r="539" spans="9:9" x14ac:dyDescent="0.25">
      <c r="I539" s="5"/>
    </row>
    <row r="540" spans="9:9" x14ac:dyDescent="0.25">
      <c r="I540" s="5"/>
    </row>
    <row r="541" spans="9:9" x14ac:dyDescent="0.25">
      <c r="I541" s="5"/>
    </row>
    <row r="542" spans="9:9" x14ac:dyDescent="0.25">
      <c r="I542" s="5"/>
    </row>
    <row r="543" spans="9:9" x14ac:dyDescent="0.25">
      <c r="I543" s="5"/>
    </row>
    <row r="544" spans="9:9" x14ac:dyDescent="0.25">
      <c r="I544" s="5"/>
    </row>
    <row r="545" spans="9:9" x14ac:dyDescent="0.25">
      <c r="I545" s="5"/>
    </row>
    <row r="546" spans="9:9" x14ac:dyDescent="0.25">
      <c r="I546" s="5"/>
    </row>
    <row r="547" spans="9:9" x14ac:dyDescent="0.25">
      <c r="I547" s="5"/>
    </row>
    <row r="548" spans="9:9" x14ac:dyDescent="0.25">
      <c r="I548" s="5"/>
    </row>
    <row r="549" spans="9:9" x14ac:dyDescent="0.25">
      <c r="I549" s="5"/>
    </row>
    <row r="550" spans="9:9" x14ac:dyDescent="0.25">
      <c r="I550" s="5"/>
    </row>
    <row r="551" spans="9:9" x14ac:dyDescent="0.25">
      <c r="I551" s="5"/>
    </row>
    <row r="552" spans="9:9" x14ac:dyDescent="0.25">
      <c r="I552" s="5"/>
    </row>
    <row r="553" spans="9:9" x14ac:dyDescent="0.25">
      <c r="I553" s="5"/>
    </row>
    <row r="554" spans="9:9" x14ac:dyDescent="0.25">
      <c r="I554" s="5"/>
    </row>
    <row r="555" spans="9:9" x14ac:dyDescent="0.25">
      <c r="I555" s="5"/>
    </row>
    <row r="556" spans="9:9" x14ac:dyDescent="0.25">
      <c r="I556" s="5"/>
    </row>
    <row r="557" spans="9:9" x14ac:dyDescent="0.25">
      <c r="I557" s="5"/>
    </row>
    <row r="558" spans="9:9" x14ac:dyDescent="0.25">
      <c r="I558" s="5"/>
    </row>
    <row r="559" spans="9:9" x14ac:dyDescent="0.25">
      <c r="I559" s="5"/>
    </row>
    <row r="560" spans="9:9" x14ac:dyDescent="0.25">
      <c r="I560" s="5"/>
    </row>
    <row r="561" spans="9:9" x14ac:dyDescent="0.25">
      <c r="I561" s="5"/>
    </row>
    <row r="562" spans="9:9" x14ac:dyDescent="0.25">
      <c r="I562" s="5"/>
    </row>
    <row r="563" spans="9:9" x14ac:dyDescent="0.25">
      <c r="I563" s="5"/>
    </row>
    <row r="564" spans="9:9" x14ac:dyDescent="0.25">
      <c r="I564" s="5"/>
    </row>
    <row r="565" spans="9:9" x14ac:dyDescent="0.25">
      <c r="I565" s="5"/>
    </row>
    <row r="566" spans="9:9" x14ac:dyDescent="0.25">
      <c r="I566" s="5"/>
    </row>
    <row r="567" spans="9:9" x14ac:dyDescent="0.25">
      <c r="I567" s="5"/>
    </row>
    <row r="568" spans="9:9" x14ac:dyDescent="0.25">
      <c r="I568" s="5"/>
    </row>
    <row r="569" spans="9:9" x14ac:dyDescent="0.25">
      <c r="I569" s="5"/>
    </row>
    <row r="570" spans="9:9" x14ac:dyDescent="0.25">
      <c r="I570" s="5"/>
    </row>
    <row r="571" spans="9:9" x14ac:dyDescent="0.25">
      <c r="I571" s="5"/>
    </row>
  </sheetData>
  <sheetProtection algorithmName="SHA-512" hashValue="tyaevQ2VJhTWIASUxHop4t3xx3tH8Tr/bWZYl6XU0cDH1uEqM8OjerStfz96odtZZ2iZ990IlBorASa8aLn5TA==" saltValue="tnnjbCL1okCauYb0+buMZA==" spinCount="100000" sheet="1" objects="1" scenarios="1"/>
  <autoFilter ref="A2:L178" xr:uid="{4004E397-A945-4EBF-90A2-84D5C2990ABC}">
    <sortState xmlns:xlrd2="http://schemas.microsoft.com/office/spreadsheetml/2017/richdata2" ref="A3:L178">
      <sortCondition ref="A2:A178"/>
    </sortState>
  </autoFilter>
  <mergeCells count="5">
    <mergeCell ref="G1:H1"/>
    <mergeCell ref="K1:L1"/>
    <mergeCell ref="B1:E1"/>
    <mergeCell ref="I182:K182"/>
    <mergeCell ref="I183:K18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 S h e e t 1 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 S h e e t 1 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 C o l u m n s \ M a t e r i a l 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 C o l u m n s \ P r o v e e d o r 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 C o l u m n s \ R e g # i n f o   d e   c o m p r a s 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 C o l u m n s \ R e g t r o - I n f o   c o m p l e t o 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 C o l u m n s \ O r g a n i z a c i � n   c o m p r a s 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 C o l u m n s \ P r e c i o   n e t o 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 C o l u m n s \ M o n e d a 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 C o l u m n s \ C a n t i d a d   b a s e 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 C o l u m n s \ U M   p r e c i o   p e d i d o 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 C o l u m n s \ P e t i c i � n   d e   o f e r t a 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 C o l u m n s \ P o s i c i � n 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 C o l u m n s \ M a t e r i a l / G r u p o   d e   a r t � c u l o s 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  m a t e r i a l   p r o v e e d o r 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 S h e e t 1 _ x l n m # _ F i l t e r D a t a b a s e 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 S h e e t 1 _ x l n m # _ F i l t e r D a t a b a s e 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 C o l u m n s \ M a t e r i a l 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 C o l u m n s \ P r o v e e d o r 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 C o l u m n s \ R e g # i n f o   d e   c o m p r a s 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 C o l u m n s \ R e g t r o - I n f o   c o m p l e t o 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 C o l u m n s \ O r g a n i z a c i � n   c o m p r a s 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 C o l u m n s \ P r e c i o   n e t o 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 C o l u m n s \ M o n e d a 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 C o l u m n s \ C a n t i d a d   b a s e 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 C o l u m n s \ U M   p r e c i o   p e d i d o 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 C o l u m n s \ P e t i c i � n   d e   o f e r t a 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 C o l u m n s \ P o s i c i � n 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 C o l u m n s \ M a t e r i a l / G r u p o   d e   a r t � c u l o s 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  m a t e r i a l   p r o v e e d o r 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 S h e e t 3 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 S h e e t 3 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 S h e e t 2 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 S h e e t 2 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C l i e n t W i n d o w X M L " > < C u s t o m C o n t e n t > < ! [ C D A T A [ S h e e t 2 _ e 2 d a 8 e 7 2 - 8 8 4 2 - 4 c b a - a 3 7 3 - 7 2 8 a 6 9 9 7 1 9 6 7 ] ] > < / C u s t o m C o n t e n t > < / G e m i n i > 
</file>

<file path=customXml/item1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2.xml><?xml version="1.0" encoding="utf-8"?>
<?mso-contentType ?>
<FormTemplates xmlns="http://schemas.microsoft.com/sharepoint/v3/contenttype/forms"/>
</file>

<file path=customXml/item1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 S h e e t 1 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 S h e e t 1 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 C o l u m n s \ M a t e r i a l < / K e y > < / D i a g r a m O b j e c t K e y > < D i a g r a m O b j e c t K e y > < K e y > C o l u m n s \ P r o v e e d o r < / K e y > < / D i a g r a m O b j e c t K e y > < D i a g r a m O b j e c t K e y > < K e y > C o l u m n s \ R e g # i n f o   d e   c o m p r a s < / K e y > < / D i a g r a m O b j e c t K e y > < D i a g r a m O b j e c t K e y > < K e y > C o l u m n s \ R e g t r o - I n f o   c o m p l e t o < / K e y > < / D i a g r a m O b j e c t K e y > < D i a g r a m O b j e c t K e y > < K e y > C o l u m n s \ O r g a n i z a c i � n   c o m p r a s < / K e y > < / D i a g r a m O b j e c t K e y > < D i a g r a m O b j e c t K e y > < K e y > C o l u m n s \ P r e c i o   n e t o < / K e y > < / D i a g r a m O b j e c t K e y > < D i a g r a m O b j e c t K e y > < K e y > C o l u m n s \ M o n e d a < / K e y > < / D i a g r a m O b j e c t K e y > < D i a g r a m O b j e c t K e y > < K e y > C o l u m n s \ C a n t i d a d   b a s e < / K e y > < / D i a g r a m O b j e c t K e y > < D i a g r a m O b j e c t K e y > < K e y > C o l u m n s \ U M   p r e c i o   p e d i d o < / K e y > < / D i a g r a m O b j e c t K e y > < D i a g r a m O b j e c t K e y > < K e y > C o l u m n s \ P e t i c i � n   d e   o f e r t a < / K e y > < / D i a g r a m O b j e c t K e y > < D i a g r a m O b j e c t K e y > < K e y > C o l u m n s \ P o s i c i � n < / K e y > < / D i a g r a m O b j e c t K e y > < D i a g r a m O b j e c t K e y > < K e y > C o l u m n s \ M a t e r i a l / G r u p o   d e   a r t � c u l o s < / K e y > < / D i a g r a m O b j e c t K e y > < D i a g r a m O b j e c t K e y > < K e y > C o l u m n s \ N �   m a t e r i a l   p r o v e e d o r 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 C o l u m n s \ M a t e r i a l 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 C o l u m n s \ P r o v e e d o r 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 C o l u m n s \ R e g # i n f o   d e   c o m p r a s 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 C o l u m n s \ R e g t r o - I n f o   c o m p l e t o 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 C o l u m n s \ O r g a n i z a c i � n   c o m p r a s 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 C o l u m n s \ P r e c i o   n e t o 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 C o l u m n s \ M o n e d a 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 C o l u m n s \ C a n t i d a d   b a s e 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 C o l u m n s \ U M   p r e c i o   p e d i d o 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 C o l u m n s \ P e t i c i � n   d e   o f e r t a 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 C o l u m n s \ P o s i c i � n 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 C o l u m n s \ M a t e r i a l / G r u p o   d e   a r t � c u l o s 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 C o l u m n s \ N �   m a t e r i a l   p r o v e e d o r 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 S h e e t 1 _ x l n m # _ F i l t e r D a t a b a s e 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 S h e e t 1 _ x l n m # _ F i l t e r D a t a b a s e 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 C o l u m n s \ M a t e r i a l < / K e y > < / D i a g r a m O b j e c t K e y > < D i a g r a m O b j e c t K e y > < K e y > C o l u m n s \ P r o v e e d o r < / K e y > < / D i a g r a m O b j e c t K e y > < D i a g r a m O b j e c t K e y > < K e y > C o l u m n s \ R e g # i n f o   d e   c o m p r a s < / K e y > < / D i a g r a m O b j e c t K e y > < D i a g r a m O b j e c t K e y > < K e y > C o l u m n s \ R e g t r o - I n f o   c o m p l e t o < / K e y > < / D i a g r a m O b j e c t K e y > < D i a g r a m O b j e c t K e y > < K e y > C o l u m n s \ O r g a n i z a c i � n   c o m p r a s < / K e y > < / D i a g r a m O b j e c t K e y > < D i a g r a m O b j e c t K e y > < K e y > C o l u m n s \ P r e c i o   n e t o < / K e y > < / D i a g r a m O b j e c t K e y > < D i a g r a m O b j e c t K e y > < K e y > C o l u m n s \ M o n e d a < / K e y > < / D i a g r a m O b j e c t K e y > < D i a g r a m O b j e c t K e y > < K e y > C o l u m n s \ C a n t i d a d   b a s e < / K e y > < / D i a g r a m O b j e c t K e y > < D i a g r a m O b j e c t K e y > < K e y > C o l u m n s \ U M   p r e c i o   p e d i d o < / K e y > < / D i a g r a m O b j e c t K e y > < D i a g r a m O b j e c t K e y > < K e y > C o l u m n s \ P e t i c i � n   d e   o f e r t a < / K e y > < / D i a g r a m O b j e c t K e y > < D i a g r a m O b j e c t K e y > < K e y > C o l u m n s \ P o s i c i � n < / K e y > < / D i a g r a m O b j e c t K e y > < D i a g r a m O b j e c t K e y > < K e y > C o l u m n s \ M a t e r i a l / G r u p o   d e   a r t � c u l o s < / K e y > < / D i a g r a m O b j e c t K e y > < D i a g r a m O b j e c t K e y > < K e y > C o l u m n s \ N �   m a t e r i a l   p r o v e e d o r 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 C o l u m n s \ M a t e r i a l 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 C o l u m n s \ P r o v e e d o r 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 C o l u m n s \ R e g # i n f o   d e   c o m p r a s 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 C o l u m n s \ R e g t r o - I n f o   c o m p l e t o 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 C o l u m n s \ O r g a n i z a c i � n   c o m p r a s 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 C o l u m n s \ P r e c i o   n e t o 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 C o l u m n s \ M o n e d a 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 C o l u m n s \ C a n t i d a d   b a s e 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 C o l u m n s \ U M   p r e c i o   p e d i d o 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 C o l u m n s \ P e t i c i � n   d e   o f e r t a 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 C o l u m n s \ P o s i c i � n 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 C o l u m n s \ M a t e r i a l / G r u p o   d e   a r t � c u l o s 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 C o l u m n s \ N �   m a t e r i a l   p r o v e e d o r 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 S h e e t 3 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 S h e e t 3 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 C o l u m n s \ F 1 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 S h e e t 2 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 S h e e t 2 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 C o l u m n s \ F 1 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 2 0 2 5 - 0 5 - 0 6 T 1 6 : 0 1 : 3 1 . 0 3 6 4 0 1 8 + 0 2 : 0 0 < / L a s t P r o c e s s e d T i m e > < / D a t a M o d e l i n g S a n d b o x . S e r i a l i z e d S a n d b o x E r r o r C a c h e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3089</Value>
      <Value>3159</Value>
    </TaxCatchAll>
    <TMB_NumeroSolicitud xmlns="c8de0594-42e2-4f26-8a69-9df094374455">12000542​</TMB_NumeroSolicitud>
    <TMB_Nota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lcf76f155ced4ddcb4097134ff3c332f xmlns="b33c6233-2ab6-44e4-b566-b78dc0012292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seguimentWorkflow xmlns="c8de0594-42e2-4f26-8a69-9df094374455" xsi:nil="true"/>
    <TMB_TitolLicitacio xmlns="c8de0594-42e2-4f26-8a69-9df094374455">12000542​ - Elements de tall i mecanitzat</TMB_TitolLicitacio>
    <TMB_CH_TipusDocu xmlns="c8de0594-42e2-4f26-8a69-9df094374455">Annexe</TMB_CH_TipusDocu>
    <TMB_DataComiteWF xmlns="c8de0594-42e2-4f26-8a69-9df094374455" xsi:nil="true"/>
    <TMB_OP xmlns="c8de0594-42e2-4f26-8a69-9df094374455">2025-05-22T22:00:00+00:00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2025-06-16T22:00:00+00:00</TMB_CC>
    <TMB_IDLicitacio xmlns="c8de0594-42e2-4f26-8a69-9df094374455">479175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19.xml>��< ? x m l   v e r s i o n = " 1 . 0 "   e n c o d i n g = " U T F - 1 6 " ? > < G e m i n i   x m l n s = " h t t p : / / g e m i n i / p i v o t c u s t o m i z a t i o n / T a b l e X M L _ S h e e t 2 _ e 2 d a 8 e 7 2 - 8 8 4 2 - 4 c b a - a 3 7 3 - 7 2 8 a 6 9 9 7 1 9 6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 F 1 < / s t r i n g > < / k e y > < v a l u e > < i n t > 5 0 < / i n t > < / v a l u e > < / i t e m > < / C o l u m n W i d t h s > < C o l u m n D i s p l a y I n d e x > < i t e m > < k e y > < s t r i n g > F 1 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 S h e e t 1 _ b 6 e d 2 b a e - 6 d d 7 - 4 3 7 e - b e 0 c - 4 3 0 a 8 0 4 3 c 3 2 2 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 S h e e t 1 _ x l n m # _ F i l t e r D a t a b a s e _ 9 a 8 0 2 b 3 4 - 3 d 2 8 - 4 4 6 9 - b 4 8 9 - b c 2 d 4 f b 6 9 b d 2 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 S h e e t 2 _ e 2 d a 8 e 7 2 - 8 8 4 2 - 4 c b a - a 3 7 3 - 7 2 8 a 6 9 9 7 1 9 6 7 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 S h e e t 3 _ 4 0 c 0 b 0 9 b - 9 e 5 0 - 4 9 2 c - a 4 6 2 - 7 1 b 2 c 5 d 3 b 2 3 4 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T a b l e X M L _ S h e e t 1 _ b 6 e d 2 b a e - 6 d d 7 - 4 3 7 e - b e 0 c - 4 3 0 a 8 0 4 3 c 3 2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 M a t e r i a l < / s t r i n g > < / k e y > < v a l u e > < i n t > 8 8 < / i n t > < / v a l u e > < / i t e m > < i t e m > < k e y > < s t r i n g > P r o v e e d o r < / s t r i n g > < / k e y > < v a l u e > < i n t > 1 0 1 < / i n t > < / v a l u e > < / i t e m > < i t e m > < k e y > < s t r i n g > R e g # i n f o   d e   c o m p r a s < / s t r i n g > < / k e y > < v a l u e > < i n t > 1 6 5 < / i n t > < / v a l u e > < / i t e m > < i t e m > < k e y > < s t r i n g > R e g t r o - I n f o   c o m p l e t o < / s t r i n g > < / k e y > < v a l u e > < i n t > 1 6 9 < / i n t > < / v a l u e > < / i t e m > < i t e m > < k e y > < s t r i n g > O r g a n i z a c i � n   c o m p r a s < / s t r i n g > < / k e y > < v a l u e > < i n t > 1 7 1 < / i n t > < / v a l u e > < / i t e m > < i t e m > < k e y > < s t r i n g > P r e c i o   n e t o < / s t r i n g > < / k e y > < v a l u e > < i n t > 1 0 7 < / i n t > < / v a l u e > < / i t e m > < i t e m > < k e y > < s t r i n g > M o n e d a < / s t r i n g > < / k e y > < v a l u e > < i n t > 8 7 < / i n t > < / v a l u e > < / i t e m > < i t e m > < k e y > < s t r i n g > C a n t i d a d   b a s e < / s t r i n g > < / k e y > < v a l u e > < i n t > 1 2 2 < / i n t > < / v a l u e > < / i t e m > < i t e m > < k e y > < s t r i n g > U M   p r e c i o   p e d i d o < / s t r i n g > < / k e y > < v a l u e > < i n t > 1 4 6 < / i n t > < / v a l u e > < / i t e m > < i t e m > < k e y > < s t r i n g > P e t i c i � n   d e   o f e r t a < / s t r i n g > < / k e y > < v a l u e > < i n t > 1 4 6 < / i n t > < / v a l u e > < / i t e m > < i t e m > < k e y > < s t r i n g > P o s i c i � n < / s t r i n g > < / k e y > < v a l u e > < i n t > 8 8 < / i n t > < / v a l u e > < / i t e m > < i t e m > < k e y > < s t r i n g > M a t e r i a l / G r u p o   d e   a r t � c u l o s < / s t r i n g > < / k e y > < v a l u e > < i n t > 2 0 6 < / i n t > < / v a l u e > < / i t e m > < i t e m > < k e y > < s t r i n g > N �   m a t e r i a l   p r o v e e d o r < / s t r i n g > < / k e y > < v a l u e > < i n t > 1 7 5 < / i n t > < / v a l u e > < / i t e m > < / C o l u m n W i d t h s > < C o l u m n D i s p l a y I n d e x > < i t e m > < k e y > < s t r i n g > M a t e r i a l < / s t r i n g > < / k e y > < v a l u e > < i n t > 0 < / i n t > < / v a l u e > < / i t e m > < i t e m > < k e y > < s t r i n g > P r o v e e d o r < / s t r i n g > < / k e y > < v a l u e > < i n t > 1 < / i n t > < / v a l u e > < / i t e m > < i t e m > < k e y > < s t r i n g > R e g # i n f o   d e   c o m p r a s < / s t r i n g > < / k e y > < v a l u e > < i n t > 2 < / i n t > < / v a l u e > < / i t e m > < i t e m > < k e y > < s t r i n g > R e g t r o - I n f o   c o m p l e t o < / s t r i n g > < / k e y > < v a l u e > < i n t > 3 < / i n t > < / v a l u e > < / i t e m > < i t e m > < k e y > < s t r i n g > O r g a n i z a c i � n   c o m p r a s < / s t r i n g > < / k e y > < v a l u e > < i n t > 4 < / i n t > < / v a l u e > < / i t e m > < i t e m > < k e y > < s t r i n g > P r e c i o   n e t o < / s t r i n g > < / k e y > < v a l u e > < i n t > 5 < / i n t > < / v a l u e > < / i t e m > < i t e m > < k e y > < s t r i n g > M o n e d a < / s t r i n g > < / k e y > < v a l u e > < i n t > 6 < / i n t > < / v a l u e > < / i t e m > < i t e m > < k e y > < s t r i n g > C a n t i d a d   b a s e < / s t r i n g > < / k e y > < v a l u e > < i n t > 7 < / i n t > < / v a l u e > < / i t e m > < i t e m > < k e y > < s t r i n g > U M   p r e c i o   p e d i d o < / s t r i n g > < / k e y > < v a l u e > < i n t > 8 < / i n t > < / v a l u e > < / i t e m > < i t e m > < k e y > < s t r i n g > P e t i c i � n   d e   o f e r t a < / s t r i n g > < / k e y > < v a l u e > < i n t > 9 < / i n t > < / v a l u e > < / i t e m > < i t e m > < k e y > < s t r i n g > P o s i c i � n < / s t r i n g > < / k e y > < v a l u e > < i n t > 1 0 < / i n t > < / v a l u e > < / i t e m > < i t e m > < k e y > < s t r i n g > M a t e r i a l / G r u p o   d e   a r t � c u l o s < / s t r i n g > < / k e y > < v a l u e > < i n t > 1 1 < / i n t > < / v a l u e > < / i t e m > < i t e m > < k e y > < s t r i n g > N �   m a t e r i a l   p r o v e e d o r 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T a b l e O r d e r " > < C u s t o m C o n t e n t > < ! [ C D A T A [ S h e e t 1 _ b 6 e d 2 b a e - 6 d d 7 - 4 3 7 e - b e 0 c - 4 3 0 a 8 0 4 3 c 3 2 2 , S h e e t 1 _ x l n m # _ F i l t e r D a t a b a s e _ 9 a 8 0 2 b 3 4 - 3 d 2 8 - 4 4 6 9 - b 4 8 9 - b c 2 d 4 f b 6 9 b d 2 , S h e e t 2 _ e 2 d a 8 e 7 2 - 8 8 4 2 - 4 c b a - a 3 7 3 - 7 2 8 a 6 9 9 7 1 9 6 7 , S h e e t 3 _ 4 0 c 0 b 0 9 b - 9 e 5 0 - 4 9 2 c - a 4 6 2 - 7 1 b 2 c 5 d 3 b 2 3 4 ] ] > < / C u s t o m C o n t e n t > < / G e m i n i > 
</file>

<file path=customXml/item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6 7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S h e e t 1 _ x l n m # _ F i l t e r D a t a b a s e _ 9 a 8 0 2 b 3 4 - 3 d 2 8 - 4 4 6 9 - b 4 8 9 - b c 2 d 4 f b 6 9 b d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 M a t e r i a l < / s t r i n g > < / k e y > < v a l u e > < i n t > 8 8 < / i n t > < / v a l u e > < / i t e m > < i t e m > < k e y > < s t r i n g > P r o v e e d o r < / s t r i n g > < / k e y > < v a l u e > < i n t > 1 0 1 < / i n t > < / v a l u e > < / i t e m > < i t e m > < k e y > < s t r i n g > R e g # i n f o   d e   c o m p r a s < / s t r i n g > < / k e y > < v a l u e > < i n t > 1 6 5 < / i n t > < / v a l u e > < / i t e m > < i t e m > < k e y > < s t r i n g > R e g t r o - I n f o   c o m p l e t o < / s t r i n g > < / k e y > < v a l u e > < i n t > 1 6 9 < / i n t > < / v a l u e > < / i t e m > < i t e m > < k e y > < s t r i n g > O r g a n i z a c i � n   c o m p r a s < / s t r i n g > < / k e y > < v a l u e > < i n t > 1 7 1 < / i n t > < / v a l u e > < / i t e m > < i t e m > < k e y > < s t r i n g > P r e c i o   n e t o < / s t r i n g > < / k e y > < v a l u e > < i n t > 1 0 7 < / i n t > < / v a l u e > < / i t e m > < i t e m > < k e y > < s t r i n g > M o n e d a < / s t r i n g > < / k e y > < v a l u e > < i n t > 8 7 < / i n t > < / v a l u e > < / i t e m > < i t e m > < k e y > < s t r i n g > C a n t i d a d   b a s e < / s t r i n g > < / k e y > < v a l u e > < i n t > 1 2 2 < / i n t > < / v a l u e > < / i t e m > < i t e m > < k e y > < s t r i n g > U M   p r e c i o   p e d i d o < / s t r i n g > < / k e y > < v a l u e > < i n t > 1 4 6 < / i n t > < / v a l u e > < / i t e m > < i t e m > < k e y > < s t r i n g > P e t i c i � n   d e   o f e r t a < / s t r i n g > < / k e y > < v a l u e > < i n t > 1 4 6 < / i n t > < / v a l u e > < / i t e m > < i t e m > < k e y > < s t r i n g > P o s i c i � n < / s t r i n g > < / k e y > < v a l u e > < i n t > 8 8 < / i n t > < / v a l u e > < / i t e m > < i t e m > < k e y > < s t r i n g > M a t e r i a l / G r u p o   d e   a r t � c u l o s < / s t r i n g > < / k e y > < v a l u e > < i n t > 2 0 6 < / i n t > < / v a l u e > < / i t e m > < i t e m > < k e y > < s t r i n g > N �   m a t e r i a l   p r o v e e d o r < / s t r i n g > < / k e y > < v a l u e > < i n t > 1 7 5 < / i n t > < / v a l u e > < / i t e m > < / C o l u m n W i d t h s > < C o l u m n D i s p l a y I n d e x > < i t e m > < k e y > < s t r i n g > M a t e r i a l < / s t r i n g > < / k e y > < v a l u e > < i n t > 0 < / i n t > < / v a l u e > < / i t e m > < i t e m > < k e y > < s t r i n g > P r o v e e d o r < / s t r i n g > < / k e y > < v a l u e > < i n t > 1 < / i n t > < / v a l u e > < / i t e m > < i t e m > < k e y > < s t r i n g > R e g # i n f o   d e   c o m p r a s < / s t r i n g > < / k e y > < v a l u e > < i n t > 2 < / i n t > < / v a l u e > < / i t e m > < i t e m > < k e y > < s t r i n g > R e g t r o - I n f o   c o m p l e t o < / s t r i n g > < / k e y > < v a l u e > < i n t > 3 < / i n t > < / v a l u e > < / i t e m > < i t e m > < k e y > < s t r i n g > O r g a n i z a c i � n   c o m p r a s < / s t r i n g > < / k e y > < v a l u e > < i n t > 4 < / i n t > < / v a l u e > < / i t e m > < i t e m > < k e y > < s t r i n g > P r e c i o   n e t o < / s t r i n g > < / k e y > < v a l u e > < i n t > 5 < / i n t > < / v a l u e > < / i t e m > < i t e m > < k e y > < s t r i n g > M o n e d a < / s t r i n g > < / k e y > < v a l u e > < i n t > 6 < / i n t > < / v a l u e > < / i t e m > < i t e m > < k e y > < s t r i n g > C a n t i d a d   b a s e < / s t r i n g > < / k e y > < v a l u e > < i n t > 7 < / i n t > < / v a l u e > < / i t e m > < i t e m > < k e y > < s t r i n g > U M   p r e c i o   p e d i d o < / s t r i n g > < / k e y > < v a l u e > < i n t > 8 < / i n t > < / v a l u e > < / i t e m > < i t e m > < k e y > < s t r i n g > P e t i c i � n   d e   o f e r t a < / s t r i n g > < / k e y > < v a l u e > < i n t > 9 < / i n t > < / v a l u e > < / i t e m > < i t e m > < k e y > < s t r i n g > P o s i c i � n < / s t r i n g > < / k e y > < v a l u e > < i n t > 1 0 < / i n t > < / v a l u e > < / i t e m > < i t e m > < k e y > < s t r i n g > M a t e r i a l / G r u p o   d e   a r t � c u l o s < / s t r i n g > < / k e y > < v a l u e > < i n t > 1 1 < / i n t > < / v a l u e > < / i t e m > < i t e m > < k e y > < s t r i n g > N �   m a t e r i a l   p r o v e e d o r 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8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6" ma:contentTypeDescription="Crea un document nou" ma:contentTypeScope="" ma:versionID="25486872e1197f7ddf94d89f99fd87f8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e2d28beef211289fd42d23741f164ac5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9.xml>��< ? x m l   v e r s i o n = " 1 . 0 "   e n c o d i n g = " U T F - 1 6 " ? > < G e m i n i   x m l n s = " h t t p : / / g e m i n i / p i v o t c u s t o m i z a t i o n / T a b l e X M L _ S h e e t 3 _ 4 0 c 0 b 0 9 b - 9 e 5 0 - 4 9 2 c - a 4 6 2 - 7 1 b 2 c 5 d 3 b 2 3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 F 1 < / s t r i n g > < / k e y > < v a l u e > < i n t > 5 0 < / i n t > < / v a l u e > < / i t e m > < / C o l u m n W i d t h s > < C o l u m n D i s p l a y I n d e x > < i t e m > < k e y > < s t r i n g > F 1 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864DAAFC-6356-4F34-9B14-1FB1A8232950}">
  <ds:schemaRefs>
    <ds:schemaRef ds:uri="http://gemini/pivotcustomization/TableWidget"/>
  </ds:schemaRefs>
</ds:datastoreItem>
</file>

<file path=customXml/itemProps10.xml><?xml version="1.0" encoding="utf-8"?>
<ds:datastoreItem xmlns:ds="http://schemas.openxmlformats.org/officeDocument/2006/customXml" ds:itemID="{03D438C6-A7DA-4299-8C3E-0C1541FBF6FB}">
  <ds:schemaRefs>
    <ds:schemaRef ds:uri="http://gemini/pivotcustomization/ClientWindowXML"/>
  </ds:schemaRefs>
</ds:datastoreItem>
</file>

<file path=customXml/itemProps11.xml><?xml version="1.0" encoding="utf-8"?>
<ds:datastoreItem xmlns:ds="http://schemas.openxmlformats.org/officeDocument/2006/customXml" ds:itemID="{EBA907AB-9B7A-4783-B867-FA9E6C1A6D54}">
  <ds:schemaRefs>
    <ds:schemaRef ds:uri="http://gemini/pivotcustomization/RelationshipAutoDetectionEnabled"/>
  </ds:schemaRefs>
</ds:datastoreItem>
</file>

<file path=customXml/itemProps12.xml><?xml version="1.0" encoding="utf-8"?>
<ds:datastoreItem xmlns:ds="http://schemas.openxmlformats.org/officeDocument/2006/customXml" ds:itemID="{B8ECB6E9-3199-4870-A36A-FF27FD198A04}">
  <ds:schemaRefs>
    <ds:schemaRef ds:uri="http://schemas.microsoft.com/sharepoint/v3/contenttype/forms"/>
  </ds:schemaRefs>
</ds:datastoreItem>
</file>

<file path=customXml/itemProps13.xml><?xml version="1.0" encoding="utf-8"?>
<ds:datastoreItem xmlns:ds="http://schemas.openxmlformats.org/officeDocument/2006/customXml" ds:itemID="{CF0E68FA-21E7-48BD-9355-95C3C864571D}">
  <ds:schemaRefs>
    <ds:schemaRef ds:uri="http://gemini/pivotcustomization/Diagrams"/>
  </ds:schemaRefs>
</ds:datastoreItem>
</file>

<file path=customXml/itemProps14.xml><?xml version="1.0" encoding="utf-8"?>
<ds:datastoreItem xmlns:ds="http://schemas.openxmlformats.org/officeDocument/2006/customXml" ds:itemID="{567E8CE6-3A6C-48C8-B628-A6128044C976}">
  <ds:schemaRefs>
    <ds:schemaRef ds:uri="http://gemini/pivotcustomization/FormulaBarState"/>
  </ds:schemaRefs>
</ds:datastoreItem>
</file>

<file path=customXml/itemProps15.xml><?xml version="1.0" encoding="utf-8"?>
<ds:datastoreItem xmlns:ds="http://schemas.openxmlformats.org/officeDocument/2006/customXml" ds:itemID="{BB08212D-96A7-48A2-A7B1-4AEF277BA068}">
  <ds:schemaRefs>
    <ds:schemaRef ds:uri="http://gemini/pivotcustomization/ErrorCache"/>
  </ds:schemaRefs>
</ds:datastoreItem>
</file>

<file path=customXml/itemProps16.xml><?xml version="1.0" encoding="utf-8"?>
<ds:datastoreItem xmlns:ds="http://schemas.openxmlformats.org/officeDocument/2006/customXml" ds:itemID="{C61714C5-4EFF-43CF-96D0-5C2FC1B17FA1}">
  <ds:schemaRefs>
    <ds:schemaRef ds:uri="http://gemini/pivotcustomization/ManualCalcMode"/>
  </ds:schemaRefs>
</ds:datastoreItem>
</file>

<file path=customXml/itemProps17.xml><?xml version="1.0" encoding="utf-8"?>
<ds:datastoreItem xmlns:ds="http://schemas.openxmlformats.org/officeDocument/2006/customXml" ds:itemID="{A0216CCA-A9BF-4CB9-9A2F-2B94DFEB1D1F}">
  <ds:schemaRefs>
    <ds:schemaRef ds:uri="http://gemini/pivotcustomization/ShowImplicitMeasures"/>
  </ds:schemaRefs>
</ds:datastoreItem>
</file>

<file path=customXml/itemProps18.xml><?xml version="1.0" encoding="utf-8"?>
<ds:datastoreItem xmlns:ds="http://schemas.openxmlformats.org/officeDocument/2006/customXml" ds:itemID="{E410A837-7BC7-4418-B041-1C42552FCBE2}">
  <ds:schemaRefs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c8de0594-42e2-4f26-8a69-9df094374455"/>
    <ds:schemaRef ds:uri="http://purl.org/dc/elements/1.1/"/>
    <ds:schemaRef ds:uri="http://schemas.microsoft.com/office/infopath/2007/PartnerControls"/>
    <ds:schemaRef ds:uri="b33c6233-2ab6-44e4-b566-b78dc0012292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19.xml><?xml version="1.0" encoding="utf-8"?>
<ds:datastoreItem xmlns:ds="http://schemas.openxmlformats.org/officeDocument/2006/customXml" ds:itemID="{02A8CB30-3671-4C73-9CD0-16A9E881BBCC}">
  <ds:schemaRefs>
    <ds:schemaRef ds:uri="http://gemini/pivotcustomization/TableXML_Sheet2_e2da8e72-8842-4cba-a373-728a69971967"/>
  </ds:schemaRefs>
</ds:datastoreItem>
</file>

<file path=customXml/itemProps2.xml><?xml version="1.0" encoding="utf-8"?>
<ds:datastoreItem xmlns:ds="http://schemas.openxmlformats.org/officeDocument/2006/customXml" ds:itemID="{814FA095-C5BF-497F-8109-E800580C0931}">
  <ds:schemaRefs>
    <ds:schemaRef ds:uri="http://gemini/pivotcustomization/SandboxNonEmpty"/>
  </ds:schemaRefs>
</ds:datastoreItem>
</file>

<file path=customXml/itemProps20.xml><?xml version="1.0" encoding="utf-8"?>
<ds:datastoreItem xmlns:ds="http://schemas.openxmlformats.org/officeDocument/2006/customXml" ds:itemID="{43FFD3AC-81FC-4DBE-A037-23958E8C2A4C}">
  <ds:schemaRefs>
    <ds:schemaRef ds:uri="http://gemini/pivotcustomization/MeasureGridState"/>
  </ds:schemaRefs>
</ds:datastoreItem>
</file>

<file path=customXml/itemProps21.xml><?xml version="1.0" encoding="utf-8"?>
<ds:datastoreItem xmlns:ds="http://schemas.openxmlformats.org/officeDocument/2006/customXml" ds:itemID="{225E0C49-59AF-4FA6-9A15-68D263052464}">
  <ds:schemaRefs>
    <ds:schemaRef ds:uri="http://gemini/pivotcustomization/TableXML_Sheet1_b6ed2bae-6dd7-437e-be0c-430a8043c322"/>
  </ds:schemaRefs>
</ds:datastoreItem>
</file>

<file path=customXml/itemProps22.xml><?xml version="1.0" encoding="utf-8"?>
<ds:datastoreItem xmlns:ds="http://schemas.openxmlformats.org/officeDocument/2006/customXml" ds:itemID="{37CF9DFC-4075-447B-A7EB-DA4E48565B5B}">
  <ds:schemaRefs>
    <ds:schemaRef ds:uri="http://gemini/pivotcustomization/TableOrder"/>
  </ds:schemaRefs>
</ds:datastoreItem>
</file>

<file path=customXml/itemProps3.xml><?xml version="1.0" encoding="utf-8"?>
<ds:datastoreItem xmlns:ds="http://schemas.openxmlformats.org/officeDocument/2006/customXml" ds:itemID="{E293D580-B12D-4D2C-A03C-9ACF82154712}">
  <ds:schemaRefs>
    <ds:schemaRef ds:uri="http://gemini/pivotcustomization/LinkedTableUpdateMode"/>
  </ds:schemaRefs>
</ds:datastoreItem>
</file>

<file path=customXml/itemProps4.xml><?xml version="1.0" encoding="utf-8"?>
<ds:datastoreItem xmlns:ds="http://schemas.openxmlformats.org/officeDocument/2006/customXml" ds:itemID="{DFCFEE26-A5B0-436F-9E5C-236245B82E38}">
  <ds:schemaRefs>
    <ds:schemaRef ds:uri="http://gemini/pivotcustomization/ShowHidden"/>
  </ds:schemaRefs>
</ds:datastoreItem>
</file>

<file path=customXml/itemProps5.xml><?xml version="1.0" encoding="utf-8"?>
<ds:datastoreItem xmlns:ds="http://schemas.openxmlformats.org/officeDocument/2006/customXml" ds:itemID="{B72F9F38-D909-44B0-979E-90897CEBAA58}">
  <ds:schemaRefs>
    <ds:schemaRef ds:uri="http://gemini/pivotcustomization/PowerPivotVersion"/>
  </ds:schemaRefs>
</ds:datastoreItem>
</file>

<file path=customXml/itemProps6.xml><?xml version="1.0" encoding="utf-8"?>
<ds:datastoreItem xmlns:ds="http://schemas.openxmlformats.org/officeDocument/2006/customXml" ds:itemID="{29EE2609-C0F6-4641-B7F7-61A104CF1098}">
  <ds:schemaRefs>
    <ds:schemaRef ds:uri="http://gemini/pivotcustomization/TableXML_Sheet1_xlnm#_FilterDatabase_9a802b34-3d28-4469-b489-bc2d4fb69bd2"/>
  </ds:schemaRefs>
</ds:datastoreItem>
</file>

<file path=customXml/itemProps7.xml><?xml version="1.0" encoding="utf-8"?>
<ds:datastoreItem xmlns:ds="http://schemas.openxmlformats.org/officeDocument/2006/customXml" ds:itemID="{8FBABD2D-B750-477D-85F9-384A5F8EB4C6}">
  <ds:schemaRefs>
    <ds:schemaRef ds:uri="http://gemini/pivotcustomization/IsSandboxEmbedded"/>
  </ds:schemaRefs>
</ds:datastoreItem>
</file>

<file path=customXml/itemProps8.xml><?xml version="1.0" encoding="utf-8"?>
<ds:datastoreItem xmlns:ds="http://schemas.openxmlformats.org/officeDocument/2006/customXml" ds:itemID="{E9EA2D26-49AC-444C-BEC0-576CD05EBCB0}"/>
</file>

<file path=customXml/itemProps9.xml><?xml version="1.0" encoding="utf-8"?>
<ds:datastoreItem xmlns:ds="http://schemas.openxmlformats.org/officeDocument/2006/customXml" ds:itemID="{35B243CF-0C4A-492C-B01D-CADFD183E6C3}">
  <ds:schemaRefs>
    <ds:schemaRef ds:uri="http://gemini/pivotcustomization/TableXML_Sheet3_40c0b09b-9e50-492c-a462-71b2c5d3b2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 Rubiano, Estefania</dc:creator>
  <cp:keywords/>
  <dc:description/>
  <cp:lastModifiedBy>Leon Rubiano, Estefania</cp:lastModifiedBy>
  <cp:revision/>
  <dcterms:created xsi:type="dcterms:W3CDTF">2024-09-30T07:09:08Z</dcterms:created>
  <dcterms:modified xsi:type="dcterms:W3CDTF">2025-05-12T08:39:40Z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MediaServiceImageTags">
    <vt:lpwstr/>
  </property>
  <property fmtid="{D5CDD505-2E9C-101B-9397-08002B2CF9AE}" pid="4" name="TMB_Docprov">
    <vt:lpwstr/>
  </property>
  <property fmtid="{D5CDD505-2E9C-101B-9397-08002B2CF9AE}" pid="5" name="TMB_FaseDocProv">
    <vt:lpwstr/>
  </property>
  <property fmtid="{D5CDD505-2E9C-101B-9397-08002B2CF9AE}" pid="6" name="TMB_Proveidor">
    <vt:lpwstr/>
  </property>
  <property fmtid="{D5CDD505-2E9C-101B-9397-08002B2CF9AE}" pid="7" name="h80888fb7b914359b90c46b7c452b251">
    <vt:lpwstr/>
  </property>
  <property fmtid="{D5CDD505-2E9C-101B-9397-08002B2CF9AE}" pid="8" name="TMB_OrganC">
    <vt:lpwstr/>
  </property>
  <property fmtid="{D5CDD505-2E9C-101B-9397-08002B2CF9AE}" pid="9" name="TMB_TipusDoc">
    <vt:lpwstr/>
  </property>
  <property fmtid="{D5CDD505-2E9C-101B-9397-08002B2CF9AE}" pid="10" name="TMB_Fase">
    <vt:lpwstr>3089;#Inici|1ed37523-d63e-4991-aef8-399e829bfef8</vt:lpwstr>
  </property>
  <property fmtid="{D5CDD505-2E9C-101B-9397-08002B2CF9AE}" pid="11" name="o0f6527fa5184dfa91381007b0eb82df">
    <vt:lpwstr/>
  </property>
  <property fmtid="{D5CDD505-2E9C-101B-9397-08002B2CF9AE}" pid="12" name="TMB_Sobres">
    <vt:lpwstr/>
  </property>
  <property fmtid="{D5CDD505-2E9C-101B-9397-08002B2CF9AE}" pid="13" name="ba05a5f98ed745b98d9dacf37bda167c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h3e189544f4e4582960eb2fb36374928">
    <vt:lpwstr/>
  </property>
  <property fmtid="{D5CDD505-2E9C-101B-9397-08002B2CF9AE}" pid="16" name="TMB_Plecs">
    <vt:lpwstr/>
  </property>
  <property fmtid="{D5CDD505-2E9C-101B-9397-08002B2CF9AE}" pid="17" name="TMB_Perfil">
    <vt:bool>false</vt:bool>
  </property>
  <property fmtid="{D5CDD505-2E9C-101B-9397-08002B2CF9AE}" pid="18" name="eaedb32f61974917bc22b3946021685c">
    <vt:lpwstr/>
  </property>
  <property fmtid="{D5CDD505-2E9C-101B-9397-08002B2CF9AE}" pid="19" name="g93776c333e34272ab15451ee7fa82be">
    <vt:lpwstr/>
  </property>
  <property fmtid="{D5CDD505-2E9C-101B-9397-08002B2CF9AE}" pid="20" name="TMB_IDLicitacio">
    <vt:r8>479175</vt:r8>
  </property>
  <property fmtid="{D5CDD505-2E9C-101B-9397-08002B2CF9AE}" pid="21" name="b82b7a08db3a4ab5a955c48b15659d84">
    <vt:lpwstr/>
  </property>
  <property fmtid="{D5CDD505-2E9C-101B-9397-08002B2CF9AE}" pid="22" name="FirstName">
    <vt:lpwstr/>
  </property>
</Properties>
</file>