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microsoft.com/office/2020/02/relationships/classificationlabels" Target="docMetadata/LabelInfo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2"/>
  <workbookPr/>
  <mc:AlternateContent xmlns:mc="http://schemas.openxmlformats.org/markup-compatibility/2006">
    <mc:Choice Requires="x15">
      <x15ac:absPath xmlns:x15ac="http://schemas.microsoft.com/office/spreadsheetml/2010/11/ac" url="https://tmbbcn.sharepoint.com/sites/UME/Documents compartits/02-CONTRACTES/C-TALLER/C08-HILTI FLEET MANG/AM 2025/"/>
    </mc:Choice>
  </mc:AlternateContent>
  <xr:revisionPtr revIDLastSave="25" documentId="8_{CD462831-3CBF-4B39-8952-1E43376C4A1F}" xr6:coauthVersionLast="47" xr6:coauthVersionMax="47" xr10:uidLastSave="{FE3A2303-8021-475F-B07C-FC30E72DCE10}"/>
  <bookViews>
    <workbookView xWindow="-120" yWindow="-120" windowWidth="29040" windowHeight="17640" tabRatio="500" xr2:uid="{00000000-000D-0000-FFFF-FFFF00000000}"/>
  </bookViews>
  <sheets>
    <sheet name="Hoja1" sheetId="2" r:id="rId1"/>
  </sheets>
  <definedNames>
    <definedName name="_xlnm._FilterDatabase" localSheetId="0" hidden="1">Hoja1!$A$2:$F$136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7" i="2" l="1"/>
  <c r="I11" i="2"/>
  <c r="I15" i="2"/>
  <c r="I19" i="2"/>
  <c r="I23" i="2"/>
  <c r="I27" i="2"/>
  <c r="I31" i="2"/>
  <c r="I35" i="2"/>
  <c r="I39" i="2"/>
  <c r="I43" i="2"/>
  <c r="I47" i="2"/>
  <c r="I51" i="2"/>
  <c r="I55" i="2"/>
  <c r="I59" i="2"/>
  <c r="I63" i="2"/>
  <c r="I67" i="2"/>
  <c r="I71" i="2"/>
  <c r="I75" i="2"/>
  <c r="I79" i="2"/>
  <c r="I83" i="2"/>
  <c r="I87" i="2"/>
  <c r="I91" i="2"/>
  <c r="I95" i="2"/>
  <c r="I99" i="2"/>
  <c r="I103" i="2"/>
  <c r="I107" i="2"/>
  <c r="I111" i="2"/>
  <c r="I115" i="2"/>
  <c r="I119" i="2"/>
  <c r="I123" i="2"/>
  <c r="I127" i="2"/>
  <c r="I131" i="2"/>
  <c r="I135" i="2"/>
  <c r="I139" i="2"/>
  <c r="H4" i="2"/>
  <c r="I4" i="2" s="1"/>
  <c r="H5" i="2"/>
  <c r="I5" i="2" s="1"/>
  <c r="H6" i="2"/>
  <c r="I6" i="2" s="1"/>
  <c r="H7" i="2"/>
  <c r="H8" i="2"/>
  <c r="I8" i="2" s="1"/>
  <c r="H9" i="2"/>
  <c r="I9" i="2" s="1"/>
  <c r="H10" i="2"/>
  <c r="I10" i="2" s="1"/>
  <c r="H11" i="2"/>
  <c r="H12" i="2"/>
  <c r="I12" i="2" s="1"/>
  <c r="H13" i="2"/>
  <c r="I13" i="2" s="1"/>
  <c r="H14" i="2"/>
  <c r="I14" i="2" s="1"/>
  <c r="H15" i="2"/>
  <c r="H16" i="2"/>
  <c r="I16" i="2" s="1"/>
  <c r="H17" i="2"/>
  <c r="I17" i="2" s="1"/>
  <c r="H18" i="2"/>
  <c r="I18" i="2" s="1"/>
  <c r="H19" i="2"/>
  <c r="H20" i="2"/>
  <c r="I20" i="2" s="1"/>
  <c r="H21" i="2"/>
  <c r="I21" i="2" s="1"/>
  <c r="H22" i="2"/>
  <c r="I22" i="2" s="1"/>
  <c r="H23" i="2"/>
  <c r="H24" i="2"/>
  <c r="I24" i="2" s="1"/>
  <c r="H25" i="2"/>
  <c r="I25" i="2" s="1"/>
  <c r="H26" i="2"/>
  <c r="I26" i="2" s="1"/>
  <c r="H27" i="2"/>
  <c r="H28" i="2"/>
  <c r="I28" i="2" s="1"/>
  <c r="H29" i="2"/>
  <c r="I29" i="2" s="1"/>
  <c r="H30" i="2"/>
  <c r="I30" i="2" s="1"/>
  <c r="H31" i="2"/>
  <c r="H32" i="2"/>
  <c r="I32" i="2" s="1"/>
  <c r="H33" i="2"/>
  <c r="I33" i="2" s="1"/>
  <c r="H34" i="2"/>
  <c r="I34" i="2" s="1"/>
  <c r="H35" i="2"/>
  <c r="H36" i="2"/>
  <c r="I36" i="2" s="1"/>
  <c r="H37" i="2"/>
  <c r="I37" i="2" s="1"/>
  <c r="H38" i="2"/>
  <c r="I38" i="2" s="1"/>
  <c r="H39" i="2"/>
  <c r="H40" i="2"/>
  <c r="I40" i="2" s="1"/>
  <c r="H41" i="2"/>
  <c r="I41" i="2" s="1"/>
  <c r="H42" i="2"/>
  <c r="I42" i="2" s="1"/>
  <c r="H43" i="2"/>
  <c r="H44" i="2"/>
  <c r="I44" i="2" s="1"/>
  <c r="H45" i="2"/>
  <c r="I45" i="2" s="1"/>
  <c r="H46" i="2"/>
  <c r="I46" i="2" s="1"/>
  <c r="H47" i="2"/>
  <c r="H48" i="2"/>
  <c r="I48" i="2" s="1"/>
  <c r="H49" i="2"/>
  <c r="I49" i="2" s="1"/>
  <c r="H50" i="2"/>
  <c r="I50" i="2" s="1"/>
  <c r="H51" i="2"/>
  <c r="H52" i="2"/>
  <c r="I52" i="2" s="1"/>
  <c r="H53" i="2"/>
  <c r="I53" i="2" s="1"/>
  <c r="H54" i="2"/>
  <c r="I54" i="2" s="1"/>
  <c r="H55" i="2"/>
  <c r="H56" i="2"/>
  <c r="I56" i="2" s="1"/>
  <c r="H57" i="2"/>
  <c r="I57" i="2" s="1"/>
  <c r="H58" i="2"/>
  <c r="I58" i="2" s="1"/>
  <c r="H59" i="2"/>
  <c r="H60" i="2"/>
  <c r="I60" i="2" s="1"/>
  <c r="H61" i="2"/>
  <c r="I61" i="2" s="1"/>
  <c r="H62" i="2"/>
  <c r="I62" i="2" s="1"/>
  <c r="H63" i="2"/>
  <c r="H64" i="2"/>
  <c r="I64" i="2" s="1"/>
  <c r="H65" i="2"/>
  <c r="I65" i="2" s="1"/>
  <c r="H66" i="2"/>
  <c r="I66" i="2" s="1"/>
  <c r="H67" i="2"/>
  <c r="H68" i="2"/>
  <c r="I68" i="2" s="1"/>
  <c r="H69" i="2"/>
  <c r="I69" i="2" s="1"/>
  <c r="H70" i="2"/>
  <c r="I70" i="2" s="1"/>
  <c r="H71" i="2"/>
  <c r="H72" i="2"/>
  <c r="I72" i="2" s="1"/>
  <c r="H73" i="2"/>
  <c r="I73" i="2" s="1"/>
  <c r="H74" i="2"/>
  <c r="I74" i="2" s="1"/>
  <c r="H75" i="2"/>
  <c r="H76" i="2"/>
  <c r="I76" i="2" s="1"/>
  <c r="H77" i="2"/>
  <c r="I77" i="2" s="1"/>
  <c r="H78" i="2"/>
  <c r="I78" i="2" s="1"/>
  <c r="H79" i="2"/>
  <c r="H80" i="2"/>
  <c r="I80" i="2" s="1"/>
  <c r="H81" i="2"/>
  <c r="I81" i="2" s="1"/>
  <c r="H82" i="2"/>
  <c r="I82" i="2" s="1"/>
  <c r="H83" i="2"/>
  <c r="H84" i="2"/>
  <c r="I84" i="2" s="1"/>
  <c r="H85" i="2"/>
  <c r="I85" i="2" s="1"/>
  <c r="H86" i="2"/>
  <c r="I86" i="2" s="1"/>
  <c r="H87" i="2"/>
  <c r="H88" i="2"/>
  <c r="I88" i="2" s="1"/>
  <c r="H89" i="2"/>
  <c r="I89" i="2" s="1"/>
  <c r="H90" i="2"/>
  <c r="I90" i="2" s="1"/>
  <c r="H91" i="2"/>
  <c r="H92" i="2"/>
  <c r="I92" i="2" s="1"/>
  <c r="H93" i="2"/>
  <c r="I93" i="2" s="1"/>
  <c r="H94" i="2"/>
  <c r="I94" i="2" s="1"/>
  <c r="H95" i="2"/>
  <c r="H96" i="2"/>
  <c r="I96" i="2" s="1"/>
  <c r="H97" i="2"/>
  <c r="I97" i="2" s="1"/>
  <c r="H98" i="2"/>
  <c r="I98" i="2" s="1"/>
  <c r="H99" i="2"/>
  <c r="H100" i="2"/>
  <c r="I100" i="2" s="1"/>
  <c r="H101" i="2"/>
  <c r="I101" i="2" s="1"/>
  <c r="H102" i="2"/>
  <c r="I102" i="2" s="1"/>
  <c r="H103" i="2"/>
  <c r="H104" i="2"/>
  <c r="I104" i="2" s="1"/>
  <c r="H105" i="2"/>
  <c r="I105" i="2" s="1"/>
  <c r="H106" i="2"/>
  <c r="I106" i="2" s="1"/>
  <c r="H107" i="2"/>
  <c r="H108" i="2"/>
  <c r="I108" i="2" s="1"/>
  <c r="H109" i="2"/>
  <c r="I109" i="2" s="1"/>
  <c r="H110" i="2"/>
  <c r="I110" i="2" s="1"/>
  <c r="H111" i="2"/>
  <c r="H112" i="2"/>
  <c r="I112" i="2" s="1"/>
  <c r="H113" i="2"/>
  <c r="I113" i="2" s="1"/>
  <c r="H114" i="2"/>
  <c r="I114" i="2" s="1"/>
  <c r="H115" i="2"/>
  <c r="H116" i="2"/>
  <c r="I116" i="2" s="1"/>
  <c r="H117" i="2"/>
  <c r="I117" i="2" s="1"/>
  <c r="H118" i="2"/>
  <c r="I118" i="2" s="1"/>
  <c r="H119" i="2"/>
  <c r="H120" i="2"/>
  <c r="I120" i="2" s="1"/>
  <c r="H121" i="2"/>
  <c r="I121" i="2" s="1"/>
  <c r="H122" i="2"/>
  <c r="I122" i="2" s="1"/>
  <c r="H123" i="2"/>
  <c r="H124" i="2"/>
  <c r="I124" i="2" s="1"/>
  <c r="H125" i="2"/>
  <c r="I125" i="2" s="1"/>
  <c r="H126" i="2"/>
  <c r="I126" i="2" s="1"/>
  <c r="H127" i="2"/>
  <c r="H128" i="2"/>
  <c r="I128" i="2" s="1"/>
  <c r="H129" i="2"/>
  <c r="I129" i="2" s="1"/>
  <c r="H130" i="2"/>
  <c r="I130" i="2" s="1"/>
  <c r="H131" i="2"/>
  <c r="H132" i="2"/>
  <c r="I132" i="2" s="1"/>
  <c r="H133" i="2"/>
  <c r="I133" i="2" s="1"/>
  <c r="H134" i="2"/>
  <c r="I134" i="2" s="1"/>
  <c r="H135" i="2"/>
  <c r="H136" i="2"/>
  <c r="I136" i="2" s="1"/>
  <c r="H137" i="2"/>
  <c r="I137" i="2" s="1"/>
  <c r="H138" i="2"/>
  <c r="I138" i="2" s="1"/>
  <c r="H139" i="2"/>
  <c r="H3" i="2"/>
  <c r="I3" i="2" s="1"/>
  <c r="I141" i="2" l="1"/>
</calcChain>
</file>

<file path=xl/sharedStrings.xml><?xml version="1.0" encoding="utf-8"?>
<sst xmlns="http://schemas.openxmlformats.org/spreadsheetml/2006/main" count="420" uniqueCount="275">
  <si>
    <t>FAMILIA</t>
  </si>
  <si>
    <t>TIPOLOGÍA</t>
  </si>
  <si>
    <t>DESCRIPCION</t>
  </si>
  <si>
    <t>CODIGO</t>
  </si>
  <si>
    <t>MESES</t>
  </si>
  <si>
    <t>Cantidad - Licitación</t>
  </si>
  <si>
    <t>Precio mercado</t>
  </si>
  <si>
    <t>x1,05</t>
  </si>
  <si>
    <t>Total</t>
  </si>
  <si>
    <t>Dispositivo On Track</t>
  </si>
  <si>
    <t>Van gateway TU600-25</t>
  </si>
  <si>
    <t>Herramientas a batería</t>
  </si>
  <si>
    <t>Martillo perforador a batería TE 4-22 + MALETIN</t>
  </si>
  <si>
    <t>Martillo perfor. a batería TE 4-22 malet</t>
  </si>
  <si>
    <t>Martillo perforador a batería TE 4-22 +  CONSUMIBLES + MALETIN</t>
  </si>
  <si>
    <t>Kit TE 4-22 + TE-CX (6) M2 maletín</t>
  </si>
  <si>
    <t>Kit TE 4-22 + TE-CX (6) M1 maletín</t>
  </si>
  <si>
    <t>Martillo perforador a batería TE 6-22 + MALETIN</t>
  </si>
  <si>
    <t>Martillo perfor. a batería TE 6-22 malet</t>
  </si>
  <si>
    <t>Martillo perforador a batería TE 6-22 + CONSUMIBLES + MALETIN</t>
  </si>
  <si>
    <t>Kit TE 6-22 + TE-CX (6) M2 maletín</t>
  </si>
  <si>
    <t>Martillo perforador a batería TE 6-22 +  CONSUMIBLES + MALETIN</t>
  </si>
  <si>
    <t>Kit TE 6-22 + TE-CX (6) M1 maletín</t>
  </si>
  <si>
    <t>Martillo perforador a batería TE 30-22 + CONSUMIBLES + MALETIN</t>
  </si>
  <si>
    <t>Kit TE 30-22 + TE-CX M10 (4) maletín</t>
  </si>
  <si>
    <t>Herramientas especiales a batería</t>
  </si>
  <si>
    <t>Pistola de calor a batería NHG 6-22 + MALETIN</t>
  </si>
  <si>
    <t>Cordless heat gun NHG 6-22 maletín</t>
  </si>
  <si>
    <t>Remachadora a batería RT 6-22 + MALETIN</t>
  </si>
  <si>
    <t>Remachadora a batería RT 6-22 maletín</t>
  </si>
  <si>
    <t>Remachadora a batería RT 6-22 + CAJA</t>
  </si>
  <si>
    <t>Remachadora a batería RT 6-22 caja</t>
  </si>
  <si>
    <t>Martillo perforador a batería TE 50-22 + CONSUMIBLE + MALETÍN</t>
  </si>
  <si>
    <t>Kit TE 50-22+TE-YX SM 36</t>
  </si>
  <si>
    <t>Martillo perforador a batería TE 50-22 + MALETIN</t>
  </si>
  <si>
    <t>Martillo perfor. a batería TE 50-22 male</t>
  </si>
  <si>
    <t>Martillo perforador a batería TE 60-22 + MALETIN</t>
  </si>
  <si>
    <t>Martillo combinado a batería TE 60-22 ma</t>
  </si>
  <si>
    <t>Martillo perforador a batería TE 60-22 + CONSUMIBLE + MALETÍN</t>
  </si>
  <si>
    <t>Kit TE 60-22+TE-YX SM 36</t>
  </si>
  <si>
    <t>Martillo rompedor a batería TE 500-22 + MALETIN</t>
  </si>
  <si>
    <t>Martillo rompedor a batería TE 500-22 ma</t>
  </si>
  <si>
    <t>Martillo rompedor a batería TE 500-22 + GREASE + MALETIN</t>
  </si>
  <si>
    <t>Kit TE 500-22+TE-YX SM 36</t>
  </si>
  <si>
    <t>Martillo neumático a batería TE 2000-22</t>
  </si>
  <si>
    <t>Martillo rompedor a batería TE 2000-22</t>
  </si>
  <si>
    <t>Martillo neumático a batería TE 2000-22 + TROLLEY</t>
  </si>
  <si>
    <t>Kit TE 2000-22 + trolley</t>
  </si>
  <si>
    <t>Martillo neumático a batería TE 2000-22 + GREASE</t>
  </si>
  <si>
    <t>Kit TE 2000-22+TE SX SM 43</t>
  </si>
  <si>
    <t>Atornilladora taladro con percusión a batería SF 6H-22+ MALETIN</t>
  </si>
  <si>
    <t>Atorn. tal. perc. bat. SF 6H-22 maletín</t>
  </si>
  <si>
    <t>Atornilladora taladro con percusión a batería SF 6H-22 + JUEGO DE PUNTAS + MALETÍN</t>
  </si>
  <si>
    <t>Kit SF 6H-22 +S-BSC 25/1" T (7) maletín</t>
  </si>
  <si>
    <t>Atornilladora de tabique seco a batería SD 5000-22 + MALETIN</t>
  </si>
  <si>
    <t>Atorn. tabique seco a bat. SD 5000-22 ma</t>
  </si>
  <si>
    <t>Llave de impacto a batería de ½” SIW 6-22 + MALETIN</t>
  </si>
  <si>
    <t>Llave impacto a bat. SIW 6-22 1/2" malet</t>
  </si>
  <si>
    <t>Llave de impacto a batería de ½” SIW 6-22 + VASOS + MALETIN</t>
  </si>
  <si>
    <t>Kit SIW 6-22 1/2" +S-NSD 13-19 maletín</t>
  </si>
  <si>
    <t>Sierra de sable SR 4-22 + MALETIN</t>
  </si>
  <si>
    <t>Sierra de sable a batería SR 4-22 maletí</t>
  </si>
  <si>
    <t>Sierra de sable SR 4-22 + CONSUMIBLES + MALETIN</t>
  </si>
  <si>
    <t>Kit SR 4-22 + SRB Universal(12) maletín</t>
  </si>
  <si>
    <t>Sierra de sable SR 6-22 + MALETIN</t>
  </si>
  <si>
    <t>Sierra de sable a batería SR 6-22 maletí</t>
  </si>
  <si>
    <t>Sierra de sable SR 6-22 + CONSUMIBLES + MALETIN</t>
  </si>
  <si>
    <t>Kit SR 6-22 + SRB Universal(12) maletín</t>
  </si>
  <si>
    <t>Sierra de calar a batería SJD 6-22 + MALETIN</t>
  </si>
  <si>
    <t>Sierra de calar a batería SJD 6-22 malet</t>
  </si>
  <si>
    <t>Sierra de banda de corte profundo SB 6-22 + MALETIN</t>
  </si>
  <si>
    <t>Sierra de cinta SB 6-22 maletín</t>
  </si>
  <si>
    <t>Cortadora de varillas roscadas a batería STR 4-22 + MALETIN</t>
  </si>
  <si>
    <t>Cortador de varilla roscada STR 4-22 mal</t>
  </si>
  <si>
    <t>Amoladora angular a batería (125 mm) AG 4S-22 + ACCESORIOS + MALETIN</t>
  </si>
  <si>
    <t>Amoladora angular a batería AG 4S-22-125</t>
  </si>
  <si>
    <t>Kit AG 4S-22-125 + 125/22 SPX univ malet</t>
  </si>
  <si>
    <t>Amoladora angular a batería AG 6D-22 (125 mm) + ACCESORIOS + MALETIN</t>
  </si>
  <si>
    <t>Amoladora angular a batería AG 6D-22-125</t>
  </si>
  <si>
    <t>Kit AG 6D-22-125 + 125/22 SPX univ malet</t>
  </si>
  <si>
    <t>Amoladora angular a batería AG 6D-22 (150 mm) + ACCESORIOS + MALETIN</t>
  </si>
  <si>
    <t>Kit AG 6D-22-150 + 150/22 SPX univ malet</t>
  </si>
  <si>
    <t>Amoladora a batería GDG 6-22 + MALETIN</t>
  </si>
  <si>
    <t>Amoladora recta GDG 6-22 maletín</t>
  </si>
  <si>
    <t>Clavadora de hormigón a batería BX 3-L-22 (clavos largos) + MALETIN</t>
  </si>
  <si>
    <t>Herr. fijación a batería BX 3-L-22 malet</t>
  </si>
  <si>
    <t>Herramienta de prensado de tuberías NPR 19-22 + MALETIN</t>
  </si>
  <si>
    <t>Herramienta de compresión NPR 19-22 male</t>
  </si>
  <si>
    <t>Herramienta de prensado de tuberías NPR 32-22 + MALETIN</t>
  </si>
  <si>
    <t>Herramienta de compresión NPR 32-22 male</t>
  </si>
  <si>
    <t>Herramienta de compresión NPR 32 P-22 ma</t>
  </si>
  <si>
    <t>Herramienta de prensado de tuberías NPR 32 XL-22 + MALETIN</t>
  </si>
  <si>
    <t>Herramienta de compresión NPR 32 XL-22 m</t>
  </si>
  <si>
    <t>Herramienta de prensado de tuberías con empuñadura de tipo pistola NPR 32-A  + MALETIN</t>
  </si>
  <si>
    <t>Herramienta de compresión NPR 032 PE-A22</t>
  </si>
  <si>
    <t>Crimpadora y cortadora de cables 6T a batería</t>
  </si>
  <si>
    <t>Kit NUN 54-22+NCR J SU BULK+NCT J CUAL</t>
  </si>
  <si>
    <t>Crimpadora y cortadora de cables 6T a batería + MALETIN</t>
  </si>
  <si>
    <t>Engarzadora a batería NUN 54-22 maletín</t>
  </si>
  <si>
    <t>Crimpadora de 12 toneladas NCR 120-22 + MALETIN</t>
  </si>
  <si>
    <t>Engarzadora a batería NCR 120-22 maletín</t>
  </si>
  <si>
    <t>Herramienta de prensado de 12T con empuñadura de tipo pistola NCR 120-A + MALETIN</t>
  </si>
  <si>
    <t>Engarzadora a batería NCR 120 PC-A22 mal</t>
  </si>
  <si>
    <t>Cortadora a batería de cables guía y ACSR NCT 25 S-22 + MALETIN</t>
  </si>
  <si>
    <t>Cortacables a batería NCT 25 S-22 maletí</t>
  </si>
  <si>
    <t>Cortadora de cables de aluminio y cobre a batería NCT 53 C-22 + MALETIN</t>
  </si>
  <si>
    <t>Cortacables a batería NCT 53 C-22 maletí</t>
  </si>
  <si>
    <t>Cortadora de cables de aluminio y cobre a batería NCT 85 C-22 + MALETIN</t>
  </si>
  <si>
    <t>Cortacables a batería NCT 85 C-22 maletí</t>
  </si>
  <si>
    <t>Cortadora de cables guía y ACSR NCT 25-A + MALETIN</t>
  </si>
  <si>
    <t>Cortacables a batería NCT IS 025-A22 mal</t>
  </si>
  <si>
    <t>Cortadora de cables guía y ACSR NCT 45-A + MALETIN</t>
  </si>
  <si>
    <t>Cortacables a batería NCT IS 045-A22 mal</t>
  </si>
  <si>
    <t>Cortadora de cables de Cu/Al NCT 53-A + MALETIN</t>
  </si>
  <si>
    <t>Cortacables a batería NCT IS 053-A22 mal</t>
  </si>
  <si>
    <t>Cortadora de cables de Cu/Al NCT 85-A  + MALETIN</t>
  </si>
  <si>
    <t>Cortacables a batería NCT PS 85-A22 male</t>
  </si>
  <si>
    <t>Herramienta de punzón a batería NPU 100-22 + MALETIN</t>
  </si>
  <si>
    <t>Perforadora a batería NPU 100-22 maletín</t>
  </si>
  <si>
    <t>Láser multilínea de nivel PM 30-MG + 1 cargadora + 1 bateria + 1 base muro + 1 trípode</t>
  </si>
  <si>
    <t>Kit PM 30-MG + PMA 90 + PMA 20</t>
  </si>
  <si>
    <t>Láser multilínea de nivel PM 30-MG + MALETIN</t>
  </si>
  <si>
    <t>Láser multilínea PM 30-MG maletín</t>
  </si>
  <si>
    <t>Láser de línea cruzada y plomada de alta precisión PM 20-CGE + BOLSA DE HERRAMIENTAS</t>
  </si>
  <si>
    <t>Combiláser PM 20-CGE</t>
  </si>
  <si>
    <t>Aplicador de masilla a batería CD 4-22 + CAJA</t>
  </si>
  <si>
    <t>Aplicador a batería CD 4-22 caja</t>
  </si>
  <si>
    <t>Aplicador de adhesivo a batería HDE 500-22 + CAJA</t>
  </si>
  <si>
    <t>Aplicador a batería HDE 500-22 caja</t>
  </si>
  <si>
    <t>Sistema de aspiración de polvo TE DRS 4/6</t>
  </si>
  <si>
    <t>Sistema aspiración de polvo TE DRS-4/6 c</t>
  </si>
  <si>
    <t>Recopilador de polvo para sierra de calar SJD 6 DRS</t>
  </si>
  <si>
    <t>Sistema aspiración de polvo SJD 6 DRS</t>
  </si>
  <si>
    <t>Radio para el lugar de trabajo R 6-22 + CAJA</t>
  </si>
  <si>
    <t>Cordless radio R 6-22 caja</t>
  </si>
  <si>
    <t>Torre de iluminación a batería SL 10-22</t>
  </si>
  <si>
    <t>Torre de Iluminación SL 10-22 100-240V c</t>
  </si>
  <si>
    <t>Linterna de trabajo LED SL 2-22 + CAJA</t>
  </si>
  <si>
    <t>Luz de trabajo Inalámbrica SL 2-22 caja</t>
  </si>
  <si>
    <t>Linterna para construcción LED SL 6-22 + CAJA</t>
  </si>
  <si>
    <t>Lampara inalambrica de area SL 6-22 caja</t>
  </si>
  <si>
    <t>Tronzadora a batería DSH 600-22</t>
  </si>
  <si>
    <t>Sierra manual a batería DSH 600-22</t>
  </si>
  <si>
    <t>Tronzadora a batería DSH 600-22 + DISCOS</t>
  </si>
  <si>
    <t>Kit DSH 600-22 + 300/25 (6) SPX univ A</t>
  </si>
  <si>
    <t>Herramientas eléctricas</t>
  </si>
  <si>
    <t>Atornilladora de impacto de ángulo recto SID 4R-22 + MALETIN</t>
  </si>
  <si>
    <t>Atornilladora de impacto AR SID 4R-22 ma</t>
  </si>
  <si>
    <t>Atornilladora de impacto a batería SID 6-22 + MALETIN</t>
  </si>
  <si>
    <t>Atorn. impacto a batería SID 6-22 maletí</t>
  </si>
  <si>
    <t>Atornilladora de impacto a batería SID 6-22 + JUEGO DE PUNTAS + MALETIN</t>
  </si>
  <si>
    <t>Kit SID 6-22 +S-BSC 25/1" T (7) maletín</t>
  </si>
  <si>
    <t>Atornilladora de impacto a batería SID 4-22 + MALETIN</t>
  </si>
  <si>
    <t>Atorn. impacto a batería SID 4-22 maletí</t>
  </si>
  <si>
    <t>Amoladora angular AG 230-27DB + MALETIN</t>
  </si>
  <si>
    <t>Amoladora angular AG 230-27DB 230V malet</t>
  </si>
  <si>
    <t>Amoladora angular AG 230-27DB + ACCESORIOS + DISCOS + MALETÍN</t>
  </si>
  <si>
    <t>Kit AG 230-27DB + 230/22 SPX univ maletí</t>
  </si>
  <si>
    <t>Amoladora de hormigón DGH 130</t>
  </si>
  <si>
    <t>Desbastadora de diamante DGH 130 230V DL</t>
  </si>
  <si>
    <t>Amoladora de hormigón DGH 150</t>
  </si>
  <si>
    <t>Desbastadora de diamante DGH 150 230V</t>
  </si>
  <si>
    <t>Sierra circular a batería SC 6WL-22 + MALETIN</t>
  </si>
  <si>
    <t>Sierra circular a batería SC 6WL-22 male</t>
  </si>
  <si>
    <t>Sierra circular a batería SC 4WL-22 + MALETIN</t>
  </si>
  <si>
    <t>Sierra circular a batería SC 4WL-22 male</t>
  </si>
  <si>
    <t>Sierra circular a batería para metal SC 6ML-22 + MALETIN</t>
  </si>
  <si>
    <t>Sierra circular a batería SC 6ML-22 male</t>
  </si>
  <si>
    <t>Sierra circular a batería SC 4MR-22 + MALETIN</t>
  </si>
  <si>
    <t>Sierra circular a batería SC 4MR-22 male</t>
  </si>
  <si>
    <t>Sierra circular a batería SC 30WR-22 + MALETIN</t>
  </si>
  <si>
    <t>Sierra circular a batería SC 30WR-22 mal</t>
  </si>
  <si>
    <t>Herramienta multiusos de oscilación a batería SMT 6-22 + MALETIN</t>
  </si>
  <si>
    <t>Multi-Herramienta SMT 6-22 maletín</t>
  </si>
  <si>
    <t>Herramienta de corte SCO 6-22 + CAJA</t>
  </si>
  <si>
    <t>Herram corte tabique seco SCO 6-22 caja</t>
  </si>
  <si>
    <t>Herramienta de corte a batería SCO 6-A22 + CAJA</t>
  </si>
  <si>
    <t>Herram corte tabique seco SCO 6-A22 caja</t>
  </si>
  <si>
    <t>Taladro con diamante DD 30-W</t>
  </si>
  <si>
    <t>Taladro con diamante DD 30-W 230V</t>
  </si>
  <si>
    <t>Taladro con diamante DD 110-W</t>
  </si>
  <si>
    <t>Taladro con diamante DD 110-W 230V</t>
  </si>
  <si>
    <t>Taladro con diamante DD 120</t>
  </si>
  <si>
    <t>Taladro con diamante DD 120 230V</t>
  </si>
  <si>
    <t>Taladro de diamante DD 150-U</t>
  </si>
  <si>
    <t>Taladro con diamante DD 150-U 230V</t>
  </si>
  <si>
    <t>Taladro con diamante DD 160</t>
  </si>
  <si>
    <t>Taladro con diamante DD 160 230V</t>
  </si>
  <si>
    <t>Perforación con corona hueca DD 250-CA</t>
  </si>
  <si>
    <t>Taladro con diamante DD 250-CA 230V BS</t>
  </si>
  <si>
    <t>Taladro con diamante DD 250-CA 230V BL</t>
  </si>
  <si>
    <t>Perforación con corona hueca DD 350-CA</t>
  </si>
  <si>
    <t>Taladro con diamante DD 350-CA BS 230V</t>
  </si>
  <si>
    <t>Taladro con diamante DD 350-CA BL 230V</t>
  </si>
  <si>
    <t>Perforación con corona hueca DD 500-CA</t>
  </si>
  <si>
    <t>Taladro con diamante DD 500-CA BS 400V</t>
  </si>
  <si>
    <t>Taladro con diamante DD 500-CA BL 400V</t>
  </si>
  <si>
    <t>Montante de taladrar con corona hueca DD-HD 30 + SET DE RUEDAS</t>
  </si>
  <si>
    <t>Kit DD-HD 30-CA + DD-HD30-W</t>
  </si>
  <si>
    <t>Montante de taladrar con corona hueca DD-HD 30</t>
  </si>
  <si>
    <t>Montante de taladrar DD-HD 30-CA</t>
  </si>
  <si>
    <t>Montante de taladrar con corona hueca DD-ST 30</t>
  </si>
  <si>
    <t>Montante de taladrar DD-ST 30</t>
  </si>
  <si>
    <t>Montante de taladrar con corona hueca DD-ST 150-U</t>
  </si>
  <si>
    <t>Montante de taladrar DD-ST 150-U CTL</t>
  </si>
  <si>
    <t>Montante de taladrar con corona hueca DD-ST 160</t>
  </si>
  <si>
    <t>Montante de taladrar DD-ST 160 CTL</t>
  </si>
  <si>
    <t>Montante de taladrar DD-ST 160 SFL</t>
  </si>
  <si>
    <t>Sistema de gestión del agua DD-WMS 100</t>
  </si>
  <si>
    <t>Kit DD-WMS100 + DD-WCS-122</t>
  </si>
  <si>
    <t>Sistema de reciclaje de agua DD-WMS 100</t>
  </si>
  <si>
    <t>Depósito de agua DWP 15-22</t>
  </si>
  <si>
    <t>Depósito alimentador de agua DWP 15-22</t>
  </si>
  <si>
    <t>Bomba de vacío VP-U</t>
  </si>
  <si>
    <t>Bomba de vacío DD VP-U 230V</t>
  </si>
  <si>
    <t>Unidad de alimentación automática para perforación con corona hueca DD AF-CA L Cut Assist</t>
  </si>
  <si>
    <t>Unidad de avance auto DD AF-CA L 230V</t>
  </si>
  <si>
    <t>Unidad de alimentación automática para perforación con corona hueca DD AF-CA H Cut Assist</t>
  </si>
  <si>
    <t>Unidad de avance auto DD AF-CA H 230V</t>
  </si>
  <si>
    <t>Unidades de alimentación automática para perforación con corona hueca</t>
  </si>
  <si>
    <t>Unidad de avance auto DD AF-CA 220-480V</t>
  </si>
  <si>
    <t>Aspiradora en húmedo/seco compacta para la construcción VC 20L-X</t>
  </si>
  <si>
    <t>Aspirador universal VC 20L-X 230V</t>
  </si>
  <si>
    <t>Aspiradora en húmedo/seco compacta VC 20M-X</t>
  </si>
  <si>
    <t>Aspirador universal VC 20M-X 230V</t>
  </si>
  <si>
    <t>Purificador de aire AIC 2000</t>
  </si>
  <si>
    <t>Purificadores de aire AIC 2000 220-240V</t>
  </si>
  <si>
    <t>Purificador de aire AIC 1000</t>
  </si>
  <si>
    <t>Purificadores de aire AIC 1000 220-240V</t>
  </si>
  <si>
    <t>Sistema de aspiración de polvo TE DRS-B</t>
  </si>
  <si>
    <t>Sistema aspiración de polvo TE DRS-B mal</t>
  </si>
  <si>
    <t>Baterías y cargadores para herramientas eléctricas</t>
  </si>
  <si>
    <t>Estación de alimentación B 3600 Mobile</t>
  </si>
  <si>
    <t>Batería B 3600 230V</t>
  </si>
  <si>
    <t>Batería Nuron B 22-55</t>
  </si>
  <si>
    <t>Batería B 22-55 Li-ion</t>
  </si>
  <si>
    <t>Batería Nuron B 22-85</t>
  </si>
  <si>
    <t>Batería B 22-85 Li-ion</t>
  </si>
  <si>
    <t>Batería Nuron B 22-110</t>
  </si>
  <si>
    <t>Batería B 22-110 Li-ion</t>
  </si>
  <si>
    <t>Batería Nuron B 22-170</t>
  </si>
  <si>
    <t>Batería B 22-170 Li-ion</t>
  </si>
  <si>
    <t>Batería Nuron B 22-255</t>
  </si>
  <si>
    <t>Batería B 22-255 Li-ion</t>
  </si>
  <si>
    <t>Cargador compacto C 4-22 Nuron + CAJA</t>
  </si>
  <si>
    <t>Cargador de batería C 4-22 230V caja</t>
  </si>
  <si>
    <t>Kit C 4-22  + 2-Kit (M) SF/SI +TE</t>
  </si>
  <si>
    <t>Cargador rápido C 6-22 Nuron + CAJA</t>
  </si>
  <si>
    <t>Cargador de batería C 6-22 230V caja</t>
  </si>
  <si>
    <t>Cargador rápido C 6-22 Nuron + MALETIN</t>
  </si>
  <si>
    <t>Kit C 6-22 (1) + B22/C (XL)</t>
  </si>
  <si>
    <t>Cargador de alto rendimiento C 8-22 Nuron + CAJA</t>
  </si>
  <si>
    <t>Cargador de batería C 8-22 230V caja</t>
  </si>
  <si>
    <t>Cargador de alto rendimiento C 8-22 Nuron + MALETIN</t>
  </si>
  <si>
    <t>Kit C 8-22  + 2-Kit (M) SF/SI +TE</t>
  </si>
  <si>
    <t>Gestión y limpieza del polvo</t>
  </si>
  <si>
    <t>Extractor de polvo a batería VC 10M-22 +  MANGUERA + SACO  +1 FILTRO + 1 RECEPTOR + 1 MOCHILA</t>
  </si>
  <si>
    <t>Kit VC 10M-22 + VC 10-22 + IC-RC</t>
  </si>
  <si>
    <t>Extractor de polvo a batería VC 10M-22  +  MANGUERA + SACO  +1 FILTRO + 1 RECEPTOR + 1 MOCHILA</t>
  </si>
  <si>
    <t>Kit VC 10M-22 + VC 10-22/ 140-2-22</t>
  </si>
  <si>
    <t>Extractor de polvo a batería VC 10M-22</t>
  </si>
  <si>
    <t>Aspirador universal VC 10M-22</t>
  </si>
  <si>
    <t>Soplador a batería NBL 4-22 + CAJA</t>
  </si>
  <si>
    <t>Cordless blower NBL 4-22 caja</t>
  </si>
  <si>
    <t>Herramientas</t>
  </si>
  <si>
    <t>Herramienta de fijación directa con pólvora DX 6-F8</t>
  </si>
  <si>
    <t>Herr. fijación directa DX 6 F8</t>
  </si>
  <si>
    <t>Exoesqueleto y sistemas de amplificación humana</t>
  </si>
  <si>
    <t>Exoesqueleto de hombro EXO-S</t>
  </si>
  <si>
    <t>Kit HA EXO-S (5)</t>
  </si>
  <si>
    <t>Kit HA EXO-S (3)</t>
  </si>
  <si>
    <t>Kit HA EXO-S</t>
  </si>
  <si>
    <t>Laser Multilínea PM50MG-2</t>
  </si>
  <si>
    <t>WFE 450-E</t>
  </si>
  <si>
    <t>WFO 280 en maletín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</si>
</sst>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€&quot;"/>
  </numFmts>
  <fonts count="2">
    <font>
      <sz val="10"/>
      <color indexed="10"/>
      <name val="ARIAL"/>
      <charset val="1"/>
    </font>
    <font>
      <b/>
      <sz val="10"/>
      <color indexed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>
      <alignment vertical="top"/>
    </xf>
  </cellStyleXfs>
  <cellXfs count="10">
    <xf numFmtId="0" fontId="0" fillId="0" borderId="0" xfId="0">
      <alignment vertical="top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top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top" wrapText="1"/>
    </xf>
    <xf numFmtId="0" fontId="0" fillId="2" borderId="0" xfId="0" applyFill="1" applyAlignment="1">
      <alignment horizontal="center" vertical="top" wrapText="1"/>
    </xf>
    <xf numFmtId="0" fontId="1" fillId="2" borderId="0" xfId="0" applyFont="1" applyFill="1" applyAlignment="1">
      <alignment horizontal="center" vertical="top" wrapText="1"/>
    </xf>
    <xf numFmtId="2" fontId="0" fillId="0" borderId="0" xfId="0" applyNumberFormat="1">
      <alignment vertical="top"/>
    </xf>
    <xf numFmtId="164" fontId="0" fillId="0" borderId="0" xfId="0" applyNumberFormat="1" applyAlignment="1">
      <alignment horizontal="center" vertical="top" wrapText="1"/>
    </xf>
    <xf numFmtId="164" fontId="0" fillId="0" borderId="0" xfId="0" applyNumberFormat="1">
      <alignment vertical="top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D20028"/>
      <rgbColor rgb="00002060"/>
      <rgbColor rgb="00000000"/>
      <rgbColor rgb="00FFFFFF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999999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819B2C-6850-472C-A95B-C88EBD2B3A78}">
  <dimension ref="A2:I141"/>
  <sheetViews>
    <sheetView tabSelected="1" topLeftCell="B58" zoomScale="130" zoomScaleNormal="130" workbookViewId="0">
      <selection activeCell="H4" sqref="H4"/>
    </sheetView>
  </sheetViews>
  <sheetFormatPr defaultColWidth="11.42578125" defaultRowHeight="12.75"/>
  <cols>
    <col min="1" max="1" width="34.7109375" customWidth="1"/>
    <col min="2" max="2" width="90.140625" bestFit="1" customWidth="1"/>
    <col min="3" max="3" width="40.140625" bestFit="1" customWidth="1"/>
    <col min="4" max="4" width="10.85546875" style="2"/>
    <col min="5" max="5" width="9.5703125" style="2" customWidth="1"/>
    <col min="6" max="6" width="9.140625" bestFit="1" customWidth="1"/>
    <col min="9" max="9" width="11.7109375" style="9" bestFit="1" customWidth="1"/>
  </cols>
  <sheetData>
    <row r="2" spans="1:9" s="4" customFormat="1" ht="35.25">
      <c r="A2" s="5" t="s">
        <v>0</v>
      </c>
      <c r="B2" s="6" t="s">
        <v>1</v>
      </c>
      <c r="C2" s="5" t="s">
        <v>2</v>
      </c>
      <c r="D2" s="5" t="s">
        <v>3</v>
      </c>
      <c r="E2" s="5" t="s">
        <v>4</v>
      </c>
      <c r="F2" s="5" t="s">
        <v>5</v>
      </c>
      <c r="G2" s="4" t="s">
        <v>6</v>
      </c>
      <c r="H2" s="4" t="s">
        <v>7</v>
      </c>
      <c r="I2" s="8" t="s">
        <v>8</v>
      </c>
    </row>
    <row r="3" spans="1:9">
      <c r="A3" t="s">
        <v>9</v>
      </c>
      <c r="B3" t="s">
        <v>9</v>
      </c>
      <c r="C3" t="s">
        <v>10</v>
      </c>
      <c r="D3" s="2">
        <v>2360726</v>
      </c>
      <c r="E3" s="2">
        <v>48</v>
      </c>
      <c r="F3">
        <v>4</v>
      </c>
      <c r="G3" s="7">
        <v>26.505599999999998</v>
      </c>
      <c r="H3" s="7">
        <f>+G3*1.05</f>
        <v>27.830879999999997</v>
      </c>
      <c r="I3" s="9">
        <f>+H3*F3*E3</f>
        <v>5343.5289599999996</v>
      </c>
    </row>
    <row r="4" spans="1:9">
      <c r="A4" t="s">
        <v>11</v>
      </c>
      <c r="B4" t="s">
        <v>12</v>
      </c>
      <c r="C4" t="s">
        <v>13</v>
      </c>
      <c r="D4" s="2">
        <v>2253086</v>
      </c>
      <c r="E4" s="2">
        <v>48</v>
      </c>
      <c r="F4">
        <v>14</v>
      </c>
      <c r="G4" s="7">
        <v>24.287999999999997</v>
      </c>
      <c r="H4" s="7">
        <f t="shared" ref="H4:H67" si="0">+G4*1.05</f>
        <v>25.502399999999998</v>
      </c>
      <c r="I4" s="9">
        <f t="shared" ref="I4:I67" si="1">+H4*F4*E4</f>
        <v>17137.612799999999</v>
      </c>
    </row>
    <row r="5" spans="1:9" ht="11.45" customHeight="1">
      <c r="A5" t="s">
        <v>11</v>
      </c>
      <c r="B5" t="s">
        <v>14</v>
      </c>
      <c r="C5" t="s">
        <v>15</v>
      </c>
      <c r="D5" s="2">
        <v>2433392</v>
      </c>
      <c r="E5" s="2">
        <v>48</v>
      </c>
      <c r="F5">
        <v>0</v>
      </c>
      <c r="G5" s="7">
        <v>26.003999999999998</v>
      </c>
      <c r="H5" s="7">
        <f t="shared" si="0"/>
        <v>27.304199999999998</v>
      </c>
      <c r="I5" s="9">
        <f t="shared" si="1"/>
        <v>0</v>
      </c>
    </row>
    <row r="6" spans="1:9">
      <c r="A6" t="s">
        <v>11</v>
      </c>
      <c r="B6" t="s">
        <v>14</v>
      </c>
      <c r="C6" t="s">
        <v>16</v>
      </c>
      <c r="D6" s="2">
        <v>2344455</v>
      </c>
      <c r="E6" s="2">
        <v>48</v>
      </c>
      <c r="F6">
        <v>0</v>
      </c>
      <c r="G6" s="7">
        <v>26.004000000000001</v>
      </c>
      <c r="H6" s="7">
        <f t="shared" si="0"/>
        <v>27.304200000000002</v>
      </c>
      <c r="I6" s="9">
        <f t="shared" si="1"/>
        <v>0</v>
      </c>
    </row>
    <row r="7" spans="1:9" ht="12.95" customHeight="1">
      <c r="A7" t="s">
        <v>11</v>
      </c>
      <c r="B7" t="s">
        <v>17</v>
      </c>
      <c r="C7" s="1" t="s">
        <v>18</v>
      </c>
      <c r="D7" s="2">
        <v>2253057</v>
      </c>
      <c r="E7" s="2">
        <v>48</v>
      </c>
      <c r="F7">
        <v>16</v>
      </c>
      <c r="G7" s="7">
        <v>29.871600000000001</v>
      </c>
      <c r="H7" s="7">
        <f t="shared" si="0"/>
        <v>31.365180000000002</v>
      </c>
      <c r="I7" s="9">
        <f t="shared" si="1"/>
        <v>24088.45824</v>
      </c>
    </row>
    <row r="8" spans="1:9" ht="12.95" customHeight="1">
      <c r="A8" t="s">
        <v>11</v>
      </c>
      <c r="B8" t="s">
        <v>19</v>
      </c>
      <c r="C8" t="s">
        <v>20</v>
      </c>
      <c r="D8" s="2">
        <v>2433394</v>
      </c>
      <c r="E8" s="2">
        <v>48</v>
      </c>
      <c r="F8">
        <v>0</v>
      </c>
      <c r="G8" s="7">
        <v>31.732799999999997</v>
      </c>
      <c r="H8" s="7">
        <f t="shared" si="0"/>
        <v>33.31944</v>
      </c>
      <c r="I8" s="9">
        <f t="shared" si="1"/>
        <v>0</v>
      </c>
    </row>
    <row r="9" spans="1:9" ht="12.95" customHeight="1">
      <c r="A9" t="s">
        <v>11</v>
      </c>
      <c r="B9" t="s">
        <v>21</v>
      </c>
      <c r="C9" t="s">
        <v>22</v>
      </c>
      <c r="D9" s="2">
        <v>2344459</v>
      </c>
      <c r="E9" s="2">
        <v>48</v>
      </c>
      <c r="F9">
        <v>0</v>
      </c>
      <c r="G9" s="7">
        <v>32.128799999999998</v>
      </c>
      <c r="H9" s="7">
        <f t="shared" si="0"/>
        <v>33.735239999999997</v>
      </c>
      <c r="I9" s="9">
        <f t="shared" si="1"/>
        <v>0</v>
      </c>
    </row>
    <row r="10" spans="1:9">
      <c r="A10" t="s">
        <v>11</v>
      </c>
      <c r="B10" t="s">
        <v>23</v>
      </c>
      <c r="C10" t="s">
        <v>24</v>
      </c>
      <c r="D10" s="2">
        <v>2380239</v>
      </c>
      <c r="E10" s="2">
        <v>48</v>
      </c>
      <c r="F10">
        <v>0</v>
      </c>
      <c r="G10" s="7">
        <v>43.256400000000006</v>
      </c>
      <c r="H10" s="7">
        <f t="shared" si="0"/>
        <v>45.41922000000001</v>
      </c>
      <c r="I10" s="9">
        <f t="shared" si="1"/>
        <v>0</v>
      </c>
    </row>
    <row r="11" spans="1:9">
      <c r="A11" t="s">
        <v>25</v>
      </c>
      <c r="B11" t="s">
        <v>26</v>
      </c>
      <c r="C11" t="s">
        <v>27</v>
      </c>
      <c r="D11" s="2">
        <v>2352774</v>
      </c>
      <c r="E11" s="2">
        <v>48</v>
      </c>
      <c r="F11">
        <v>0</v>
      </c>
      <c r="G11" s="7">
        <v>21.100542222469759</v>
      </c>
      <c r="H11" s="7">
        <f t="shared" si="0"/>
        <v>22.155569333593249</v>
      </c>
      <c r="I11" s="9">
        <f t="shared" si="1"/>
        <v>0</v>
      </c>
    </row>
    <row r="12" spans="1:9">
      <c r="A12" t="s">
        <v>25</v>
      </c>
      <c r="B12" t="s">
        <v>28</v>
      </c>
      <c r="C12" t="s">
        <v>29</v>
      </c>
      <c r="D12" s="2">
        <v>2250110</v>
      </c>
      <c r="E12" s="2">
        <v>48</v>
      </c>
      <c r="F12">
        <v>10</v>
      </c>
      <c r="G12" s="7">
        <v>42.372</v>
      </c>
      <c r="H12" s="7">
        <f t="shared" si="0"/>
        <v>44.490600000000001</v>
      </c>
      <c r="I12" s="9">
        <f t="shared" si="1"/>
        <v>21355.488000000001</v>
      </c>
    </row>
    <row r="13" spans="1:9">
      <c r="A13" t="s">
        <v>25</v>
      </c>
      <c r="B13" t="s">
        <v>30</v>
      </c>
      <c r="C13" t="s">
        <v>31</v>
      </c>
      <c r="D13" s="2">
        <v>2250111</v>
      </c>
      <c r="E13" s="2">
        <v>48</v>
      </c>
      <c r="F13">
        <v>0</v>
      </c>
      <c r="G13" s="7">
        <v>40.550400000000003</v>
      </c>
      <c r="H13" s="7">
        <f t="shared" si="0"/>
        <v>42.577920000000006</v>
      </c>
      <c r="I13" s="9">
        <f t="shared" si="1"/>
        <v>0</v>
      </c>
    </row>
    <row r="14" spans="1:9">
      <c r="A14" t="s">
        <v>25</v>
      </c>
      <c r="B14" t="s">
        <v>32</v>
      </c>
      <c r="C14" t="s">
        <v>33</v>
      </c>
      <c r="D14" s="2">
        <v>2428481</v>
      </c>
      <c r="E14" s="2">
        <v>48</v>
      </c>
      <c r="F14">
        <v>0</v>
      </c>
      <c r="G14" s="7">
        <v>47.448817862505706</v>
      </c>
      <c r="H14" s="7">
        <f t="shared" si="0"/>
        <v>49.821258755630993</v>
      </c>
      <c r="I14" s="9">
        <f t="shared" si="1"/>
        <v>0</v>
      </c>
    </row>
    <row r="15" spans="1:9">
      <c r="A15" t="s">
        <v>25</v>
      </c>
      <c r="B15" t="s">
        <v>34</v>
      </c>
      <c r="C15" t="s">
        <v>35</v>
      </c>
      <c r="D15" s="2">
        <v>2370435</v>
      </c>
      <c r="E15" s="2">
        <v>48</v>
      </c>
      <c r="F15">
        <v>0</v>
      </c>
      <c r="G15" s="7">
        <v>46.385060946201854</v>
      </c>
      <c r="H15" s="7">
        <f t="shared" si="0"/>
        <v>48.704313993511946</v>
      </c>
      <c r="I15" s="9">
        <f t="shared" si="1"/>
        <v>0</v>
      </c>
    </row>
    <row r="16" spans="1:9">
      <c r="A16" t="s">
        <v>25</v>
      </c>
      <c r="B16" t="s">
        <v>36</v>
      </c>
      <c r="C16" s="1" t="s">
        <v>37</v>
      </c>
      <c r="D16" s="3">
        <v>2253095</v>
      </c>
      <c r="E16" s="2">
        <v>48</v>
      </c>
      <c r="F16">
        <v>2</v>
      </c>
      <c r="G16" s="7">
        <v>49.381199999999993</v>
      </c>
      <c r="H16" s="7">
        <f t="shared" si="0"/>
        <v>51.850259999999992</v>
      </c>
      <c r="I16" s="9">
        <f t="shared" si="1"/>
        <v>4977.6249599999992</v>
      </c>
    </row>
    <row r="17" spans="1:9">
      <c r="A17" t="s">
        <v>25</v>
      </c>
      <c r="B17" t="s">
        <v>38</v>
      </c>
      <c r="C17" t="s">
        <v>39</v>
      </c>
      <c r="D17" s="2">
        <v>2403723</v>
      </c>
      <c r="E17" s="2">
        <v>48</v>
      </c>
      <c r="F17">
        <v>0</v>
      </c>
      <c r="G17" s="7">
        <v>50.556000000000004</v>
      </c>
      <c r="H17" s="7">
        <f t="shared" si="0"/>
        <v>53.083800000000004</v>
      </c>
      <c r="I17" s="9">
        <f t="shared" si="1"/>
        <v>0</v>
      </c>
    </row>
    <row r="18" spans="1:9">
      <c r="A18" t="s">
        <v>25</v>
      </c>
      <c r="B18" t="s">
        <v>40</v>
      </c>
      <c r="C18" s="1" t="s">
        <v>41</v>
      </c>
      <c r="D18" s="3">
        <v>2309294</v>
      </c>
      <c r="E18" s="2">
        <v>48</v>
      </c>
      <c r="F18">
        <v>4</v>
      </c>
      <c r="G18" s="7">
        <v>40.669199999999996</v>
      </c>
      <c r="H18" s="7">
        <f t="shared" si="0"/>
        <v>42.702660000000002</v>
      </c>
      <c r="I18" s="9">
        <f t="shared" si="1"/>
        <v>8198.9107199999999</v>
      </c>
    </row>
    <row r="19" spans="1:9">
      <c r="A19" t="s">
        <v>25</v>
      </c>
      <c r="B19" t="s">
        <v>42</v>
      </c>
      <c r="C19" t="s">
        <v>43</v>
      </c>
      <c r="D19" s="2">
        <v>2403730</v>
      </c>
      <c r="E19" s="2">
        <v>48</v>
      </c>
      <c r="F19">
        <v>0</v>
      </c>
      <c r="G19" s="7">
        <v>41.751599999999996</v>
      </c>
      <c r="H19" s="7">
        <f t="shared" si="0"/>
        <v>43.839179999999999</v>
      </c>
      <c r="I19" s="9">
        <f t="shared" si="1"/>
        <v>0</v>
      </c>
    </row>
    <row r="20" spans="1:9">
      <c r="A20" t="s">
        <v>25</v>
      </c>
      <c r="B20" t="s">
        <v>44</v>
      </c>
      <c r="C20" s="1" t="s">
        <v>45</v>
      </c>
      <c r="D20" s="3">
        <v>2313198</v>
      </c>
      <c r="E20" s="2">
        <v>48</v>
      </c>
      <c r="F20">
        <v>0</v>
      </c>
      <c r="G20" s="7">
        <v>92.611199999999997</v>
      </c>
      <c r="H20" s="7">
        <f t="shared" si="0"/>
        <v>97.241759999999999</v>
      </c>
      <c r="I20" s="9">
        <f t="shared" si="1"/>
        <v>0</v>
      </c>
    </row>
    <row r="21" spans="1:9">
      <c r="A21" t="s">
        <v>25</v>
      </c>
      <c r="B21" t="s">
        <v>46</v>
      </c>
      <c r="C21" t="s">
        <v>47</v>
      </c>
      <c r="D21" s="2">
        <v>2370091</v>
      </c>
      <c r="E21" s="2">
        <v>48</v>
      </c>
      <c r="F21">
        <v>0</v>
      </c>
      <c r="G21" s="7">
        <v>107.6328</v>
      </c>
      <c r="H21" s="7">
        <f t="shared" si="0"/>
        <v>113.01444000000001</v>
      </c>
      <c r="I21" s="9">
        <f t="shared" si="1"/>
        <v>0</v>
      </c>
    </row>
    <row r="22" spans="1:9">
      <c r="A22" t="s">
        <v>25</v>
      </c>
      <c r="B22" t="s">
        <v>48</v>
      </c>
      <c r="C22" t="s">
        <v>49</v>
      </c>
      <c r="D22" s="2">
        <v>2403731</v>
      </c>
      <c r="E22" s="2">
        <v>48</v>
      </c>
      <c r="F22">
        <v>0</v>
      </c>
      <c r="G22" s="7">
        <v>94.129199999999997</v>
      </c>
      <c r="H22" s="7">
        <f t="shared" si="0"/>
        <v>98.835660000000004</v>
      </c>
      <c r="I22" s="9">
        <f t="shared" si="1"/>
        <v>0</v>
      </c>
    </row>
    <row r="23" spans="1:9">
      <c r="A23" t="s">
        <v>25</v>
      </c>
      <c r="B23" t="s">
        <v>50</v>
      </c>
      <c r="C23" s="1" t="s">
        <v>51</v>
      </c>
      <c r="D23" s="2">
        <v>2254883</v>
      </c>
      <c r="E23" s="2">
        <v>48</v>
      </c>
      <c r="F23">
        <v>12</v>
      </c>
      <c r="G23" s="7">
        <v>19.0212</v>
      </c>
      <c r="H23" s="7">
        <f t="shared" si="0"/>
        <v>19.972260000000002</v>
      </c>
      <c r="I23" s="9">
        <f t="shared" si="1"/>
        <v>11504.02176</v>
      </c>
    </row>
    <row r="24" spans="1:9">
      <c r="A24" t="s">
        <v>25</v>
      </c>
      <c r="B24" t="s">
        <v>52</v>
      </c>
      <c r="C24" t="s">
        <v>53</v>
      </c>
      <c r="D24" s="2">
        <v>2415985</v>
      </c>
      <c r="E24" s="2">
        <v>48</v>
      </c>
      <c r="F24">
        <v>0</v>
      </c>
      <c r="G24" s="7">
        <v>19.6416</v>
      </c>
      <c r="H24" s="7">
        <f t="shared" si="0"/>
        <v>20.62368</v>
      </c>
      <c r="I24" s="9">
        <f t="shared" si="1"/>
        <v>0</v>
      </c>
    </row>
    <row r="25" spans="1:9">
      <c r="A25" t="s">
        <v>25</v>
      </c>
      <c r="B25" t="s">
        <v>54</v>
      </c>
      <c r="C25" t="s">
        <v>55</v>
      </c>
      <c r="D25" s="2">
        <v>2248354</v>
      </c>
      <c r="E25" s="2">
        <v>48</v>
      </c>
      <c r="F25">
        <v>2</v>
      </c>
      <c r="G25" s="7">
        <v>14.124000000000001</v>
      </c>
      <c r="H25" s="7">
        <f t="shared" si="0"/>
        <v>14.830200000000001</v>
      </c>
      <c r="I25" s="9">
        <f t="shared" si="1"/>
        <v>1423.6992</v>
      </c>
    </row>
    <row r="26" spans="1:9">
      <c r="A26" t="s">
        <v>25</v>
      </c>
      <c r="B26" t="s">
        <v>56</v>
      </c>
      <c r="C26" s="1" t="s">
        <v>57</v>
      </c>
      <c r="D26" s="3">
        <v>2251606</v>
      </c>
      <c r="E26" s="2">
        <v>48</v>
      </c>
      <c r="F26">
        <v>6</v>
      </c>
      <c r="G26" s="7">
        <v>21.661200000000001</v>
      </c>
      <c r="H26" s="7">
        <f t="shared" si="0"/>
        <v>22.744260000000001</v>
      </c>
      <c r="I26" s="9">
        <f t="shared" si="1"/>
        <v>6550.346880000001</v>
      </c>
    </row>
    <row r="27" spans="1:9">
      <c r="A27" t="s">
        <v>25</v>
      </c>
      <c r="B27" t="s">
        <v>58</v>
      </c>
      <c r="C27" t="s">
        <v>59</v>
      </c>
      <c r="D27" s="2">
        <v>2416077</v>
      </c>
      <c r="E27" s="2">
        <v>48</v>
      </c>
      <c r="F27">
        <v>0</v>
      </c>
      <c r="G27" s="7">
        <v>25.634399999999996</v>
      </c>
      <c r="H27" s="7">
        <f t="shared" si="0"/>
        <v>26.916119999999996</v>
      </c>
      <c r="I27" s="9">
        <f t="shared" si="1"/>
        <v>0</v>
      </c>
    </row>
    <row r="28" spans="1:9">
      <c r="A28" t="s">
        <v>25</v>
      </c>
      <c r="B28" t="s">
        <v>60</v>
      </c>
      <c r="C28" s="1" t="s">
        <v>61</v>
      </c>
      <c r="D28" s="3">
        <v>2240605</v>
      </c>
      <c r="E28" s="2">
        <v>48</v>
      </c>
      <c r="F28">
        <v>2</v>
      </c>
      <c r="G28" s="7">
        <v>18.1236</v>
      </c>
      <c r="H28" s="7">
        <f t="shared" si="0"/>
        <v>19.029779999999999</v>
      </c>
      <c r="I28" s="9">
        <f t="shared" si="1"/>
        <v>1826.8588799999998</v>
      </c>
    </row>
    <row r="29" spans="1:9">
      <c r="A29" t="s">
        <v>25</v>
      </c>
      <c r="B29" t="s">
        <v>62</v>
      </c>
      <c r="C29" t="s">
        <v>63</v>
      </c>
      <c r="D29" s="2">
        <v>2384218</v>
      </c>
      <c r="E29" s="2">
        <v>48</v>
      </c>
      <c r="F29">
        <v>0</v>
      </c>
      <c r="G29" s="7">
        <v>19.839600000000001</v>
      </c>
      <c r="H29" s="7">
        <f t="shared" si="0"/>
        <v>20.831580000000002</v>
      </c>
      <c r="I29" s="9">
        <f t="shared" si="1"/>
        <v>0</v>
      </c>
    </row>
    <row r="30" spans="1:9">
      <c r="A30" t="s">
        <v>25</v>
      </c>
      <c r="B30" t="s">
        <v>64</v>
      </c>
      <c r="C30" s="1" t="s">
        <v>65</v>
      </c>
      <c r="D30" s="2">
        <v>2240609</v>
      </c>
      <c r="E30" s="2">
        <v>48</v>
      </c>
      <c r="F30">
        <v>4</v>
      </c>
      <c r="G30" s="7">
        <v>22.294799999999999</v>
      </c>
      <c r="H30" s="7">
        <f t="shared" si="0"/>
        <v>23.40954</v>
      </c>
      <c r="I30" s="9">
        <f t="shared" si="1"/>
        <v>4494.6316800000004</v>
      </c>
    </row>
    <row r="31" spans="1:9">
      <c r="A31" t="s">
        <v>25</v>
      </c>
      <c r="B31" t="s">
        <v>66</v>
      </c>
      <c r="C31" t="s">
        <v>67</v>
      </c>
      <c r="D31" s="2">
        <v>2384219</v>
      </c>
      <c r="E31" s="2">
        <v>48</v>
      </c>
      <c r="F31">
        <v>0</v>
      </c>
      <c r="G31" s="7">
        <v>24.023999999999997</v>
      </c>
      <c r="H31" s="7">
        <f t="shared" si="0"/>
        <v>25.225199999999997</v>
      </c>
      <c r="I31" s="9">
        <f t="shared" si="1"/>
        <v>0</v>
      </c>
    </row>
    <row r="32" spans="1:9">
      <c r="A32" t="s">
        <v>25</v>
      </c>
      <c r="B32" t="s">
        <v>68</v>
      </c>
      <c r="C32" t="s">
        <v>69</v>
      </c>
      <c r="D32" s="2">
        <v>2251185</v>
      </c>
      <c r="E32" s="2">
        <v>48</v>
      </c>
      <c r="F32">
        <v>6</v>
      </c>
      <c r="G32" s="7">
        <v>20.275200000000002</v>
      </c>
      <c r="H32" s="7">
        <f t="shared" si="0"/>
        <v>21.288960000000003</v>
      </c>
      <c r="I32" s="9">
        <f t="shared" si="1"/>
        <v>6131.2204800000009</v>
      </c>
    </row>
    <row r="33" spans="1:9">
      <c r="A33" t="s">
        <v>25</v>
      </c>
      <c r="B33" t="s">
        <v>70</v>
      </c>
      <c r="C33" t="s">
        <v>71</v>
      </c>
      <c r="D33" s="2">
        <v>2326037</v>
      </c>
      <c r="E33" s="2">
        <v>48</v>
      </c>
      <c r="F33">
        <v>0</v>
      </c>
      <c r="G33" s="7">
        <v>42.913199999999996</v>
      </c>
      <c r="H33" s="7">
        <f t="shared" si="0"/>
        <v>45.058859999999996</v>
      </c>
      <c r="I33" s="9">
        <f t="shared" si="1"/>
        <v>0</v>
      </c>
    </row>
    <row r="34" spans="1:9">
      <c r="A34" t="s">
        <v>25</v>
      </c>
      <c r="B34" t="s">
        <v>72</v>
      </c>
      <c r="C34" t="s">
        <v>73</v>
      </c>
      <c r="D34" s="2">
        <v>2361754</v>
      </c>
      <c r="E34" s="2">
        <v>48</v>
      </c>
      <c r="F34">
        <v>0</v>
      </c>
      <c r="G34" s="7">
        <v>60.643756189431471</v>
      </c>
      <c r="H34" s="7">
        <f t="shared" si="0"/>
        <v>63.675943998903044</v>
      </c>
      <c r="I34" s="9">
        <f t="shared" si="1"/>
        <v>0</v>
      </c>
    </row>
    <row r="35" spans="1:9">
      <c r="A35" t="s">
        <v>25</v>
      </c>
      <c r="B35" t="s">
        <v>74</v>
      </c>
      <c r="C35" s="1" t="s">
        <v>75</v>
      </c>
      <c r="D35" s="3">
        <v>2248348</v>
      </c>
      <c r="E35" s="2">
        <v>48</v>
      </c>
      <c r="F35">
        <v>0</v>
      </c>
      <c r="G35" s="7">
        <v>17.8596</v>
      </c>
      <c r="H35" s="7">
        <f t="shared" si="0"/>
        <v>18.752580000000002</v>
      </c>
      <c r="I35" s="9">
        <f t="shared" si="1"/>
        <v>0</v>
      </c>
    </row>
    <row r="36" spans="1:9">
      <c r="A36" t="s">
        <v>25</v>
      </c>
      <c r="B36" t="s">
        <v>74</v>
      </c>
      <c r="C36" t="s">
        <v>76</v>
      </c>
      <c r="D36" s="2">
        <v>2415931</v>
      </c>
      <c r="E36" s="2">
        <v>48</v>
      </c>
      <c r="F36">
        <v>0</v>
      </c>
      <c r="G36" s="7">
        <v>20.473199999999999</v>
      </c>
      <c r="H36" s="7">
        <f t="shared" si="0"/>
        <v>21.496859999999998</v>
      </c>
      <c r="I36" s="9">
        <f t="shared" si="1"/>
        <v>0</v>
      </c>
    </row>
    <row r="37" spans="1:9">
      <c r="A37" t="s">
        <v>25</v>
      </c>
      <c r="B37" t="s">
        <v>77</v>
      </c>
      <c r="C37" s="1" t="s">
        <v>78</v>
      </c>
      <c r="D37" s="3">
        <v>2215458</v>
      </c>
      <c r="E37" s="2">
        <v>48</v>
      </c>
      <c r="F37">
        <v>18</v>
      </c>
      <c r="G37" s="7">
        <v>24.472799999999996</v>
      </c>
      <c r="H37" s="7">
        <f t="shared" si="0"/>
        <v>25.696439999999996</v>
      </c>
      <c r="I37" s="9">
        <f t="shared" si="1"/>
        <v>22201.724159999998</v>
      </c>
    </row>
    <row r="38" spans="1:9">
      <c r="A38" t="s">
        <v>25</v>
      </c>
      <c r="B38" t="s">
        <v>77</v>
      </c>
      <c r="C38" t="s">
        <v>79</v>
      </c>
      <c r="D38" s="2">
        <v>2415287</v>
      </c>
      <c r="E38" s="2">
        <v>48</v>
      </c>
      <c r="F38">
        <v>0</v>
      </c>
      <c r="G38" s="7">
        <v>27.033599999999996</v>
      </c>
      <c r="H38" s="7">
        <f t="shared" si="0"/>
        <v>28.385279999999998</v>
      </c>
      <c r="I38" s="9">
        <f t="shared" si="1"/>
        <v>0</v>
      </c>
    </row>
    <row r="39" spans="1:9">
      <c r="A39" t="s">
        <v>25</v>
      </c>
      <c r="B39" t="s">
        <v>80</v>
      </c>
      <c r="C39" t="s">
        <v>81</v>
      </c>
      <c r="D39" s="2">
        <v>2415289</v>
      </c>
      <c r="E39" s="2">
        <v>48</v>
      </c>
      <c r="F39">
        <v>0</v>
      </c>
      <c r="G39" s="7">
        <v>28.2348</v>
      </c>
      <c r="H39" s="7">
        <f t="shared" si="0"/>
        <v>29.646540000000002</v>
      </c>
      <c r="I39" s="9">
        <f t="shared" si="1"/>
        <v>0</v>
      </c>
    </row>
    <row r="40" spans="1:9">
      <c r="A40" t="s">
        <v>25</v>
      </c>
      <c r="B40" t="s">
        <v>82</v>
      </c>
      <c r="C40" t="s">
        <v>83</v>
      </c>
      <c r="D40" s="2">
        <v>2267023</v>
      </c>
      <c r="E40" s="2">
        <v>48</v>
      </c>
      <c r="F40">
        <v>2</v>
      </c>
      <c r="G40" s="7">
        <v>20.4864</v>
      </c>
      <c r="H40" s="7">
        <f t="shared" si="0"/>
        <v>21.510719999999999</v>
      </c>
      <c r="I40" s="9">
        <f t="shared" si="1"/>
        <v>2065.0291200000001</v>
      </c>
    </row>
    <row r="41" spans="1:9">
      <c r="A41" t="s">
        <v>25</v>
      </c>
      <c r="B41" t="s">
        <v>84</v>
      </c>
      <c r="C41" t="s">
        <v>85</v>
      </c>
      <c r="D41" s="2">
        <v>2253763</v>
      </c>
      <c r="E41" s="2">
        <v>48</v>
      </c>
      <c r="F41">
        <v>0</v>
      </c>
      <c r="G41" s="7">
        <v>45.566399999999994</v>
      </c>
      <c r="H41" s="7">
        <f t="shared" si="0"/>
        <v>47.844719999999995</v>
      </c>
      <c r="I41" s="9">
        <f t="shared" si="1"/>
        <v>0</v>
      </c>
    </row>
    <row r="42" spans="1:9">
      <c r="A42" t="s">
        <v>25</v>
      </c>
      <c r="B42" t="s">
        <v>86</v>
      </c>
      <c r="C42" t="s">
        <v>87</v>
      </c>
      <c r="D42" s="2">
        <v>2252516</v>
      </c>
      <c r="E42" s="2">
        <v>60</v>
      </c>
      <c r="F42">
        <v>0</v>
      </c>
      <c r="G42" s="7">
        <v>43.6524</v>
      </c>
      <c r="H42" s="7">
        <f t="shared" si="0"/>
        <v>45.83502</v>
      </c>
      <c r="I42" s="9">
        <f t="shared" si="1"/>
        <v>0</v>
      </c>
    </row>
    <row r="43" spans="1:9">
      <c r="A43" t="s">
        <v>25</v>
      </c>
      <c r="B43" t="s">
        <v>88</v>
      </c>
      <c r="C43" t="s">
        <v>89</v>
      </c>
      <c r="D43" s="2">
        <v>2252524</v>
      </c>
      <c r="E43" s="2">
        <v>60</v>
      </c>
      <c r="F43">
        <v>0</v>
      </c>
      <c r="G43" s="7">
        <v>54.832800000000013</v>
      </c>
      <c r="H43" s="7">
        <f t="shared" si="0"/>
        <v>57.574440000000017</v>
      </c>
      <c r="I43" s="9">
        <f t="shared" si="1"/>
        <v>0</v>
      </c>
    </row>
    <row r="44" spans="1:9">
      <c r="A44" t="s">
        <v>25</v>
      </c>
      <c r="B44" t="s">
        <v>88</v>
      </c>
      <c r="C44" t="s">
        <v>90</v>
      </c>
      <c r="D44" s="2">
        <v>2313478</v>
      </c>
      <c r="E44" s="2">
        <v>60</v>
      </c>
      <c r="F44">
        <v>0</v>
      </c>
      <c r="G44" s="7">
        <v>77.615999999999985</v>
      </c>
      <c r="H44" s="7">
        <f t="shared" si="0"/>
        <v>81.496799999999993</v>
      </c>
      <c r="I44" s="9">
        <f t="shared" si="1"/>
        <v>0</v>
      </c>
    </row>
    <row r="45" spans="1:9">
      <c r="A45" t="s">
        <v>25</v>
      </c>
      <c r="B45" t="s">
        <v>91</v>
      </c>
      <c r="C45" t="s">
        <v>92</v>
      </c>
      <c r="D45" s="2">
        <v>2252520</v>
      </c>
      <c r="E45" s="2">
        <v>60</v>
      </c>
      <c r="F45">
        <v>0</v>
      </c>
      <c r="G45" s="7">
        <v>83.859599999999986</v>
      </c>
      <c r="H45" s="7">
        <f t="shared" si="0"/>
        <v>88.052579999999992</v>
      </c>
      <c r="I45" s="9">
        <f t="shared" si="1"/>
        <v>0</v>
      </c>
    </row>
    <row r="46" spans="1:9">
      <c r="A46" t="s">
        <v>25</v>
      </c>
      <c r="B46" t="s">
        <v>93</v>
      </c>
      <c r="C46" t="s">
        <v>94</v>
      </c>
      <c r="D46" s="2">
        <v>2195302</v>
      </c>
      <c r="E46" s="2">
        <v>60</v>
      </c>
      <c r="F46">
        <v>0</v>
      </c>
      <c r="G46" s="7">
        <v>84.242399999999989</v>
      </c>
      <c r="H46" s="7">
        <f t="shared" si="0"/>
        <v>88.454519999999988</v>
      </c>
      <c r="I46" s="9">
        <f t="shared" si="1"/>
        <v>0</v>
      </c>
    </row>
    <row r="47" spans="1:9">
      <c r="A47" t="s">
        <v>25</v>
      </c>
      <c r="B47" t="s">
        <v>95</v>
      </c>
      <c r="C47" t="s">
        <v>96</v>
      </c>
      <c r="D47" s="2">
        <v>2366406</v>
      </c>
      <c r="E47" s="2">
        <v>60</v>
      </c>
      <c r="F47">
        <v>0</v>
      </c>
      <c r="G47" s="7">
        <v>107.28959999999999</v>
      </c>
      <c r="H47" s="7">
        <f t="shared" si="0"/>
        <v>112.65407999999999</v>
      </c>
      <c r="I47" s="9">
        <f t="shared" si="1"/>
        <v>0</v>
      </c>
    </row>
    <row r="48" spans="1:9">
      <c r="A48" t="s">
        <v>25</v>
      </c>
      <c r="B48" t="s">
        <v>97</v>
      </c>
      <c r="C48" t="s">
        <v>98</v>
      </c>
      <c r="D48" s="2">
        <v>2252532</v>
      </c>
      <c r="E48" s="2">
        <v>60</v>
      </c>
      <c r="F48">
        <v>0</v>
      </c>
      <c r="G48" s="7">
        <v>69.563999999999993</v>
      </c>
      <c r="H48" s="7">
        <f t="shared" si="0"/>
        <v>73.042199999999994</v>
      </c>
      <c r="I48" s="9">
        <f t="shared" si="1"/>
        <v>0</v>
      </c>
    </row>
    <row r="49" spans="1:9">
      <c r="A49" t="s">
        <v>25</v>
      </c>
      <c r="B49" t="s">
        <v>99</v>
      </c>
      <c r="C49" t="s">
        <v>100</v>
      </c>
      <c r="D49" s="2">
        <v>2252472</v>
      </c>
      <c r="E49" s="2">
        <v>60</v>
      </c>
      <c r="F49">
        <v>0</v>
      </c>
      <c r="G49" s="7">
        <v>157.99079999999998</v>
      </c>
      <c r="H49" s="7">
        <f t="shared" si="0"/>
        <v>165.89033999999998</v>
      </c>
      <c r="I49" s="9">
        <f t="shared" si="1"/>
        <v>0</v>
      </c>
    </row>
    <row r="50" spans="1:9">
      <c r="A50" t="s">
        <v>25</v>
      </c>
      <c r="B50" t="s">
        <v>101</v>
      </c>
      <c r="C50" t="s">
        <v>102</v>
      </c>
      <c r="D50" s="2">
        <v>2201417</v>
      </c>
      <c r="E50" s="2">
        <v>60</v>
      </c>
      <c r="F50">
        <v>0</v>
      </c>
      <c r="G50" s="7">
        <v>161.4228</v>
      </c>
      <c r="H50" s="7">
        <f t="shared" si="0"/>
        <v>169.49394000000001</v>
      </c>
      <c r="I50" s="9">
        <f t="shared" si="1"/>
        <v>0</v>
      </c>
    </row>
    <row r="51" spans="1:9">
      <c r="A51" t="s">
        <v>25</v>
      </c>
      <c r="B51" t="s">
        <v>103</v>
      </c>
      <c r="C51" t="s">
        <v>104</v>
      </c>
      <c r="D51" s="2">
        <v>2252500</v>
      </c>
      <c r="E51" s="2">
        <v>60</v>
      </c>
      <c r="F51">
        <v>0</v>
      </c>
      <c r="G51" s="7">
        <v>95.620799999999988</v>
      </c>
      <c r="H51" s="7">
        <f t="shared" si="0"/>
        <v>100.40183999999999</v>
      </c>
      <c r="I51" s="9">
        <f t="shared" si="1"/>
        <v>0</v>
      </c>
    </row>
    <row r="52" spans="1:9">
      <c r="A52" t="s">
        <v>25</v>
      </c>
      <c r="B52" t="s">
        <v>105</v>
      </c>
      <c r="C52" t="s">
        <v>106</v>
      </c>
      <c r="D52" s="2">
        <v>2252508</v>
      </c>
      <c r="E52" s="2">
        <v>60</v>
      </c>
      <c r="F52">
        <v>0</v>
      </c>
      <c r="G52" s="7">
        <v>111.6588</v>
      </c>
      <c r="H52" s="7">
        <f t="shared" si="0"/>
        <v>117.24174000000001</v>
      </c>
      <c r="I52" s="9">
        <f t="shared" si="1"/>
        <v>0</v>
      </c>
    </row>
    <row r="53" spans="1:9">
      <c r="A53" t="s">
        <v>25</v>
      </c>
      <c r="B53" t="s">
        <v>107</v>
      </c>
      <c r="C53" t="s">
        <v>108</v>
      </c>
      <c r="D53" s="2">
        <v>2252512</v>
      </c>
      <c r="E53" s="2">
        <v>60</v>
      </c>
      <c r="F53">
        <v>0</v>
      </c>
      <c r="G53" s="7">
        <v>138.30960000000002</v>
      </c>
      <c r="H53" s="7">
        <f t="shared" si="0"/>
        <v>145.22508000000002</v>
      </c>
      <c r="I53" s="9">
        <f t="shared" si="1"/>
        <v>0</v>
      </c>
    </row>
    <row r="54" spans="1:9">
      <c r="A54" t="s">
        <v>25</v>
      </c>
      <c r="B54" t="s">
        <v>109</v>
      </c>
      <c r="C54" t="s">
        <v>110</v>
      </c>
      <c r="D54" s="2">
        <v>2201415</v>
      </c>
      <c r="E54" s="2">
        <v>60</v>
      </c>
      <c r="F54">
        <v>0</v>
      </c>
      <c r="G54" s="7">
        <v>107.97599999999998</v>
      </c>
      <c r="H54" s="7">
        <f t="shared" si="0"/>
        <v>113.37479999999999</v>
      </c>
      <c r="I54" s="9">
        <f t="shared" si="1"/>
        <v>0</v>
      </c>
    </row>
    <row r="55" spans="1:9">
      <c r="A55" t="s">
        <v>25</v>
      </c>
      <c r="B55" t="s">
        <v>111</v>
      </c>
      <c r="C55" t="s">
        <v>112</v>
      </c>
      <c r="D55" s="2">
        <v>2258157</v>
      </c>
      <c r="E55" s="2">
        <v>60</v>
      </c>
      <c r="F55">
        <v>0</v>
      </c>
      <c r="G55" s="7">
        <v>137.49119999999999</v>
      </c>
      <c r="H55" s="7">
        <f t="shared" si="0"/>
        <v>144.36575999999999</v>
      </c>
      <c r="I55" s="9">
        <f t="shared" si="1"/>
        <v>0</v>
      </c>
    </row>
    <row r="56" spans="1:9">
      <c r="A56" t="s">
        <v>25</v>
      </c>
      <c r="B56" t="s">
        <v>113</v>
      </c>
      <c r="C56" t="s">
        <v>114</v>
      </c>
      <c r="D56" s="2">
        <v>2201416</v>
      </c>
      <c r="E56" s="2">
        <v>60</v>
      </c>
      <c r="F56">
        <v>0</v>
      </c>
      <c r="G56" s="7">
        <v>122.45639999999999</v>
      </c>
      <c r="H56" s="7">
        <f t="shared" si="0"/>
        <v>128.57921999999999</v>
      </c>
      <c r="I56" s="9">
        <f t="shared" si="1"/>
        <v>0</v>
      </c>
    </row>
    <row r="57" spans="1:9">
      <c r="A57" t="s">
        <v>25</v>
      </c>
      <c r="B57" t="s">
        <v>115</v>
      </c>
      <c r="C57" t="s">
        <v>116</v>
      </c>
      <c r="D57" s="2">
        <v>2201418</v>
      </c>
      <c r="E57" s="2">
        <v>60</v>
      </c>
      <c r="F57">
        <v>0</v>
      </c>
      <c r="G57" s="7">
        <v>144.5796</v>
      </c>
      <c r="H57" s="7">
        <f t="shared" si="0"/>
        <v>151.80858000000001</v>
      </c>
      <c r="I57" s="9">
        <f t="shared" si="1"/>
        <v>0</v>
      </c>
    </row>
    <row r="58" spans="1:9">
      <c r="A58" t="s">
        <v>25</v>
      </c>
      <c r="B58" t="s">
        <v>117</v>
      </c>
      <c r="C58" t="s">
        <v>118</v>
      </c>
      <c r="D58" s="2">
        <v>2252529</v>
      </c>
      <c r="E58" s="2">
        <v>60</v>
      </c>
      <c r="F58">
        <v>0</v>
      </c>
      <c r="G58" s="7">
        <v>131.80199999999999</v>
      </c>
      <c r="H58" s="7">
        <f t="shared" si="0"/>
        <v>138.3921</v>
      </c>
      <c r="I58" s="9">
        <f t="shared" si="1"/>
        <v>0</v>
      </c>
    </row>
    <row r="59" spans="1:9">
      <c r="A59" t="s">
        <v>25</v>
      </c>
      <c r="B59" t="s">
        <v>119</v>
      </c>
      <c r="C59" t="s">
        <v>120</v>
      </c>
      <c r="D59" s="2">
        <v>2408677</v>
      </c>
      <c r="E59" s="2">
        <v>60</v>
      </c>
      <c r="F59">
        <v>2</v>
      </c>
      <c r="G59" s="7">
        <v>48.232800000000005</v>
      </c>
      <c r="H59" s="7">
        <f t="shared" si="0"/>
        <v>50.64444000000001</v>
      </c>
      <c r="I59" s="9">
        <f t="shared" si="1"/>
        <v>6077.332800000001</v>
      </c>
    </row>
    <row r="60" spans="1:9">
      <c r="A60" t="s">
        <v>25</v>
      </c>
      <c r="B60" t="s">
        <v>121</v>
      </c>
      <c r="C60" t="s">
        <v>122</v>
      </c>
      <c r="D60" s="2">
        <v>2227740</v>
      </c>
      <c r="E60" s="2">
        <v>60</v>
      </c>
      <c r="F60">
        <v>0</v>
      </c>
      <c r="G60" s="7">
        <v>36.590399999999995</v>
      </c>
      <c r="H60" s="7">
        <f t="shared" si="0"/>
        <v>38.419919999999998</v>
      </c>
      <c r="I60" s="9">
        <f t="shared" si="1"/>
        <v>0</v>
      </c>
    </row>
    <row r="61" spans="1:9">
      <c r="A61" t="s">
        <v>25</v>
      </c>
      <c r="B61" t="s">
        <v>123</v>
      </c>
      <c r="C61" t="s">
        <v>124</v>
      </c>
      <c r="D61" s="2">
        <v>2322753</v>
      </c>
      <c r="E61" s="2">
        <v>60</v>
      </c>
      <c r="F61">
        <v>0</v>
      </c>
      <c r="G61" s="7">
        <v>27.324000000000002</v>
      </c>
      <c r="H61" s="7">
        <f t="shared" si="0"/>
        <v>28.690200000000004</v>
      </c>
      <c r="I61" s="9">
        <f t="shared" si="1"/>
        <v>0</v>
      </c>
    </row>
    <row r="62" spans="1:9">
      <c r="A62" t="s">
        <v>25</v>
      </c>
      <c r="B62" t="s">
        <v>125</v>
      </c>
      <c r="C62" t="s">
        <v>126</v>
      </c>
      <c r="D62" s="2">
        <v>2250117</v>
      </c>
      <c r="E62" s="2">
        <v>48</v>
      </c>
      <c r="F62">
        <v>4</v>
      </c>
      <c r="G62" s="7">
        <v>15.51</v>
      </c>
      <c r="H62" s="7">
        <f t="shared" si="0"/>
        <v>16.285499999999999</v>
      </c>
      <c r="I62" s="9">
        <f t="shared" si="1"/>
        <v>3126.8159999999998</v>
      </c>
    </row>
    <row r="63" spans="1:9">
      <c r="A63" t="s">
        <v>25</v>
      </c>
      <c r="B63" t="s">
        <v>127</v>
      </c>
      <c r="C63" t="s">
        <v>128</v>
      </c>
      <c r="D63" s="2">
        <v>2250851</v>
      </c>
      <c r="E63" s="2">
        <v>48</v>
      </c>
      <c r="F63">
        <v>4</v>
      </c>
      <c r="G63" s="7">
        <v>7.3655999999999997</v>
      </c>
      <c r="H63" s="7">
        <f t="shared" si="0"/>
        <v>7.7338800000000001</v>
      </c>
      <c r="I63" s="9">
        <f t="shared" si="1"/>
        <v>1484.9049600000001</v>
      </c>
    </row>
    <row r="64" spans="1:9">
      <c r="A64" t="s">
        <v>25</v>
      </c>
      <c r="B64" t="s">
        <v>129</v>
      </c>
      <c r="C64" t="s">
        <v>130</v>
      </c>
      <c r="D64" s="2">
        <v>2268002</v>
      </c>
      <c r="E64" s="2">
        <v>48</v>
      </c>
      <c r="F64">
        <v>10</v>
      </c>
      <c r="G64" s="7">
        <v>5.6627999999999998</v>
      </c>
      <c r="H64" s="7">
        <f t="shared" si="0"/>
        <v>5.9459400000000002</v>
      </c>
      <c r="I64" s="9">
        <f t="shared" si="1"/>
        <v>2854.0511999999999</v>
      </c>
    </row>
    <row r="65" spans="1:9">
      <c r="A65" t="s">
        <v>25</v>
      </c>
      <c r="B65" t="s">
        <v>131</v>
      </c>
      <c r="C65" t="s">
        <v>132</v>
      </c>
      <c r="D65" s="2">
        <v>2298509</v>
      </c>
      <c r="E65" s="2">
        <v>48</v>
      </c>
      <c r="F65">
        <v>6</v>
      </c>
      <c r="G65" s="7">
        <v>4.2635999999999994</v>
      </c>
      <c r="H65" s="7">
        <f t="shared" si="0"/>
        <v>4.4767799999999998</v>
      </c>
      <c r="I65" s="9">
        <f t="shared" si="1"/>
        <v>1289.3126399999999</v>
      </c>
    </row>
    <row r="66" spans="1:9">
      <c r="A66" t="s">
        <v>25</v>
      </c>
      <c r="B66" t="s">
        <v>133</v>
      </c>
      <c r="C66" t="s">
        <v>134</v>
      </c>
      <c r="D66" s="2">
        <v>2260700</v>
      </c>
      <c r="E66" s="2">
        <v>48</v>
      </c>
      <c r="F66">
        <v>0</v>
      </c>
      <c r="G66" s="7">
        <v>18.849599999999999</v>
      </c>
      <c r="H66" s="7">
        <f t="shared" si="0"/>
        <v>19.792079999999999</v>
      </c>
      <c r="I66" s="9">
        <f t="shared" si="1"/>
        <v>0</v>
      </c>
    </row>
    <row r="67" spans="1:9">
      <c r="A67" t="s">
        <v>25</v>
      </c>
      <c r="B67" t="s">
        <v>135</v>
      </c>
      <c r="C67" t="s">
        <v>136</v>
      </c>
      <c r="D67" s="2">
        <v>2374157</v>
      </c>
      <c r="E67" s="2">
        <v>48</v>
      </c>
      <c r="F67">
        <v>2</v>
      </c>
      <c r="G67" s="7">
        <v>44.021999999999998</v>
      </c>
      <c r="H67" s="7">
        <f t="shared" si="0"/>
        <v>46.223100000000002</v>
      </c>
      <c r="I67" s="9">
        <f t="shared" si="1"/>
        <v>4437.4176000000007</v>
      </c>
    </row>
    <row r="68" spans="1:9">
      <c r="A68" t="s">
        <v>25</v>
      </c>
      <c r="B68" t="s">
        <v>137</v>
      </c>
      <c r="C68" t="s">
        <v>138</v>
      </c>
      <c r="D68" s="2">
        <v>2243001</v>
      </c>
      <c r="E68" s="2">
        <v>48</v>
      </c>
      <c r="F68">
        <v>0</v>
      </c>
      <c r="G68" s="7">
        <v>4.9763999999999999</v>
      </c>
      <c r="H68" s="7">
        <f t="shared" ref="H68:H131" si="2">+G68*1.05</f>
        <v>5.2252200000000002</v>
      </c>
      <c r="I68" s="9">
        <f t="shared" ref="I68:I131" si="3">+H68*F68*E68</f>
        <v>0</v>
      </c>
    </row>
    <row r="69" spans="1:9">
      <c r="A69" t="s">
        <v>25</v>
      </c>
      <c r="B69" t="s">
        <v>139</v>
      </c>
      <c r="C69" t="s">
        <v>140</v>
      </c>
      <c r="D69" s="2">
        <v>2242903</v>
      </c>
      <c r="E69" s="2">
        <v>48</v>
      </c>
      <c r="F69">
        <v>2</v>
      </c>
      <c r="G69" s="7">
        <v>12.804</v>
      </c>
      <c r="H69" s="7">
        <f t="shared" si="2"/>
        <v>13.4442</v>
      </c>
      <c r="I69" s="9">
        <f t="shared" si="3"/>
        <v>1290.6432</v>
      </c>
    </row>
    <row r="70" spans="1:9">
      <c r="A70" t="s">
        <v>25</v>
      </c>
      <c r="B70" t="s">
        <v>141</v>
      </c>
      <c r="C70" s="1" t="s">
        <v>142</v>
      </c>
      <c r="D70" s="3">
        <v>2251367</v>
      </c>
      <c r="E70" s="2">
        <v>48</v>
      </c>
      <c r="F70">
        <v>0</v>
      </c>
      <c r="G70" s="7">
        <v>75.4512</v>
      </c>
      <c r="H70" s="7">
        <f t="shared" si="2"/>
        <v>79.223759999999999</v>
      </c>
      <c r="I70" s="9">
        <f t="shared" si="3"/>
        <v>0</v>
      </c>
    </row>
    <row r="71" spans="1:9">
      <c r="A71" t="s">
        <v>25</v>
      </c>
      <c r="B71" t="s">
        <v>143</v>
      </c>
      <c r="C71" t="s">
        <v>144</v>
      </c>
      <c r="D71" s="2">
        <v>2386102</v>
      </c>
      <c r="E71" s="2">
        <v>48</v>
      </c>
      <c r="F71">
        <v>0</v>
      </c>
      <c r="G71" s="7">
        <v>136.03919999999999</v>
      </c>
      <c r="H71" s="7">
        <f t="shared" si="2"/>
        <v>142.84116</v>
      </c>
      <c r="I71" s="9">
        <f t="shared" si="3"/>
        <v>0</v>
      </c>
    </row>
    <row r="72" spans="1:9">
      <c r="A72" t="s">
        <v>145</v>
      </c>
      <c r="B72" t="s">
        <v>146</v>
      </c>
      <c r="C72" t="s">
        <v>147</v>
      </c>
      <c r="D72" s="2">
        <v>2363671</v>
      </c>
      <c r="E72" s="2">
        <v>48</v>
      </c>
      <c r="F72">
        <v>0</v>
      </c>
      <c r="G72" s="7">
        <v>19.536000000000001</v>
      </c>
      <c r="H72" s="7">
        <f t="shared" si="2"/>
        <v>20.512800000000002</v>
      </c>
      <c r="I72" s="9">
        <f t="shared" si="3"/>
        <v>0</v>
      </c>
    </row>
    <row r="73" spans="1:9">
      <c r="A73" t="s">
        <v>145</v>
      </c>
      <c r="B73" t="s">
        <v>148</v>
      </c>
      <c r="C73" s="1" t="s">
        <v>149</v>
      </c>
      <c r="D73" s="3">
        <v>2246799</v>
      </c>
      <c r="E73" s="2">
        <v>48</v>
      </c>
      <c r="F73">
        <v>0</v>
      </c>
      <c r="G73" s="7">
        <v>19.694399999999998</v>
      </c>
      <c r="H73" s="7">
        <f t="shared" si="2"/>
        <v>20.679119999999998</v>
      </c>
      <c r="I73" s="9">
        <f t="shared" si="3"/>
        <v>0</v>
      </c>
    </row>
    <row r="74" spans="1:9">
      <c r="A74" t="s">
        <v>145</v>
      </c>
      <c r="B74" t="s">
        <v>150</v>
      </c>
      <c r="C74" t="s">
        <v>151</v>
      </c>
      <c r="D74" s="2">
        <v>2415959</v>
      </c>
      <c r="E74" s="2">
        <v>48</v>
      </c>
      <c r="F74">
        <v>0</v>
      </c>
      <c r="G74" s="7">
        <v>20.314799999999998</v>
      </c>
      <c r="H74" s="7">
        <f t="shared" si="2"/>
        <v>21.330539999999999</v>
      </c>
      <c r="I74" s="9">
        <f t="shared" si="3"/>
        <v>0</v>
      </c>
    </row>
    <row r="75" spans="1:9">
      <c r="A75" t="s">
        <v>145</v>
      </c>
      <c r="B75" t="s">
        <v>152</v>
      </c>
      <c r="C75" t="s">
        <v>153</v>
      </c>
      <c r="D75" s="2">
        <v>2324271</v>
      </c>
      <c r="E75" s="2">
        <v>48</v>
      </c>
      <c r="F75">
        <v>0</v>
      </c>
      <c r="G75" s="7">
        <v>16.288799999999998</v>
      </c>
      <c r="H75" s="7">
        <f t="shared" si="2"/>
        <v>17.10324</v>
      </c>
      <c r="I75" s="9">
        <f t="shared" si="3"/>
        <v>0</v>
      </c>
    </row>
    <row r="76" spans="1:9">
      <c r="A76" t="s">
        <v>145</v>
      </c>
      <c r="B76" t="s">
        <v>154</v>
      </c>
      <c r="C76" s="1" t="s">
        <v>155</v>
      </c>
      <c r="D76" s="2">
        <v>2148678</v>
      </c>
      <c r="E76" s="2">
        <v>24</v>
      </c>
      <c r="F76">
        <v>4</v>
      </c>
      <c r="G76" s="7">
        <v>42.596399999999988</v>
      </c>
      <c r="H76" s="7">
        <f t="shared" si="2"/>
        <v>44.726219999999991</v>
      </c>
      <c r="I76" s="9">
        <f t="shared" si="3"/>
        <v>4293.7171199999993</v>
      </c>
    </row>
    <row r="77" spans="1:9">
      <c r="A77" t="s">
        <v>145</v>
      </c>
      <c r="B77" t="s">
        <v>156</v>
      </c>
      <c r="C77" t="s">
        <v>157</v>
      </c>
      <c r="D77" s="2">
        <v>2416036</v>
      </c>
      <c r="E77" s="2">
        <v>24</v>
      </c>
      <c r="F77">
        <v>0</v>
      </c>
      <c r="G77" s="7">
        <v>49.816800000000001</v>
      </c>
      <c r="H77" s="7">
        <f t="shared" si="2"/>
        <v>52.307640000000006</v>
      </c>
      <c r="I77" s="9">
        <f t="shared" si="3"/>
        <v>0</v>
      </c>
    </row>
    <row r="78" spans="1:9">
      <c r="A78" t="s">
        <v>145</v>
      </c>
      <c r="B78" t="s">
        <v>158</v>
      </c>
      <c r="C78" t="s">
        <v>159</v>
      </c>
      <c r="D78" s="2">
        <v>2267003</v>
      </c>
      <c r="E78" s="2">
        <v>36</v>
      </c>
      <c r="F78">
        <v>0</v>
      </c>
      <c r="G78" s="7">
        <v>36.366</v>
      </c>
      <c r="H78" s="7">
        <f t="shared" si="2"/>
        <v>38.1843</v>
      </c>
      <c r="I78" s="9">
        <f t="shared" si="3"/>
        <v>0</v>
      </c>
    </row>
    <row r="79" spans="1:9">
      <c r="A79" t="s">
        <v>145</v>
      </c>
      <c r="B79" t="s">
        <v>160</v>
      </c>
      <c r="C79" t="s">
        <v>161</v>
      </c>
      <c r="D79" s="2">
        <v>2294768</v>
      </c>
      <c r="E79" s="2">
        <v>48</v>
      </c>
      <c r="F79">
        <v>0</v>
      </c>
      <c r="G79" s="7">
        <v>110.69520000000001</v>
      </c>
      <c r="H79" s="7">
        <f t="shared" si="2"/>
        <v>116.22996000000002</v>
      </c>
      <c r="I79" s="9">
        <f t="shared" si="3"/>
        <v>0</v>
      </c>
    </row>
    <row r="80" spans="1:9">
      <c r="A80" t="s">
        <v>145</v>
      </c>
      <c r="B80" t="s">
        <v>162</v>
      </c>
      <c r="C80" t="s">
        <v>163</v>
      </c>
      <c r="D80" s="2">
        <v>2326030</v>
      </c>
      <c r="E80" s="2">
        <v>48</v>
      </c>
      <c r="F80">
        <v>0</v>
      </c>
      <c r="G80" s="7">
        <v>26.822399999999998</v>
      </c>
      <c r="H80" s="7">
        <f t="shared" si="2"/>
        <v>28.163519999999998</v>
      </c>
      <c r="I80" s="9">
        <f t="shared" si="3"/>
        <v>0</v>
      </c>
    </row>
    <row r="81" spans="1:9">
      <c r="A81" t="s">
        <v>145</v>
      </c>
      <c r="B81" t="s">
        <v>164</v>
      </c>
      <c r="C81" t="s">
        <v>165</v>
      </c>
      <c r="D81" s="2">
        <v>2237097</v>
      </c>
      <c r="E81" s="2">
        <v>48</v>
      </c>
      <c r="F81">
        <v>0</v>
      </c>
      <c r="G81" s="7">
        <v>21.133199999999995</v>
      </c>
      <c r="H81" s="7">
        <f t="shared" si="2"/>
        <v>22.189859999999996</v>
      </c>
      <c r="I81" s="9">
        <f t="shared" si="3"/>
        <v>0</v>
      </c>
    </row>
    <row r="82" spans="1:9">
      <c r="A82" t="s">
        <v>145</v>
      </c>
      <c r="B82" t="s">
        <v>166</v>
      </c>
      <c r="C82" t="s">
        <v>167</v>
      </c>
      <c r="D82" s="2">
        <v>2315443</v>
      </c>
      <c r="E82" s="2">
        <v>48</v>
      </c>
      <c r="F82">
        <v>0</v>
      </c>
      <c r="G82" s="7">
        <v>37.897200000000005</v>
      </c>
      <c r="H82" s="7">
        <f t="shared" si="2"/>
        <v>39.792060000000006</v>
      </c>
      <c r="I82" s="9">
        <f t="shared" si="3"/>
        <v>0</v>
      </c>
    </row>
    <row r="83" spans="1:9">
      <c r="A83" t="s">
        <v>145</v>
      </c>
      <c r="B83" t="s">
        <v>168</v>
      </c>
      <c r="C83" t="s">
        <v>169</v>
      </c>
      <c r="D83" s="2">
        <v>2351368</v>
      </c>
      <c r="E83" s="2">
        <v>48</v>
      </c>
      <c r="F83">
        <v>2</v>
      </c>
      <c r="G83" s="7">
        <v>26.782800000000002</v>
      </c>
      <c r="H83" s="7">
        <f t="shared" si="2"/>
        <v>28.121940000000002</v>
      </c>
      <c r="I83" s="9">
        <f t="shared" si="3"/>
        <v>2699.7062400000004</v>
      </c>
    </row>
    <row r="84" spans="1:9">
      <c r="A84" t="s">
        <v>145</v>
      </c>
      <c r="B84" t="s">
        <v>170</v>
      </c>
      <c r="C84" t="s">
        <v>171</v>
      </c>
      <c r="D84" s="2">
        <v>2232909</v>
      </c>
      <c r="E84" s="2">
        <v>48</v>
      </c>
      <c r="F84">
        <v>2</v>
      </c>
      <c r="G84" s="7">
        <v>31.204799999999999</v>
      </c>
      <c r="H84" s="7">
        <f t="shared" si="2"/>
        <v>32.765039999999999</v>
      </c>
      <c r="I84" s="9">
        <f t="shared" si="3"/>
        <v>3145.4438399999999</v>
      </c>
    </row>
    <row r="85" spans="1:9">
      <c r="A85" t="s">
        <v>145</v>
      </c>
      <c r="B85" t="s">
        <v>172</v>
      </c>
      <c r="C85" t="s">
        <v>173</v>
      </c>
      <c r="D85" s="2">
        <v>2366392</v>
      </c>
      <c r="E85" s="2">
        <v>48</v>
      </c>
      <c r="F85">
        <v>0</v>
      </c>
      <c r="G85" s="7">
        <v>16.024799999999999</v>
      </c>
      <c r="H85" s="7">
        <f t="shared" si="2"/>
        <v>16.826039999999999</v>
      </c>
      <c r="I85" s="9">
        <f t="shared" si="3"/>
        <v>0</v>
      </c>
    </row>
    <row r="86" spans="1:9">
      <c r="A86" t="s">
        <v>145</v>
      </c>
      <c r="B86" t="s">
        <v>174</v>
      </c>
      <c r="C86" t="s">
        <v>175</v>
      </c>
      <c r="D86" s="2">
        <v>2252194</v>
      </c>
      <c r="E86" s="2">
        <v>48</v>
      </c>
      <c r="F86">
        <v>0</v>
      </c>
      <c r="G86" s="7">
        <v>13.886399999999998</v>
      </c>
      <c r="H86" s="7">
        <f t="shared" si="2"/>
        <v>14.580719999999999</v>
      </c>
      <c r="I86" s="9">
        <f t="shared" si="3"/>
        <v>0</v>
      </c>
    </row>
    <row r="87" spans="1:9">
      <c r="A87" t="s">
        <v>145</v>
      </c>
      <c r="B87" t="s">
        <v>176</v>
      </c>
      <c r="C87" t="s">
        <v>177</v>
      </c>
      <c r="D87" s="2">
        <v>2193410</v>
      </c>
      <c r="E87" s="2">
        <v>48</v>
      </c>
      <c r="F87">
        <v>0</v>
      </c>
      <c r="G87" s="7">
        <v>14.110799999999999</v>
      </c>
      <c r="H87" s="7">
        <f t="shared" si="2"/>
        <v>14.81634</v>
      </c>
      <c r="I87" s="9">
        <f t="shared" si="3"/>
        <v>0</v>
      </c>
    </row>
    <row r="88" spans="1:9">
      <c r="A88" t="s">
        <v>145</v>
      </c>
      <c r="B88" t="s">
        <v>178</v>
      </c>
      <c r="C88" t="s">
        <v>179</v>
      </c>
      <c r="D88" s="2">
        <v>2043845</v>
      </c>
      <c r="E88" s="2">
        <v>48</v>
      </c>
      <c r="F88">
        <v>0</v>
      </c>
      <c r="G88" s="7">
        <v>140.76479999999998</v>
      </c>
      <c r="H88" s="7">
        <f t="shared" si="2"/>
        <v>147.80303999999998</v>
      </c>
      <c r="I88" s="9">
        <f t="shared" si="3"/>
        <v>0</v>
      </c>
    </row>
    <row r="89" spans="1:9">
      <c r="A89" t="s">
        <v>145</v>
      </c>
      <c r="B89" t="s">
        <v>180</v>
      </c>
      <c r="C89" t="s">
        <v>181</v>
      </c>
      <c r="D89" s="2">
        <v>249137</v>
      </c>
      <c r="E89" s="2">
        <v>48</v>
      </c>
      <c r="F89">
        <v>0</v>
      </c>
      <c r="G89" s="7">
        <v>112.30559999999998</v>
      </c>
      <c r="H89" s="7">
        <f t="shared" si="2"/>
        <v>117.92087999999998</v>
      </c>
      <c r="I89" s="9">
        <f t="shared" si="3"/>
        <v>0</v>
      </c>
    </row>
    <row r="90" spans="1:9">
      <c r="A90" t="s">
        <v>145</v>
      </c>
      <c r="B90" t="s">
        <v>182</v>
      </c>
      <c r="C90" t="s">
        <v>183</v>
      </c>
      <c r="D90" s="2">
        <v>2058750</v>
      </c>
      <c r="E90" s="2">
        <v>48</v>
      </c>
      <c r="F90">
        <v>0</v>
      </c>
      <c r="G90" s="7">
        <v>112.91279999999999</v>
      </c>
      <c r="H90" s="7">
        <f t="shared" si="2"/>
        <v>118.55843999999999</v>
      </c>
      <c r="I90" s="9">
        <f t="shared" si="3"/>
        <v>0</v>
      </c>
    </row>
    <row r="91" spans="1:9">
      <c r="A91" t="s">
        <v>145</v>
      </c>
      <c r="B91" t="s">
        <v>184</v>
      </c>
      <c r="C91" t="s">
        <v>185</v>
      </c>
      <c r="D91" s="2">
        <v>2204025</v>
      </c>
      <c r="E91" s="2">
        <v>48</v>
      </c>
      <c r="F91">
        <v>0</v>
      </c>
      <c r="G91" s="7">
        <v>133.50479999999999</v>
      </c>
      <c r="H91" s="7">
        <f t="shared" si="2"/>
        <v>140.18003999999999</v>
      </c>
      <c r="I91" s="9">
        <f t="shared" si="3"/>
        <v>0</v>
      </c>
    </row>
    <row r="92" spans="1:9">
      <c r="A92" t="s">
        <v>145</v>
      </c>
      <c r="B92" t="s">
        <v>186</v>
      </c>
      <c r="C92" t="s">
        <v>187</v>
      </c>
      <c r="D92" s="2">
        <v>2005205</v>
      </c>
      <c r="E92" s="2">
        <v>48</v>
      </c>
      <c r="F92">
        <v>0</v>
      </c>
      <c r="G92" s="7">
        <v>128.50199999999998</v>
      </c>
      <c r="H92" s="7">
        <f t="shared" si="2"/>
        <v>134.9271</v>
      </c>
      <c r="I92" s="9">
        <f t="shared" si="3"/>
        <v>0</v>
      </c>
    </row>
    <row r="93" spans="1:9">
      <c r="A93" t="s">
        <v>145</v>
      </c>
      <c r="B93" t="s">
        <v>188</v>
      </c>
      <c r="C93" t="s">
        <v>189</v>
      </c>
      <c r="D93" s="2">
        <v>2276928</v>
      </c>
      <c r="E93" s="2">
        <v>48</v>
      </c>
      <c r="F93">
        <v>0</v>
      </c>
      <c r="G93" s="7">
        <v>187.00439999999998</v>
      </c>
      <c r="H93" s="7">
        <f t="shared" si="2"/>
        <v>196.35461999999998</v>
      </c>
      <c r="I93" s="9">
        <f t="shared" si="3"/>
        <v>0</v>
      </c>
    </row>
    <row r="94" spans="1:9">
      <c r="A94" t="s">
        <v>145</v>
      </c>
      <c r="B94" t="s">
        <v>188</v>
      </c>
      <c r="C94" t="s">
        <v>190</v>
      </c>
      <c r="D94" s="2">
        <v>2276927</v>
      </c>
      <c r="E94" s="2">
        <v>48</v>
      </c>
      <c r="F94">
        <v>0</v>
      </c>
      <c r="G94" s="7">
        <v>183.53279999999998</v>
      </c>
      <c r="H94" s="7">
        <f t="shared" si="2"/>
        <v>192.70944</v>
      </c>
      <c r="I94" s="9">
        <f t="shared" si="3"/>
        <v>0</v>
      </c>
    </row>
    <row r="95" spans="1:9">
      <c r="A95" t="s">
        <v>145</v>
      </c>
      <c r="B95" t="s">
        <v>191</v>
      </c>
      <c r="C95" t="s">
        <v>192</v>
      </c>
      <c r="D95" s="2">
        <v>2095239</v>
      </c>
      <c r="E95" s="2">
        <v>48</v>
      </c>
      <c r="F95">
        <v>0</v>
      </c>
      <c r="G95" s="7">
        <v>282.30840000000001</v>
      </c>
      <c r="H95" s="7">
        <f t="shared" si="2"/>
        <v>296.42382000000003</v>
      </c>
      <c r="I95" s="9">
        <f t="shared" si="3"/>
        <v>0</v>
      </c>
    </row>
    <row r="96" spans="1:9">
      <c r="A96" t="s">
        <v>145</v>
      </c>
      <c r="B96" t="s">
        <v>191</v>
      </c>
      <c r="C96" t="s">
        <v>193</v>
      </c>
      <c r="D96" s="2">
        <v>2087381</v>
      </c>
      <c r="E96" s="2">
        <v>48</v>
      </c>
      <c r="F96">
        <v>0</v>
      </c>
      <c r="G96" s="7">
        <v>276.77760000000001</v>
      </c>
      <c r="H96" s="7">
        <f t="shared" si="2"/>
        <v>290.61648000000002</v>
      </c>
      <c r="I96" s="9">
        <f t="shared" si="3"/>
        <v>0</v>
      </c>
    </row>
    <row r="97" spans="1:9">
      <c r="A97" t="s">
        <v>145</v>
      </c>
      <c r="B97" t="s">
        <v>194</v>
      </c>
      <c r="C97" t="s">
        <v>195</v>
      </c>
      <c r="D97" s="2">
        <v>2095272</v>
      </c>
      <c r="E97" s="2">
        <v>48</v>
      </c>
      <c r="F97">
        <v>0</v>
      </c>
      <c r="G97" s="7">
        <v>373.16399999999993</v>
      </c>
      <c r="H97" s="7">
        <f t="shared" si="2"/>
        <v>391.82219999999995</v>
      </c>
      <c r="I97" s="9">
        <f t="shared" si="3"/>
        <v>0</v>
      </c>
    </row>
    <row r="98" spans="1:9">
      <c r="A98" t="s">
        <v>145</v>
      </c>
      <c r="B98" t="s">
        <v>194</v>
      </c>
      <c r="C98" t="s">
        <v>196</v>
      </c>
      <c r="D98" s="2">
        <v>2087267</v>
      </c>
      <c r="E98" s="2">
        <v>48</v>
      </c>
      <c r="F98">
        <v>0</v>
      </c>
      <c r="G98" s="7">
        <v>366.04919999999998</v>
      </c>
      <c r="H98" s="7">
        <f t="shared" si="2"/>
        <v>384.35165999999998</v>
      </c>
      <c r="I98" s="9">
        <f t="shared" si="3"/>
        <v>0</v>
      </c>
    </row>
    <row r="99" spans="1:9">
      <c r="A99" t="s">
        <v>145</v>
      </c>
      <c r="B99" t="s">
        <v>197</v>
      </c>
      <c r="C99" t="s">
        <v>198</v>
      </c>
      <c r="D99" s="2">
        <v>2277508</v>
      </c>
      <c r="E99" s="2">
        <v>48</v>
      </c>
      <c r="F99">
        <v>0</v>
      </c>
      <c r="G99" s="7">
        <v>109.05840000000001</v>
      </c>
      <c r="H99" s="7">
        <f t="shared" si="2"/>
        <v>114.51132000000001</v>
      </c>
      <c r="I99" s="9">
        <f t="shared" si="3"/>
        <v>0</v>
      </c>
    </row>
    <row r="100" spans="1:9">
      <c r="A100" t="s">
        <v>145</v>
      </c>
      <c r="B100" t="s">
        <v>199</v>
      </c>
      <c r="C100" t="s">
        <v>200</v>
      </c>
      <c r="D100" s="2">
        <v>2159830</v>
      </c>
      <c r="E100" s="2">
        <v>48</v>
      </c>
      <c r="F100">
        <v>0</v>
      </c>
      <c r="G100" s="7">
        <v>103.3296</v>
      </c>
      <c r="H100" s="7">
        <f t="shared" si="2"/>
        <v>108.49608000000001</v>
      </c>
      <c r="I100" s="9">
        <f t="shared" si="3"/>
        <v>0</v>
      </c>
    </row>
    <row r="101" spans="1:9">
      <c r="A101" t="s">
        <v>145</v>
      </c>
      <c r="B101" t="s">
        <v>201</v>
      </c>
      <c r="C101" t="s">
        <v>202</v>
      </c>
      <c r="D101" s="2">
        <v>2051335</v>
      </c>
      <c r="E101" s="2">
        <v>48</v>
      </c>
      <c r="F101">
        <v>0</v>
      </c>
      <c r="G101" s="7">
        <v>78.262799999999984</v>
      </c>
      <c r="H101" s="7">
        <f t="shared" si="2"/>
        <v>82.175939999999983</v>
      </c>
      <c r="I101" s="9">
        <f t="shared" si="3"/>
        <v>0</v>
      </c>
    </row>
    <row r="102" spans="1:9">
      <c r="A102" t="s">
        <v>145</v>
      </c>
      <c r="B102" t="s">
        <v>203</v>
      </c>
      <c r="C102" t="s">
        <v>204</v>
      </c>
      <c r="D102" s="2">
        <v>2203155</v>
      </c>
      <c r="E102" s="2">
        <v>48</v>
      </c>
      <c r="F102">
        <v>0</v>
      </c>
      <c r="G102" s="7">
        <v>69.814800000000005</v>
      </c>
      <c r="H102" s="7">
        <f t="shared" si="2"/>
        <v>73.305540000000008</v>
      </c>
      <c r="I102" s="9">
        <f t="shared" si="3"/>
        <v>0</v>
      </c>
    </row>
    <row r="103" spans="1:9">
      <c r="A103" t="s">
        <v>145</v>
      </c>
      <c r="B103" t="s">
        <v>205</v>
      </c>
      <c r="C103" t="s">
        <v>206</v>
      </c>
      <c r="D103" s="2">
        <v>2203156</v>
      </c>
      <c r="E103" s="2">
        <v>48</v>
      </c>
      <c r="F103">
        <v>0</v>
      </c>
      <c r="G103" s="7">
        <v>55.321199999999997</v>
      </c>
      <c r="H103" s="7">
        <f t="shared" si="2"/>
        <v>58.087260000000001</v>
      </c>
      <c r="I103" s="9">
        <f t="shared" si="3"/>
        <v>0</v>
      </c>
    </row>
    <row r="104" spans="1:9">
      <c r="A104" t="s">
        <v>145</v>
      </c>
      <c r="B104" t="s">
        <v>203</v>
      </c>
      <c r="C104" t="s">
        <v>207</v>
      </c>
      <c r="D104" s="2">
        <v>2203157</v>
      </c>
      <c r="E104" s="2">
        <v>48</v>
      </c>
      <c r="F104">
        <v>0</v>
      </c>
      <c r="G104" s="7">
        <v>24.446400000000001</v>
      </c>
      <c r="H104" s="7">
        <f t="shared" si="2"/>
        <v>25.66872</v>
      </c>
      <c r="I104" s="9">
        <f t="shared" si="3"/>
        <v>0</v>
      </c>
    </row>
    <row r="105" spans="1:9">
      <c r="A105" t="s">
        <v>145</v>
      </c>
      <c r="B105" t="s">
        <v>208</v>
      </c>
      <c r="C105" t="s">
        <v>209</v>
      </c>
      <c r="D105" s="2">
        <v>2277507</v>
      </c>
      <c r="E105" s="2">
        <v>48</v>
      </c>
      <c r="F105">
        <v>0</v>
      </c>
      <c r="G105" s="7">
        <v>93.297599999999989</v>
      </c>
      <c r="H105" s="7">
        <f t="shared" si="2"/>
        <v>97.962479999999985</v>
      </c>
      <c r="I105" s="9">
        <f t="shared" si="3"/>
        <v>0</v>
      </c>
    </row>
    <row r="106" spans="1:9">
      <c r="A106" t="s">
        <v>145</v>
      </c>
      <c r="B106" t="s">
        <v>208</v>
      </c>
      <c r="C106" t="s">
        <v>210</v>
      </c>
      <c r="D106" s="2">
        <v>2241786</v>
      </c>
      <c r="E106" s="2">
        <v>48</v>
      </c>
      <c r="F106">
        <v>0</v>
      </c>
      <c r="G106" s="7">
        <v>85.153200000000012</v>
      </c>
      <c r="H106" s="7">
        <f t="shared" si="2"/>
        <v>89.410860000000014</v>
      </c>
      <c r="I106" s="9">
        <f t="shared" si="3"/>
        <v>0</v>
      </c>
    </row>
    <row r="107" spans="1:9">
      <c r="A107" t="s">
        <v>145</v>
      </c>
      <c r="B107" t="s">
        <v>211</v>
      </c>
      <c r="C107" t="s">
        <v>212</v>
      </c>
      <c r="D107" s="2">
        <v>2315589</v>
      </c>
      <c r="E107" s="2">
        <v>48</v>
      </c>
      <c r="F107">
        <v>0</v>
      </c>
      <c r="G107" s="7">
        <v>17.054399999999998</v>
      </c>
      <c r="H107" s="7">
        <f t="shared" si="2"/>
        <v>17.907119999999999</v>
      </c>
      <c r="I107" s="9">
        <f t="shared" si="3"/>
        <v>0</v>
      </c>
    </row>
    <row r="108" spans="1:9">
      <c r="A108" t="s">
        <v>145</v>
      </c>
      <c r="B108" t="s">
        <v>213</v>
      </c>
      <c r="C108" t="s">
        <v>214</v>
      </c>
      <c r="D108" s="2">
        <v>408458</v>
      </c>
      <c r="E108" s="2">
        <v>48</v>
      </c>
      <c r="F108">
        <v>0</v>
      </c>
      <c r="G108" s="7">
        <v>77.563200000000009</v>
      </c>
      <c r="H108" s="7">
        <f t="shared" si="2"/>
        <v>81.441360000000017</v>
      </c>
      <c r="I108" s="9">
        <f t="shared" si="3"/>
        <v>0</v>
      </c>
    </row>
    <row r="109" spans="1:9">
      <c r="A109" t="s">
        <v>145</v>
      </c>
      <c r="B109" t="s">
        <v>215</v>
      </c>
      <c r="C109" t="s">
        <v>216</v>
      </c>
      <c r="D109" s="2">
        <v>2240514</v>
      </c>
      <c r="E109" s="2">
        <v>48</v>
      </c>
      <c r="F109">
        <v>0</v>
      </c>
      <c r="G109" s="7">
        <v>81.5364</v>
      </c>
      <c r="H109" s="7">
        <f t="shared" si="2"/>
        <v>85.613219999999998</v>
      </c>
      <c r="I109" s="9">
        <f t="shared" si="3"/>
        <v>0</v>
      </c>
    </row>
    <row r="110" spans="1:9">
      <c r="A110" t="s">
        <v>145</v>
      </c>
      <c r="B110" t="s">
        <v>217</v>
      </c>
      <c r="C110" t="s">
        <v>218</v>
      </c>
      <c r="D110" s="2">
        <v>2240487</v>
      </c>
      <c r="E110" s="2">
        <v>48</v>
      </c>
      <c r="F110">
        <v>0</v>
      </c>
      <c r="G110" s="7">
        <v>100.22760000000001</v>
      </c>
      <c r="H110" s="7">
        <f t="shared" si="2"/>
        <v>105.23898000000001</v>
      </c>
      <c r="I110" s="9">
        <f t="shared" si="3"/>
        <v>0</v>
      </c>
    </row>
    <row r="111" spans="1:9">
      <c r="A111" t="s">
        <v>145</v>
      </c>
      <c r="B111" t="s">
        <v>219</v>
      </c>
      <c r="C111" t="s">
        <v>220</v>
      </c>
      <c r="D111" s="2">
        <v>2082528</v>
      </c>
      <c r="E111" s="2">
        <v>48</v>
      </c>
      <c r="F111">
        <v>0</v>
      </c>
      <c r="G111" s="7">
        <v>193.61760000000001</v>
      </c>
      <c r="H111" s="7">
        <f t="shared" si="2"/>
        <v>203.29848000000001</v>
      </c>
      <c r="I111" s="9">
        <f t="shared" si="3"/>
        <v>0</v>
      </c>
    </row>
    <row r="112" spans="1:9">
      <c r="A112" t="s">
        <v>145</v>
      </c>
      <c r="B112" t="s">
        <v>221</v>
      </c>
      <c r="C112" t="s">
        <v>222</v>
      </c>
      <c r="D112" s="2">
        <v>2220066</v>
      </c>
      <c r="E112" s="2">
        <v>48</v>
      </c>
      <c r="F112">
        <v>0</v>
      </c>
      <c r="G112" s="7">
        <v>31.508400000000002</v>
      </c>
      <c r="H112" s="7">
        <f t="shared" si="2"/>
        <v>33.083820000000003</v>
      </c>
      <c r="I112" s="9">
        <f t="shared" si="3"/>
        <v>0</v>
      </c>
    </row>
    <row r="113" spans="1:9">
      <c r="A113" t="s">
        <v>145</v>
      </c>
      <c r="B113" t="s">
        <v>223</v>
      </c>
      <c r="C113" t="s">
        <v>224</v>
      </c>
      <c r="D113" s="2">
        <v>2220064</v>
      </c>
      <c r="E113" s="2">
        <v>48</v>
      </c>
      <c r="F113">
        <v>4</v>
      </c>
      <c r="G113" s="7">
        <v>31.943999999999996</v>
      </c>
      <c r="H113" s="7">
        <f t="shared" si="2"/>
        <v>33.541199999999996</v>
      </c>
      <c r="I113" s="9">
        <f t="shared" si="3"/>
        <v>6439.9103999999988</v>
      </c>
    </row>
    <row r="114" spans="1:9">
      <c r="A114" t="s">
        <v>145</v>
      </c>
      <c r="B114" t="s">
        <v>225</v>
      </c>
      <c r="C114" t="s">
        <v>226</v>
      </c>
      <c r="D114" s="2">
        <v>2296185</v>
      </c>
      <c r="E114" s="2">
        <v>48</v>
      </c>
      <c r="F114">
        <v>0</v>
      </c>
      <c r="G114" s="7">
        <v>114.15359999999998</v>
      </c>
      <c r="H114" s="7">
        <f t="shared" si="2"/>
        <v>119.86127999999999</v>
      </c>
      <c r="I114" s="9">
        <f t="shared" si="3"/>
        <v>0</v>
      </c>
    </row>
    <row r="115" spans="1:9">
      <c r="A115" t="s">
        <v>145</v>
      </c>
      <c r="B115" t="s">
        <v>227</v>
      </c>
      <c r="C115" t="s">
        <v>228</v>
      </c>
      <c r="D115" s="2">
        <v>2296184</v>
      </c>
      <c r="E115" s="2">
        <v>48</v>
      </c>
      <c r="F115">
        <v>0</v>
      </c>
      <c r="G115" s="7">
        <v>48.325200000000002</v>
      </c>
      <c r="H115" s="7">
        <f t="shared" si="2"/>
        <v>50.741460000000004</v>
      </c>
      <c r="I115" s="9">
        <f t="shared" si="3"/>
        <v>0</v>
      </c>
    </row>
    <row r="116" spans="1:9">
      <c r="A116" t="s">
        <v>145</v>
      </c>
      <c r="B116" t="s">
        <v>229</v>
      </c>
      <c r="C116" t="s">
        <v>230</v>
      </c>
      <c r="D116" s="2">
        <v>365944</v>
      </c>
      <c r="E116" s="2">
        <v>48</v>
      </c>
      <c r="F116">
        <v>0</v>
      </c>
      <c r="G116" s="7">
        <v>9.226799999999999</v>
      </c>
      <c r="H116" s="7">
        <f t="shared" si="2"/>
        <v>9.6881399999999989</v>
      </c>
      <c r="I116" s="9">
        <f t="shared" si="3"/>
        <v>0</v>
      </c>
    </row>
    <row r="117" spans="1:9">
      <c r="A117" t="s">
        <v>231</v>
      </c>
      <c r="B117" t="s">
        <v>232</v>
      </c>
      <c r="C117" t="s">
        <v>233</v>
      </c>
      <c r="D117" s="2">
        <v>2332364</v>
      </c>
      <c r="E117" s="2">
        <v>60</v>
      </c>
      <c r="F117">
        <v>1</v>
      </c>
      <c r="G117" s="7">
        <v>231.36959999999999</v>
      </c>
      <c r="H117" s="7">
        <f t="shared" si="2"/>
        <v>242.93808000000001</v>
      </c>
      <c r="I117" s="9">
        <f t="shared" si="3"/>
        <v>14576.284800000001</v>
      </c>
    </row>
    <row r="118" spans="1:9">
      <c r="A118" t="s">
        <v>231</v>
      </c>
      <c r="B118" t="s">
        <v>234</v>
      </c>
      <c r="C118" t="s">
        <v>235</v>
      </c>
      <c r="D118" s="2">
        <v>2251347</v>
      </c>
      <c r="E118" s="2">
        <v>48</v>
      </c>
      <c r="F118">
        <v>20</v>
      </c>
      <c r="G118" s="7">
        <v>6.2568000000000001</v>
      </c>
      <c r="H118" s="7">
        <f t="shared" si="2"/>
        <v>6.5696400000000006</v>
      </c>
      <c r="I118" s="9">
        <f t="shared" si="3"/>
        <v>6306.8544000000011</v>
      </c>
    </row>
    <row r="119" spans="1:9">
      <c r="A119" t="s">
        <v>231</v>
      </c>
      <c r="B119" t="s">
        <v>236</v>
      </c>
      <c r="C119" t="s">
        <v>237</v>
      </c>
      <c r="D119" s="2">
        <v>2251351</v>
      </c>
      <c r="E119" s="2">
        <v>48</v>
      </c>
      <c r="F119">
        <v>20</v>
      </c>
      <c r="G119" s="7">
        <v>9.807599999999999</v>
      </c>
      <c r="H119" s="7">
        <f t="shared" si="2"/>
        <v>10.297979999999999</v>
      </c>
      <c r="I119" s="9">
        <f t="shared" si="3"/>
        <v>9886.0607999999993</v>
      </c>
    </row>
    <row r="120" spans="1:9">
      <c r="A120" t="s">
        <v>231</v>
      </c>
      <c r="B120" t="s">
        <v>238</v>
      </c>
      <c r="C120" t="s">
        <v>239</v>
      </c>
      <c r="D120" s="2">
        <v>2251355</v>
      </c>
      <c r="E120" s="2">
        <v>48</v>
      </c>
      <c r="F120">
        <v>48</v>
      </c>
      <c r="G120" s="7">
        <v>12.328799999999999</v>
      </c>
      <c r="H120" s="7">
        <f t="shared" si="2"/>
        <v>12.94524</v>
      </c>
      <c r="I120" s="9">
        <f t="shared" si="3"/>
        <v>29825.83296</v>
      </c>
    </row>
    <row r="121" spans="1:9">
      <c r="A121" t="s">
        <v>231</v>
      </c>
      <c r="B121" t="s">
        <v>240</v>
      </c>
      <c r="C121" t="s">
        <v>241</v>
      </c>
      <c r="D121" s="2">
        <v>2251359</v>
      </c>
      <c r="E121" s="2">
        <v>48</v>
      </c>
      <c r="F121">
        <v>20</v>
      </c>
      <c r="G121" s="7">
        <v>16.829999999999998</v>
      </c>
      <c r="H121" s="7">
        <f t="shared" si="2"/>
        <v>17.671499999999998</v>
      </c>
      <c r="I121" s="9">
        <f t="shared" si="3"/>
        <v>16964.64</v>
      </c>
    </row>
    <row r="122" spans="1:9">
      <c r="A122" t="s">
        <v>231</v>
      </c>
      <c r="B122" t="s">
        <v>242</v>
      </c>
      <c r="C122" t="s">
        <v>243</v>
      </c>
      <c r="D122" s="2">
        <v>2251363</v>
      </c>
      <c r="E122" s="2">
        <v>48</v>
      </c>
      <c r="F122">
        <v>1</v>
      </c>
      <c r="G122" s="7">
        <v>22.954800000000002</v>
      </c>
      <c r="H122" s="7">
        <f t="shared" si="2"/>
        <v>24.102540000000005</v>
      </c>
      <c r="I122" s="9">
        <f t="shared" si="3"/>
        <v>1156.9219200000002</v>
      </c>
    </row>
    <row r="123" spans="1:9">
      <c r="A123" t="s">
        <v>231</v>
      </c>
      <c r="B123" t="s">
        <v>244</v>
      </c>
      <c r="C123" t="s">
        <v>245</v>
      </c>
      <c r="D123" s="2">
        <v>2316496</v>
      </c>
      <c r="E123" s="2">
        <v>48</v>
      </c>
      <c r="F123">
        <v>1</v>
      </c>
      <c r="G123" s="7">
        <v>4.8840000000000003</v>
      </c>
      <c r="H123" s="7">
        <f t="shared" si="2"/>
        <v>5.1282000000000005</v>
      </c>
      <c r="I123" s="9">
        <f t="shared" si="3"/>
        <v>246.15360000000004</v>
      </c>
    </row>
    <row r="124" spans="1:9">
      <c r="A124" t="s">
        <v>231</v>
      </c>
      <c r="B124" t="s">
        <v>244</v>
      </c>
      <c r="C124" t="s">
        <v>246</v>
      </c>
      <c r="D124" s="2">
        <v>2380580</v>
      </c>
      <c r="E124" s="2">
        <v>48</v>
      </c>
      <c r="F124">
        <v>0</v>
      </c>
      <c r="G124" s="7">
        <v>6.9960000000000013</v>
      </c>
      <c r="H124" s="7">
        <f t="shared" si="2"/>
        <v>7.3458000000000014</v>
      </c>
      <c r="I124" s="9">
        <f t="shared" si="3"/>
        <v>0</v>
      </c>
    </row>
    <row r="125" spans="1:9">
      <c r="A125" t="s">
        <v>231</v>
      </c>
      <c r="B125" t="s">
        <v>247</v>
      </c>
      <c r="C125" t="s">
        <v>248</v>
      </c>
      <c r="D125" s="2">
        <v>2254427</v>
      </c>
      <c r="E125" s="2">
        <v>48</v>
      </c>
      <c r="F125">
        <v>25</v>
      </c>
      <c r="G125" s="7">
        <v>8.3688000000000002</v>
      </c>
      <c r="H125" s="7">
        <f t="shared" si="2"/>
        <v>8.7872400000000006</v>
      </c>
      <c r="I125" s="9">
        <f t="shared" si="3"/>
        <v>10544.688</v>
      </c>
    </row>
    <row r="126" spans="1:9">
      <c r="A126" t="s">
        <v>231</v>
      </c>
      <c r="B126" t="s">
        <v>249</v>
      </c>
      <c r="C126" t="s">
        <v>250</v>
      </c>
      <c r="D126" s="2">
        <v>2381085</v>
      </c>
      <c r="E126" s="2">
        <v>48</v>
      </c>
      <c r="F126">
        <v>30</v>
      </c>
      <c r="G126" s="7">
        <v>10.4808</v>
      </c>
      <c r="H126" s="7">
        <f t="shared" si="2"/>
        <v>11.004840000000002</v>
      </c>
      <c r="I126" s="9">
        <f t="shared" si="3"/>
        <v>15846.969600000002</v>
      </c>
    </row>
    <row r="127" spans="1:9">
      <c r="A127" t="s">
        <v>231</v>
      </c>
      <c r="B127" t="s">
        <v>251</v>
      </c>
      <c r="C127" t="s">
        <v>252</v>
      </c>
      <c r="D127" s="2">
        <v>2260060</v>
      </c>
      <c r="E127" s="2">
        <v>48</v>
      </c>
      <c r="F127">
        <v>1</v>
      </c>
      <c r="G127" s="7">
        <v>14.744399999999995</v>
      </c>
      <c r="H127" s="7">
        <f t="shared" si="2"/>
        <v>15.481619999999996</v>
      </c>
      <c r="I127" s="9">
        <f t="shared" si="3"/>
        <v>743.11775999999986</v>
      </c>
    </row>
    <row r="128" spans="1:9">
      <c r="A128" t="s">
        <v>231</v>
      </c>
      <c r="B128" t="s">
        <v>253</v>
      </c>
      <c r="C128" t="s">
        <v>254</v>
      </c>
      <c r="D128" s="2">
        <v>2380584</v>
      </c>
      <c r="E128" s="2">
        <v>48</v>
      </c>
      <c r="F128">
        <v>0</v>
      </c>
      <c r="G128" s="7">
        <v>16.856400000000001</v>
      </c>
      <c r="H128" s="7">
        <f t="shared" si="2"/>
        <v>17.69922</v>
      </c>
      <c r="I128" s="9">
        <f t="shared" si="3"/>
        <v>0</v>
      </c>
    </row>
    <row r="129" spans="1:9">
      <c r="A129" t="s">
        <v>255</v>
      </c>
      <c r="B129" t="s">
        <v>256</v>
      </c>
      <c r="C129" t="s">
        <v>257</v>
      </c>
      <c r="D129" s="2">
        <v>2380092</v>
      </c>
      <c r="E129" s="2">
        <v>48</v>
      </c>
      <c r="F129">
        <v>0</v>
      </c>
      <c r="G129" s="7">
        <v>37.408799999999999</v>
      </c>
      <c r="H129" s="7">
        <f t="shared" si="2"/>
        <v>39.279240000000001</v>
      </c>
      <c r="I129" s="9">
        <f t="shared" si="3"/>
        <v>0</v>
      </c>
    </row>
    <row r="130" spans="1:9">
      <c r="A130" t="s">
        <v>255</v>
      </c>
      <c r="B130" t="s">
        <v>258</v>
      </c>
      <c r="C130" t="s">
        <v>259</v>
      </c>
      <c r="D130" s="2">
        <v>2366845</v>
      </c>
      <c r="E130" s="2">
        <v>48</v>
      </c>
      <c r="F130">
        <v>0</v>
      </c>
      <c r="G130" s="7">
        <v>34.187999999999995</v>
      </c>
      <c r="H130" s="7">
        <f t="shared" si="2"/>
        <v>35.897399999999998</v>
      </c>
      <c r="I130" s="9">
        <f t="shared" si="3"/>
        <v>0</v>
      </c>
    </row>
    <row r="131" spans="1:9">
      <c r="A131" t="s">
        <v>255</v>
      </c>
      <c r="B131" t="s">
        <v>260</v>
      </c>
      <c r="C131" t="s">
        <v>261</v>
      </c>
      <c r="D131" s="2">
        <v>2254437</v>
      </c>
      <c r="E131" s="2">
        <v>48</v>
      </c>
      <c r="F131">
        <v>2</v>
      </c>
      <c r="G131" s="7">
        <v>28.221599999999999</v>
      </c>
      <c r="H131" s="7">
        <f t="shared" si="2"/>
        <v>29.632680000000001</v>
      </c>
      <c r="I131" s="9">
        <f t="shared" si="3"/>
        <v>2844.7372800000003</v>
      </c>
    </row>
    <row r="132" spans="1:9">
      <c r="A132" t="s">
        <v>255</v>
      </c>
      <c r="B132" t="s">
        <v>262</v>
      </c>
      <c r="C132" t="s">
        <v>263</v>
      </c>
      <c r="D132" s="2">
        <v>2352716</v>
      </c>
      <c r="E132" s="2">
        <v>48</v>
      </c>
      <c r="F132">
        <v>0</v>
      </c>
      <c r="G132" s="7">
        <v>9.5435999999999996</v>
      </c>
      <c r="H132" s="7">
        <f t="shared" ref="H132:H139" si="4">+G132*1.05</f>
        <v>10.02078</v>
      </c>
      <c r="I132" s="9">
        <f t="shared" ref="I132:I139" si="5">+H132*F132*E132</f>
        <v>0</v>
      </c>
    </row>
    <row r="133" spans="1:9">
      <c r="A133" t="s">
        <v>264</v>
      </c>
      <c r="B133" t="s">
        <v>265</v>
      </c>
      <c r="C133" t="s">
        <v>266</v>
      </c>
      <c r="D133" s="2">
        <v>2156151</v>
      </c>
      <c r="E133" s="2">
        <v>60</v>
      </c>
      <c r="F133">
        <v>4</v>
      </c>
      <c r="G133" s="7">
        <v>50.410800000000002</v>
      </c>
      <c r="H133" s="7">
        <f t="shared" si="4"/>
        <v>52.931340000000006</v>
      </c>
      <c r="I133" s="9">
        <f t="shared" si="5"/>
        <v>12703.521600000002</v>
      </c>
    </row>
    <row r="134" spans="1:9">
      <c r="A134" t="s">
        <v>267</v>
      </c>
      <c r="B134" t="s">
        <v>268</v>
      </c>
      <c r="C134" t="s">
        <v>269</v>
      </c>
      <c r="D134" s="2">
        <v>2405619</v>
      </c>
      <c r="E134" s="2">
        <v>60</v>
      </c>
      <c r="F134">
        <v>0</v>
      </c>
      <c r="G134" s="7">
        <v>252.78</v>
      </c>
      <c r="H134" s="7">
        <f t="shared" si="4"/>
        <v>265.41900000000004</v>
      </c>
      <c r="I134" s="9">
        <f t="shared" si="5"/>
        <v>0</v>
      </c>
    </row>
    <row r="135" spans="1:9">
      <c r="A135" t="s">
        <v>267</v>
      </c>
      <c r="B135" t="s">
        <v>268</v>
      </c>
      <c r="C135" t="s">
        <v>270</v>
      </c>
      <c r="D135" s="2">
        <v>2405790</v>
      </c>
      <c r="E135" s="2">
        <v>60</v>
      </c>
      <c r="F135">
        <v>0</v>
      </c>
      <c r="G135" s="7">
        <v>189.684</v>
      </c>
      <c r="H135" s="7">
        <f t="shared" si="4"/>
        <v>199.16820000000001</v>
      </c>
      <c r="I135" s="9">
        <f t="shared" si="5"/>
        <v>0</v>
      </c>
    </row>
    <row r="136" spans="1:9">
      <c r="A136" t="s">
        <v>267</v>
      </c>
      <c r="B136" t="s">
        <v>268</v>
      </c>
      <c r="C136" t="s">
        <v>271</v>
      </c>
      <c r="D136" s="2">
        <v>2405618</v>
      </c>
      <c r="E136" s="2">
        <v>60</v>
      </c>
      <c r="F136">
        <v>0</v>
      </c>
      <c r="G136" s="7">
        <v>77.985599999999991</v>
      </c>
      <c r="H136" s="7">
        <f t="shared" si="4"/>
        <v>81.884879999999995</v>
      </c>
      <c r="I136" s="9">
        <f t="shared" si="5"/>
        <v>0</v>
      </c>
    </row>
    <row r="137" spans="1:9">
      <c r="A137" t="s">
        <v>25</v>
      </c>
      <c r="B137" t="s">
        <v>272</v>
      </c>
      <c r="C137" t="s">
        <v>272</v>
      </c>
      <c r="D137" s="2">
        <v>2390114</v>
      </c>
      <c r="E137" s="2">
        <v>48</v>
      </c>
      <c r="F137">
        <v>2</v>
      </c>
      <c r="G137" s="7">
        <v>36.82</v>
      </c>
      <c r="H137" s="7">
        <f t="shared" si="4"/>
        <v>38.661000000000001</v>
      </c>
      <c r="I137" s="9">
        <f t="shared" si="5"/>
        <v>3711.4560000000001</v>
      </c>
    </row>
    <row r="138" spans="1:9">
      <c r="A138" t="s">
        <v>25</v>
      </c>
      <c r="B138" t="s">
        <v>273</v>
      </c>
      <c r="C138" t="s">
        <v>273</v>
      </c>
      <c r="D138" s="2">
        <v>337295</v>
      </c>
      <c r="E138" s="2">
        <v>48</v>
      </c>
      <c r="F138">
        <v>4</v>
      </c>
      <c r="G138" s="7">
        <v>31.72</v>
      </c>
      <c r="H138" s="7">
        <f t="shared" si="4"/>
        <v>33.305999999999997</v>
      </c>
      <c r="I138" s="9">
        <f t="shared" si="5"/>
        <v>6394.7519999999995</v>
      </c>
    </row>
    <row r="139" spans="1:9">
      <c r="A139" t="s">
        <v>25</v>
      </c>
      <c r="B139" t="s">
        <v>274</v>
      </c>
      <c r="C139" t="s">
        <v>274</v>
      </c>
      <c r="D139" s="2">
        <v>314511</v>
      </c>
      <c r="E139" s="2">
        <v>48</v>
      </c>
      <c r="F139">
        <v>2</v>
      </c>
      <c r="G139" s="7">
        <v>28.75</v>
      </c>
      <c r="H139" s="7">
        <f t="shared" si="4"/>
        <v>30.1875</v>
      </c>
      <c r="I139" s="9">
        <f t="shared" si="5"/>
        <v>2898</v>
      </c>
    </row>
    <row r="141" spans="1:9">
      <c r="I141" s="9">
        <f>SUM(I3:I139)</f>
        <v>309088.4025599999</v>
      </c>
    </row>
  </sheetData>
  <autoFilter ref="A2:F136" xr:uid="{24819B2C-6850-472C-A95B-C88EBD2B3A78}"/>
  <dataConsolidate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c8de0594-42e2-4f26-8a69-9df094374455">
      <Value>3089</Value>
      <Value>3159</Value>
    </TaxCatchAll>
    <lcf76f155ced4ddcb4097134ff3c332f xmlns="b33c6233-2ab6-44e4-b566-b78dc0012292" xsi:nil="true"/>
    <TMB_seguimentWorkflow xmlns="c8de0594-42e2-4f26-8a69-9df094374455" xsi:nil="true"/>
    <TMB_NumeroSolicitud xmlns="c8de0594-42e2-4f26-8a69-9df094374455">12000493</TMB_NumeroSolicitud>
    <TMB_Nota xmlns="c8de0594-42e2-4f26-8a69-9df094374455" xsi:nil="true"/>
    <h480fc279f9148aeb4afcdcf27073b87 xmlns="c8de0594-42e2-4f26-8a69-9df094374455">
      <Terms xmlns="http://schemas.microsoft.com/office/infopath/2007/PartnerControls">
        <TermInfo xmlns="http://schemas.microsoft.com/office/infopath/2007/PartnerControls">
          <TermName xmlns="http://schemas.microsoft.com/office/infopath/2007/PartnerControls">Public</TermName>
          <TermId xmlns="http://schemas.microsoft.com/office/infopath/2007/PartnerControls">5cd44708-a357-4aee-a9ab-ade886f4bbf7</TermId>
        </TermInfo>
      </Terms>
    </h480fc279f9148aeb4afcdcf27073b87>
    <TMB_TitolLicitacio xmlns="c8de0594-42e2-4f26-8a69-9df094374455">12000493 - AM Servei lloguer maquinaria</TMB_TitolLicitacio>
    <TMB_DataComiteWF xmlns="c8de0594-42e2-4f26-8a69-9df094374455" xsi:nil="true"/>
    <ecb982cbbbba49edba287c0296970fd2 xmlns="c8de0594-42e2-4f26-8a69-9df094374455">
      <Terms xmlns="http://schemas.microsoft.com/office/infopath/2007/PartnerControls"/>
    </ecb982cbbbba49edba287c0296970fd2>
    <TMB_CH_TipusDocu xmlns="c8de0594-42e2-4f26-8a69-9df094374455">Annexe</TMB_CH_TipusDocu>
    <TMB_OP xmlns="c8de0594-42e2-4f26-8a69-9df094374455">2025-05-18T22:00:00+00:00</TMB_OP>
    <g93776c333e34272ab15451ee7fa82be xmlns="c8de0594-42e2-4f26-8a69-9df094374455">
      <Terms xmlns="http://schemas.microsoft.com/office/infopath/2007/PartnerControls">
        <TermInfo xmlns="http://schemas.microsoft.com/office/infopath/2007/PartnerControls">
          <TermName xmlns="http://schemas.microsoft.com/office/infopath/2007/PartnerControls">Inici</TermName>
          <TermId xmlns="http://schemas.microsoft.com/office/infopath/2007/PartnerControls">1ed37523-d63e-4991-aef8-399e829bfef8</TermId>
        </TermInfo>
      </Terms>
    </g93776c333e34272ab15451ee7fa82be>
    <TMB_CA xmlns="c8de0594-42e2-4f26-8a69-9df094374455" xsi:nil="true"/>
    <b82b7a08db3a4ab5a955c48b15659d84 xmlns="c8de0594-42e2-4f26-8a69-9df094374455">
      <Terms xmlns="http://schemas.microsoft.com/office/infopath/2007/PartnerControls"/>
    </b82b7a08db3a4ab5a955c48b15659d84>
    <TMB_DataAltres xmlns="c8de0594-42e2-4f26-8a69-9df094374455" xsi:nil="true"/>
    <TMB_Perfil xmlns="c8de0594-42e2-4f26-8a69-9df094374455">true</TMB_Perfil>
    <TMB_CC xmlns="c8de0594-42e2-4f26-8a69-9df094374455">2025-06-30T22:00:00+00:00</TMB_CC>
    <TMB_IDLicitacio xmlns="c8de0594-42e2-4f26-8a69-9df094374455">463977</TMB_IDLicitacio>
    <b3a2275c509d4b0394d7e35eb2e777cd xmlns="c8de0594-42e2-4f26-8a69-9df094374455" xsi:nil="true"/>
  </documentManagement>
</p:properties>
</file>

<file path=customXml/item2.xml><?xml version="1.0" encoding="utf-8"?>
<?mso-contentType ?>
<FormTemplates xmlns="http://schemas.microsoft.com/sharepoint/v3/contenttype/forms"/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Promotor" ma:contentTypeID="0x0101004F9C3DA4EFA24741AD6D965779F91C0300D34374BB6F21F541B4FFA535A9FC66F6" ma:contentTypeVersion="38" ma:contentTypeDescription="Crea un document nou" ma:contentTypeScope="" ma:versionID="4bf94b780037b82c928a31d01cfa3f0d">
  <xsd:schema xmlns:xsd="http://www.w3.org/2001/XMLSchema" xmlns:xs="http://www.w3.org/2001/XMLSchema" xmlns:p="http://schemas.microsoft.com/office/2006/metadata/properties" xmlns:ns1="c8de0594-42e2-4f26-8a69-9df094374455" xmlns:ns3="b33c6233-2ab6-44e4-b566-b78dc0012292" targetNamespace="http://schemas.microsoft.com/office/2006/metadata/properties" ma:root="true" ma:fieldsID="e2d28beef211289fd42d23741f164ac5" ns1:_="" ns3:_="">
    <xsd:import namespace="c8de0594-42e2-4f26-8a69-9df094374455"/>
    <xsd:import namespace="b33c6233-2ab6-44e4-b566-b78dc0012292"/>
    <xsd:element name="properties">
      <xsd:complexType>
        <xsd:sequence>
          <xsd:element name="documentManagement">
            <xsd:complexType>
              <xsd:all>
                <xsd:element ref="ns1:TMB_CH_TipusDocu" minOccurs="0"/>
                <xsd:element ref="ns1:TMB_Perfil" minOccurs="0"/>
                <xsd:element ref="ns1:TMB_OP" minOccurs="0"/>
                <xsd:element ref="ns1:TMB_CA" minOccurs="0"/>
                <xsd:element ref="ns1:TMB_CC" minOccurs="0"/>
                <xsd:element ref="ns1:TMB_DataAltres" minOccurs="0"/>
                <xsd:element ref="ns1:TMB_Nota" minOccurs="0"/>
                <xsd:element ref="ns1:TMB_IDLicitacio" minOccurs="0"/>
                <xsd:element ref="ns1:TaxCatchAll" minOccurs="0"/>
                <xsd:element ref="ns1:TMB_DataComiteWF" minOccurs="0"/>
                <xsd:element ref="ns1:TMB_seguimentWorkflow" minOccurs="0"/>
                <xsd:element ref="ns1:b82b7a08db3a4ab5a955c48b15659d84" minOccurs="0"/>
                <xsd:element ref="ns1:b3a2275c509d4b0394d7e35eb2e777cd" minOccurs="0"/>
                <xsd:element ref="ns1:ecb982cbbbba49edba287c0296970fd2" minOccurs="0"/>
                <xsd:element ref="ns1:TaxCatchAllLabel" minOccurs="0"/>
                <xsd:element ref="ns1:g93776c333e34272ab15451ee7fa82be" minOccurs="0"/>
                <xsd:element ref="ns1:TMB_TitolLicitacio" minOccurs="0"/>
                <xsd:element ref="ns1:h480fc279f9148aeb4afcdcf27073b87" minOccurs="0"/>
                <xsd:element ref="ns1:TMB_NumeroSolicitud" minOccurs="0"/>
                <xsd:element ref="ns3:lcf76f155ced4ddcb4097134ff3c332f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8de0594-42e2-4f26-8a69-9df094374455" elementFormDefault="qualified">
    <xsd:import namespace="http://schemas.microsoft.com/office/2006/documentManagement/types"/>
    <xsd:import namespace="http://schemas.microsoft.com/office/infopath/2007/PartnerControls"/>
    <xsd:element name="TMB_CH_TipusDocu" ma:index="0" nillable="true" ma:displayName="TMB_CH_TipusDocu" ma:format="Dropdown" ma:internalName="TMB_CH_TipusDocu" ma:readOnly="false">
      <xsd:simpleType>
        <xsd:restriction base="dms:Choice">
          <xsd:enumeration value="Acta"/>
          <xsd:enumeration value="Acta ob s1"/>
          <xsd:enumeration value="Acta ob s2"/>
          <xsd:enumeration value="Acta ob s3"/>
          <xsd:enumeration value="Acta Rebuig"/>
          <xsd:enumeration value="Acta rec of"/>
          <xsd:enumeration value="Adj OP"/>
          <xsd:enumeration value="Adj CA"/>
          <xsd:enumeration value="Adj CC"/>
          <xsd:enumeration value="Adj CD"/>
          <xsd:enumeration value="Adj MC"/>
          <xsd:enumeration value="Adj Modif MC"/>
          <xsd:enumeration value="Adj Tanc MC"/>
          <xsd:enumeration value="Annexe"/>
          <xsd:enumeration value="Anunci"/>
          <xsd:enumeration value="Aprovisionaments"/>
          <xsd:enumeration value="Cert. Ofertes"/>
          <xsd:enumeration value="DEUC"/>
          <xsd:enumeration value="Esborranys i doc treball"/>
          <xsd:enumeration value="Inf Mod Adj"/>
          <xsd:enumeration value="Inf Mod Inic"/>
          <xsd:enumeration value="Inf negoc"/>
          <xsd:enumeration value="Inf Prov Únic"/>
          <xsd:enumeration value="Inf s1"/>
          <xsd:enumeration value="Inf s2"/>
          <xsd:enumeration value="Inf s3"/>
          <xsd:enumeration value="Inf Tanc Adj"/>
          <xsd:enumeration value="Inf Urgència"/>
          <xsd:enumeration value="Informe"/>
          <xsd:enumeration value="Inici CA"/>
          <xsd:enumeration value="Inici CC"/>
          <xsd:enumeration value="Inici OP"/>
          <xsd:enumeration value="JN"/>
          <xsd:enumeration value="Oferta Prov"/>
          <xsd:enumeration value="Organs de contractació"/>
          <xsd:enumeration value="Organs de Treball"/>
          <xsd:enumeration value="Proveidor"/>
          <xsd:enumeration value="Promotor"/>
          <xsd:enumeration value="PCP"/>
          <xsd:enumeration value="PPT"/>
          <xsd:enumeration value="PU"/>
          <xsd:enumeration value="QC"/>
          <xsd:enumeration value="Registre ob s1"/>
          <xsd:enumeration value="Registre ob s2"/>
          <xsd:enumeration value="Registre ob s3"/>
          <xsd:enumeration value="Resum"/>
          <xsd:enumeration value="Mod Adj CA"/>
          <xsd:enumeration value="Mod Adj CC"/>
          <xsd:enumeration value="Mod Adj OP"/>
          <xsd:enumeration value="Mod Inici CC"/>
          <xsd:enumeration value="Mod Inici CA"/>
          <xsd:enumeration value="Mod Inici OP"/>
          <xsd:enumeration value="Penal Inici CA"/>
          <xsd:enumeration value="Penal Inici CC"/>
          <xsd:enumeration value="Penal Def CA"/>
          <xsd:enumeration value="Penal Def CC"/>
          <xsd:enumeration value="Rev Preu Prov CA"/>
          <xsd:enumeration value="Rev Preu Prov CC"/>
          <xsd:enumeration value="Rev Preu Def CA"/>
          <xsd:enumeration value="Rev Preu Def CC"/>
          <xsd:enumeration value="Tanc CC"/>
          <xsd:enumeration value="Tanc CA"/>
          <xsd:enumeration value="Varis"/>
        </xsd:restriction>
      </xsd:simpleType>
    </xsd:element>
    <xsd:element name="TMB_Perfil" ma:index="3" nillable="true" ma:displayName="Perfil" ma:default="0" ma:internalName="TMB_Perfil" ma:readOnly="false">
      <xsd:simpleType>
        <xsd:restriction base="dms:Boolean"/>
      </xsd:simpleType>
    </xsd:element>
    <xsd:element name="TMB_OP" ma:index="4" nillable="true" ma:displayName="OP" ma:format="DateOnly" ma:indexed="true" ma:internalName="TMB_OP" ma:readOnly="false">
      <xsd:simpleType>
        <xsd:restriction base="dms:DateTime"/>
      </xsd:simpleType>
    </xsd:element>
    <xsd:element name="TMB_CA" ma:index="5" nillable="true" ma:displayName="CA" ma:format="DateOnly" ma:indexed="true" ma:internalName="TMB_CA" ma:readOnly="false">
      <xsd:simpleType>
        <xsd:restriction base="dms:DateTime"/>
      </xsd:simpleType>
    </xsd:element>
    <xsd:element name="TMB_CC" ma:index="6" nillable="true" ma:displayName="CC" ma:format="DateOnly" ma:indexed="true" ma:internalName="TMB_CC" ma:readOnly="false">
      <xsd:simpleType>
        <xsd:restriction base="dms:DateTime"/>
      </xsd:simpleType>
    </xsd:element>
    <xsd:element name="TMB_DataAltres" ma:index="7" nillable="true" ma:displayName="Altres" ma:format="DateOnly" ma:internalName="TMB_DataAltres" ma:readOnly="false">
      <xsd:simpleType>
        <xsd:restriction base="dms:DateTime"/>
      </xsd:simpleType>
    </xsd:element>
    <xsd:element name="TMB_Nota" ma:index="8" nillable="true" ma:displayName="Nota" ma:internalName="TMB_Nota" ma:readOnly="false">
      <xsd:simpleType>
        <xsd:restriction base="dms:Note">
          <xsd:maxLength value="255"/>
        </xsd:restriction>
      </xsd:simpleType>
    </xsd:element>
    <xsd:element name="TMB_IDLicitacio" ma:index="10" nillable="true" ma:displayName="IDLicitacio" ma:internalName="TMB_IDLicitacio" ma:readOnly="false" ma:percentage="FALSE">
      <xsd:simpleType>
        <xsd:restriction base="dms:Number"/>
      </xsd:simpleType>
    </xsd:element>
    <xsd:element name="TaxCatchAll" ma:index="14" nillable="true" ma:displayName="Taxonomy Catch All Column" ma:hidden="true" ma:list="{f9e4213d-ed2a-47af-a33e-0837a4383def}" ma:internalName="TaxCatchAll" ma:readOnly="false" ma:showField="CatchAllData" ma:web="c8de0594-42e2-4f26-8a69-9df09437445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MB_DataComiteWF" ma:index="19" nillable="true" ma:displayName="Data Comité Workflow" ma:format="DateOnly" ma:internalName="TMB_DataComiteWF" ma:readOnly="false">
      <xsd:simpleType>
        <xsd:restriction base="dms:DateTime"/>
      </xsd:simpleType>
    </xsd:element>
    <xsd:element name="TMB_seguimentWorkflow" ma:index="20" nillable="true" ma:displayName="Seguiment Workflow" ma:internalName="TMB_seguimentWorkflow" ma:readOnly="false">
      <xsd:simpleType>
        <xsd:restriction base="dms:Note">
          <xsd:maxLength value="255"/>
        </xsd:restriction>
      </xsd:simpleType>
    </xsd:element>
    <xsd:element name="b82b7a08db3a4ab5a955c48b15659d84" ma:index="22" nillable="true" ma:taxonomy="true" ma:internalName="b82b7a08db3a4ab5a955c48b15659d84" ma:taxonomyFieldName="TMB_Plecs" ma:displayName="Plecs" ma:readOnly="false" ma:fieldId="{b82b7a08-db3a-4ab5-a955-c48b15659d84}" ma:sspId="c3f7846d-f0e6-4cc5-afcf-2c5780da8c96" ma:termSetId="e13197b8-6577-42a1-8c14-590c785d38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b3a2275c509d4b0394d7e35eb2e777cd" ma:index="23" nillable="true" ma:displayName="TMB_Estat_0" ma:hidden="true" ma:internalName="b3a2275c509d4b0394d7e35eb2e777cd" ma:readOnly="false">
      <xsd:simpleType>
        <xsd:restriction base="dms:Note"/>
      </xsd:simpleType>
    </xsd:element>
    <xsd:element name="ecb982cbbbba49edba287c0296970fd2" ma:index="24" nillable="true" ma:taxonomy="true" ma:internalName="ecb982cbbbba49edba287c0296970fd2" ma:taxonomyFieldName="TMB_TipusDoc" ma:displayName="Tipus Docu." ma:readOnly="false" ma:default="" ma:fieldId="{ecb982cb-bbba-49ed-ba28-7c0296970fd2}" ma:sspId="c3f7846d-f0e6-4cc5-afcf-2c5780da8c96" ma:termSetId="57e38b99-a593-4f1c-b130-58a39ad263a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axCatchAllLabel" ma:index="25" nillable="true" ma:displayName="Taxonomy Catch All Column1" ma:hidden="true" ma:list="{f9e4213d-ed2a-47af-a33e-0837a4383def}" ma:internalName="TaxCatchAllLabel" ma:readOnly="true" ma:showField="CatchAllDataLabel" ma:web="c8de0594-42e2-4f26-8a69-9df09437445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g93776c333e34272ab15451ee7fa82be" ma:index="26" nillable="true" ma:taxonomy="true" ma:internalName="g93776c333e34272ab15451ee7fa82be" ma:taxonomyFieldName="TMB_Fase" ma:displayName="Fase licitació" ma:indexed="true" ma:readOnly="false" ma:fieldId="{093776c3-33e3-4272-ab15-451ee7fa82be}" ma:sspId="c3f7846d-f0e6-4cc5-afcf-2c5780da8c96" ma:termSetId="0a3c70e4-a445-405e-9e86-2a73306d24d4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MB_TitolLicitacio" ma:index="27" nillable="true" ma:displayName="Titol Licitacio" ma:indexed="true" ma:internalName="TMB_TitolLicitacio" ma:readOnly="false">
      <xsd:simpleType>
        <xsd:restriction base="dms:Text">
          <xsd:maxLength value="255"/>
        </xsd:restriction>
      </xsd:simpleType>
    </xsd:element>
    <xsd:element name="h480fc279f9148aeb4afcdcf27073b87" ma:index="29" nillable="true" ma:taxonomy="true" ma:internalName="h480fc279f9148aeb4afcdcf27073b87" ma:taxonomyFieldName="TMB_Estat" ma:displayName="Estat doc." ma:default="" ma:fieldId="{1480fc27-9f91-48ae-b4af-cdcf27073b87}" ma:sspId="c3f7846d-f0e6-4cc5-afcf-2c5780da8c96" ma:termSetId="c9741bec-2e2c-46aa-b9c9-ee0466866e37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MB_NumeroSolicitud" ma:index="30" nillable="true" ma:displayName="Sol·licitud" ma:indexed="true" ma:internalName="TMB_NumeroSolicitud" ma:readOnly="false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33c6233-2ab6-44e4-b566-b78dc0012292" elementFormDefault="qualified">
    <xsd:import namespace="http://schemas.microsoft.com/office/2006/documentManagement/types"/>
    <xsd:import namespace="http://schemas.microsoft.com/office/infopath/2007/PartnerControls"/>
    <xsd:element name="lcf76f155ced4ddcb4097134ff3c332f" ma:index="31" nillable="true" ma:displayName="Etiquetes de la imatge_0" ma:hidden="true" ma:internalName="lcf76f155ced4ddcb4097134ff3c332f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displayName="Tipus de contingut"/>
        <xsd:element ref="dc:title" minOccurs="0" maxOccurs="1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F61120CD-02FC-4791-AF74-EF72633E7435}"/>
</file>

<file path=customXml/itemProps2.xml><?xml version="1.0" encoding="utf-8"?>
<ds:datastoreItem xmlns:ds="http://schemas.openxmlformats.org/officeDocument/2006/customXml" ds:itemID="{474C1824-D117-4807-90A0-20DD13690FCD}"/>
</file>

<file path=customXml/itemProps3.xml><?xml version="1.0" encoding="utf-8"?>
<ds:datastoreItem xmlns:ds="http://schemas.openxmlformats.org/officeDocument/2006/customXml" ds:itemID="{068CAFA1-55AC-417B-8DF1-8E9CB80402EC}"/>
</file>

<file path=docMetadata/LabelInfo.xml><?xml version="1.0" encoding="utf-8"?>
<clbl:labelList xmlns:clbl="http://schemas.microsoft.com/office/2020/mipLabelMetadata">
  <clbl:label id="{f039b656-fc02-4e54-88ba-82626f29b5a1}" enabled="0" method="" siteId="{f039b656-fc02-4e54-88ba-82626f29b5a1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Crystal Decisions</dc:creator>
  <cp:keywords/>
  <dc:description>Powered by Crystal</dc:description>
  <cp:lastModifiedBy>Castro Gonzalez, Maria-beatriz</cp:lastModifiedBy>
  <cp:revision/>
  <dcterms:created xsi:type="dcterms:W3CDTF">2024-03-20T15:21:11Z</dcterms:created>
  <dcterms:modified xsi:type="dcterms:W3CDTF">2025-04-25T11:31:19Z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Business Objects Context Information">
    <vt:lpwstr>016B9E1421FC6E368B2C2DA50FE47B9139FAD2F23D8B6A7018009C457C71588C49F510B40374C7F04B1FBCF1DB5A736BB21D514FCF62624F8C36BBB2FB596B35911C933A40A701334E95CB74D573629C1AD21F75A4FDC0DFA1AC51A8E98C4AC17F09285D58DA1D91A871ECCADD0D83DD578B6C26F05924E197B186A01968D02</vt:lpwstr>
  </property>
  <property fmtid="{D5CDD505-2E9C-101B-9397-08002B2CF9AE}" pid="3" name="Business Objects Context Information1">
    <vt:lpwstr>687964B393E87C5615B523F52FFA2F3F2D1A9A4ECFD8072AA55060E6D3202EA32C6D3DE17AE0DCE58FEBA61C622E41083C4FC10611858EB31A1665263C4A8C4D07D4B13327B01C91DC384D2E055CA1F054AB915E287AD86C22F8FA0DA2D4A73364EBC4F3A38F6CD7B721ECEAEB5913B27F7D1254DD82BCDD9C0E55731EF17F4</vt:lpwstr>
  </property>
  <property fmtid="{D5CDD505-2E9C-101B-9397-08002B2CF9AE}" pid="4" name="Business Objects Context Information2">
    <vt:lpwstr>63D562B8E3FFAEF030C85A9AB2CE492EAB56894265E924BC008021B45EFB9FDD3D3450D1EE6CD0F30DA38BC00D282B1AB3AE5B5B47F746BB186686FC6FA25131EF2C20D3298E4B1440BD266CEEC1A0E06B4532F28530B3B843BD2C52ACF4E3D4DBF97F2F3023FA3FEFCAB00EB52AAE0DA55526D4B70A79EA9C905ECB47ACF40</vt:lpwstr>
  </property>
  <property fmtid="{D5CDD505-2E9C-101B-9397-08002B2CF9AE}" pid="5" name="Business Objects Context Information3">
    <vt:lpwstr>0519810B9432DBBC40E9EB107E707E70577DD59B708497744F58A085D8C205A535C75C54FF899544E812BDD7522FD1D4335ECD30D35DB2C8ECF1AB2DDC1292B6ADAAAE52264333A7CD34C6183188456C2B82F2749D12D7F01F151664B11F13005BBD8224F0339BF838538E7A073BF7E8F12D4EEB9DF847D0B8BF8FDED6FCE5D</vt:lpwstr>
  </property>
  <property fmtid="{D5CDD505-2E9C-101B-9397-08002B2CF9AE}" pid="6" name="Business Objects Context Information4">
    <vt:lpwstr>ED399477090F678A9A13B6A7804D6D42B361EBD33E5B894F1AC5BEA5BC495EF5E9076E759A2EE2C072C2F3A3BB03EF08981ECB20F04B3348E2A50B960C98EB8BE87251CD870BE410C3A1BC3E8D237157EFC94F77DF6EA95A062A2BB43F8D101C5AD766E4D241570462D908C785878B159EF0267D4912C0AD2255A1234CD202A</vt:lpwstr>
  </property>
  <property fmtid="{D5CDD505-2E9C-101B-9397-08002B2CF9AE}" pid="7" name="Business Objects Context Information5">
    <vt:lpwstr>F934DBFBC8D43BC5C2BC33F4E82151A2894E848E510595EB087532028DAF1EF8A5297503C140F21906A6F618D521D5EAC4840AABA56C27E038FB1A7D21BFCC310996413148EF38596240FB7D6BE57078E4B5C9D56053326E0775961CF3DF6AA61068147601059A6FD8BE18A4C8D1B79F210B700FA2AC60DA3EE369913FEB05C</vt:lpwstr>
  </property>
  <property fmtid="{D5CDD505-2E9C-101B-9397-08002B2CF9AE}" pid="8" name="Business Objects Context Information6">
    <vt:lpwstr>EFE2A359CC923F84A7DDD01F41AE9EA306D2E7C61761899A194D1FB18C93D4A09ECFB23A8D0A3471673889AE3090A66C49F8DB36CA72EFF672465ADA9950FE3482DF6AA7A808813EE9BBB254F8B80CDA2C8254C7285E8E3FCACA8EBDF062A1B2209A8D7E8FE5C275ED899C95D3F81311C4DF53C35A6DC0C308988F8B8CE5936</vt:lpwstr>
  </property>
  <property fmtid="{D5CDD505-2E9C-101B-9397-08002B2CF9AE}" pid="9" name="Business Objects Context Information7">
    <vt:lpwstr>21D20050AB5AD5275DF6C68F0D1E3523ACD211123373650138673EB51A7CB4748ABAF399D3841941A6B75384BFA58E5E4CCBE92D55D1136D7FC3CE78E9BDD79C3AA494A821B373E2683F038FA0A3334A4D89E287A75D9F71EE037AB084C5A29CC6A21748B3C4A6DD1B94649DD6758D3D4D84A2FE776F3868F878E09A4BC9838</vt:lpwstr>
  </property>
  <property fmtid="{D5CDD505-2E9C-101B-9397-08002B2CF9AE}" pid="10" name="Business Objects Context Information8">
    <vt:lpwstr>4F3DAA6B0157B1AD979038BC3957B417929E6D363CBA8F8A5B0869883AEABFC61BC8A3ED66031237C51A950D8E607DE4813AEECF5E58DBEA210D68C3500F8A13552D9DFAFCE9AA15AB5A9A3B2836C4008367DE6B3C8FDFB6BFFAC3A1CDF823CE75B5AC73192130E4D7810B7FBB80BA30BBFDE53A96F69CD28616D5084CA303C</vt:lpwstr>
  </property>
  <property fmtid="{D5CDD505-2E9C-101B-9397-08002B2CF9AE}" pid="11" name="Business Objects Context Information9">
    <vt:lpwstr>228A6EBB1EFEF62BB53C149528D0F07D2A976D82A83C9F3D375E711120F05DD1CB0AD290176DA256D33147C455021EB80221E6AD1D3721BD0AD8621A4DF9BC9C526B550F077E13C6708CC5E1C552273D65A212DFDB11E9EA7ECC6513A40D77F44A019AD75043CF1E2894DBD5D3834916660AC1E15E44AA49684DC8A16F36657</vt:lpwstr>
  </property>
  <property fmtid="{D5CDD505-2E9C-101B-9397-08002B2CF9AE}" pid="12" name="Business Objects Context Information10">
    <vt:lpwstr>CB1B4CF7D1359E9B37E50F303EAD2124FAA6C4F96AED9907D8347E436EE9EB66180BFB6CFF1D597B9740B8F2237E95C753DF8C6DAE8DBF95BC3F5C1737E4D15DACD0DA5E1E06BFBF84A08F0CF94D0604342E54078DC3A8465B1C0CAF762583E457C86B5CBC88BE21DB4954A86767C35D7EAE8B861B2511155B02A01FCC2521E</vt:lpwstr>
  </property>
  <property fmtid="{D5CDD505-2E9C-101B-9397-08002B2CF9AE}" pid="13" name="Business Objects Context Information11">
    <vt:lpwstr>1AE3122FEC41CDAA310B36C49F6D3C621CA572006795AFA31A70DC8EAFB231012F285420CB9CD4522B458BF0233288D03B7071910D3A908A2FE310302D85FE0994257D01BCF25DDB4EB2A114BF674E945A4399944D6CB9D64A2106F693DB16C6B536D8D37F850AA8B0FA18170ED3DA8A51712C428EB3174142D8C8E9CA93172</vt:lpwstr>
  </property>
  <property fmtid="{D5CDD505-2E9C-101B-9397-08002B2CF9AE}" pid="14" name="Business Objects Context Information12">
    <vt:lpwstr>2F1E0EF7E9F95AD7718C7ABACE1560212987A61AB65EA3A42BBE61D7D5329FE6FE76C24CC37347BB08CAE54815374EF5F760E2F354C520</vt:lpwstr>
  </property>
  <property fmtid="{D5CDD505-2E9C-101B-9397-08002B2CF9AE}" pid="15" name="ContentTypeId">
    <vt:lpwstr>0x0101004F9C3DA4EFA24741AD6D965779F91C0300D34374BB6F21F541B4FFA535A9FC66F6</vt:lpwstr>
  </property>
  <property fmtid="{D5CDD505-2E9C-101B-9397-08002B2CF9AE}" pid="16" name="MediaServiceImageTags">
    <vt:lpwstr/>
  </property>
  <property fmtid="{D5CDD505-2E9C-101B-9397-08002B2CF9AE}" pid="17" name="eaedb32f61974917bc22b3946021685c">
    <vt:lpwstr/>
  </property>
  <property fmtid="{D5CDD505-2E9C-101B-9397-08002B2CF9AE}" pid="18" name="TMB_Docprov">
    <vt:lpwstr/>
  </property>
  <property fmtid="{D5CDD505-2E9C-101B-9397-08002B2CF9AE}" pid="19" name="TMB_FaseDocProv">
    <vt:lpwstr/>
  </property>
  <property fmtid="{D5CDD505-2E9C-101B-9397-08002B2CF9AE}" pid="20" name="TMB_Proveidor">
    <vt:lpwstr/>
  </property>
  <property fmtid="{D5CDD505-2E9C-101B-9397-08002B2CF9AE}" pid="21" name="g93776c333e34272ab15451ee7fa82be">
    <vt:lpwstr/>
  </property>
  <property fmtid="{D5CDD505-2E9C-101B-9397-08002B2CF9AE}" pid="22" name="TMB_OrganC">
    <vt:lpwstr/>
  </property>
  <property fmtid="{D5CDD505-2E9C-101B-9397-08002B2CF9AE}" pid="23" name="TMB_TipusDoc">
    <vt:lpwstr/>
  </property>
  <property fmtid="{D5CDD505-2E9C-101B-9397-08002B2CF9AE}" pid="24" name="TMB_Fase">
    <vt:lpwstr>3089;#Inici|1ed37523-d63e-4991-aef8-399e829bfef8</vt:lpwstr>
  </property>
  <property fmtid="{D5CDD505-2E9C-101B-9397-08002B2CF9AE}" pid="25" name="TMB_Sobres">
    <vt:lpwstr/>
  </property>
  <property fmtid="{D5CDD505-2E9C-101B-9397-08002B2CF9AE}" pid="26" name="ecb982cbbbba49edba287c0296970fd2">
    <vt:lpwstr/>
  </property>
  <property fmtid="{D5CDD505-2E9C-101B-9397-08002B2CF9AE}" pid="27" name="TMB_Estat">
    <vt:lpwstr>3159;#Public|5cd44708-a357-4aee-a9ab-ade886f4bbf7</vt:lpwstr>
  </property>
  <property fmtid="{D5CDD505-2E9C-101B-9397-08002B2CF9AE}" pid="28" name="b82b7a08db3a4ab5a955c48b15659d84">
    <vt:lpwstr/>
  </property>
  <property fmtid="{D5CDD505-2E9C-101B-9397-08002B2CF9AE}" pid="29" name="TMB_Plecs">
    <vt:lpwstr/>
  </property>
  <property fmtid="{D5CDD505-2E9C-101B-9397-08002B2CF9AE}" pid="31" name="TMB_IDLicitacio">
    <vt:r8>463977</vt:r8>
  </property>
  <property fmtid="{D5CDD505-2E9C-101B-9397-08002B2CF9AE}" pid="32" name="h80888fb7b914359b90c46b7c452b251">
    <vt:lpwstr/>
  </property>
  <property fmtid="{D5CDD505-2E9C-101B-9397-08002B2CF9AE}" pid="33" name="o0f6527fa5184dfa91381007b0eb82df">
    <vt:lpwstr/>
  </property>
  <property fmtid="{D5CDD505-2E9C-101B-9397-08002B2CF9AE}" pid="34" name="ba05a5f98ed745b98d9dacf37bda167c">
    <vt:lpwstr/>
  </property>
  <property fmtid="{D5CDD505-2E9C-101B-9397-08002B2CF9AE}" pid="35" name="FirstName">
    <vt:lpwstr/>
  </property>
  <property fmtid="{D5CDD505-2E9C-101B-9397-08002B2CF9AE}" pid="36" name="h3e189544f4e4582960eb2fb36374928">
    <vt:lpwstr/>
  </property>
</Properties>
</file>