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/>
  <mc:AlternateContent xmlns:mc="http://schemas.openxmlformats.org/markup-compatibility/2006">
    <mc:Choice Requires="x15">
      <x15ac:absPath xmlns:x15ac="http://schemas.microsoft.com/office/spreadsheetml/2010/11/ac" url="\\tmbperfils.xarxa.interna\documents\UM04495\Downloads\"/>
    </mc:Choice>
  </mc:AlternateContent>
  <xr:revisionPtr revIDLastSave="0" documentId="13_ncr:1_{66812E56-B95B-4D38-AF51-F937B1B1F156}" xr6:coauthVersionLast="47" xr6:coauthVersionMax="47" xr10:uidLastSave="{00000000-0000-0000-0000-000000000000}"/>
  <bookViews>
    <workbookView xWindow="-110" yWindow="-110" windowWidth="19420" windowHeight="10420" xr2:uid="{772B6FB6-622D-4432-8357-F4F788960773}"/>
  </bookViews>
  <sheets>
    <sheet name="Hoja1" sheetId="1" r:id="rId1"/>
  </sheets>
  <definedNames>
    <definedName name="_xlnm._FilterDatabase" localSheetId="0" hidden="1">Hoja1!$A$1:$G$134</definedName>
  </definedNames>
  <calcPr calcId="191028" concurrentManualCount="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J134" i="1" l="1"/>
  <c r="J132" i="1"/>
  <c r="J128" i="1"/>
  <c r="J127" i="1"/>
  <c r="J126" i="1"/>
  <c r="J120" i="1"/>
  <c r="J119" i="1"/>
  <c r="J118" i="1"/>
  <c r="J112" i="1"/>
  <c r="J111" i="1"/>
  <c r="J110" i="1"/>
  <c r="J104" i="1"/>
  <c r="J103" i="1"/>
  <c r="J102" i="1"/>
  <c r="J96" i="1"/>
  <c r="J95" i="1"/>
  <c r="J94" i="1"/>
  <c r="J88" i="1"/>
  <c r="J87" i="1"/>
  <c r="J86" i="1"/>
  <c r="J80" i="1"/>
  <c r="J79" i="1"/>
  <c r="J78" i="1"/>
  <c r="J72" i="1"/>
  <c r="J71" i="1"/>
  <c r="J70" i="1"/>
  <c r="J64" i="1"/>
  <c r="J63" i="1"/>
  <c r="J62" i="1"/>
  <c r="J56" i="1"/>
  <c r="J55" i="1"/>
  <c r="J54" i="1"/>
  <c r="J48" i="1"/>
  <c r="J47" i="1"/>
  <c r="J46" i="1"/>
  <c r="J40" i="1"/>
  <c r="J39" i="1"/>
  <c r="J38" i="1"/>
  <c r="J32" i="1"/>
  <c r="J31" i="1"/>
  <c r="J30" i="1"/>
  <c r="J24" i="1"/>
  <c r="J23" i="1"/>
  <c r="J22" i="1"/>
  <c r="J16" i="1"/>
  <c r="J15" i="1"/>
  <c r="J14" i="1"/>
  <c r="J8" i="1"/>
  <c r="J7" i="1"/>
  <c r="J6" i="1"/>
  <c r="J5" i="1"/>
  <c r="I136" i="1"/>
  <c r="H3" i="1"/>
  <c r="J3" i="1" s="1"/>
  <c r="H4" i="1"/>
  <c r="J4" i="1" s="1"/>
  <c r="H5" i="1"/>
  <c r="H6" i="1"/>
  <c r="H7" i="1"/>
  <c r="H8" i="1"/>
  <c r="H9" i="1"/>
  <c r="J9" i="1" s="1"/>
  <c r="H10" i="1"/>
  <c r="J10" i="1" s="1"/>
  <c r="H11" i="1"/>
  <c r="J11" i="1" s="1"/>
  <c r="H12" i="1"/>
  <c r="J12" i="1" s="1"/>
  <c r="H13" i="1"/>
  <c r="J13" i="1" s="1"/>
  <c r="H14" i="1"/>
  <c r="H15" i="1"/>
  <c r="H16" i="1"/>
  <c r="H17" i="1"/>
  <c r="J17" i="1" s="1"/>
  <c r="H18" i="1"/>
  <c r="J18" i="1" s="1"/>
  <c r="H19" i="1"/>
  <c r="J19" i="1" s="1"/>
  <c r="H20" i="1"/>
  <c r="J20" i="1" s="1"/>
  <c r="H21" i="1"/>
  <c r="J21" i="1" s="1"/>
  <c r="H22" i="1"/>
  <c r="H23" i="1"/>
  <c r="H24" i="1"/>
  <c r="H25" i="1"/>
  <c r="J25" i="1" s="1"/>
  <c r="H26" i="1"/>
  <c r="J26" i="1" s="1"/>
  <c r="H27" i="1"/>
  <c r="J27" i="1" s="1"/>
  <c r="H28" i="1"/>
  <c r="J28" i="1" s="1"/>
  <c r="H29" i="1"/>
  <c r="J29" i="1" s="1"/>
  <c r="H30" i="1"/>
  <c r="H31" i="1"/>
  <c r="H32" i="1"/>
  <c r="H33" i="1"/>
  <c r="J33" i="1" s="1"/>
  <c r="H34" i="1"/>
  <c r="J34" i="1" s="1"/>
  <c r="H35" i="1"/>
  <c r="J35" i="1" s="1"/>
  <c r="H36" i="1"/>
  <c r="J36" i="1" s="1"/>
  <c r="H37" i="1"/>
  <c r="J37" i="1" s="1"/>
  <c r="H38" i="1"/>
  <c r="H39" i="1"/>
  <c r="H40" i="1"/>
  <c r="H41" i="1"/>
  <c r="J41" i="1" s="1"/>
  <c r="H42" i="1"/>
  <c r="J42" i="1" s="1"/>
  <c r="H43" i="1"/>
  <c r="J43" i="1" s="1"/>
  <c r="H44" i="1"/>
  <c r="J44" i="1" s="1"/>
  <c r="H45" i="1"/>
  <c r="J45" i="1" s="1"/>
  <c r="H46" i="1"/>
  <c r="H47" i="1"/>
  <c r="H48" i="1"/>
  <c r="H49" i="1"/>
  <c r="J49" i="1" s="1"/>
  <c r="H50" i="1"/>
  <c r="J50" i="1" s="1"/>
  <c r="H51" i="1"/>
  <c r="J51" i="1" s="1"/>
  <c r="H52" i="1"/>
  <c r="J52" i="1" s="1"/>
  <c r="H53" i="1"/>
  <c r="J53" i="1" s="1"/>
  <c r="H54" i="1"/>
  <c r="H55" i="1"/>
  <c r="H56" i="1"/>
  <c r="H57" i="1"/>
  <c r="J57" i="1" s="1"/>
  <c r="H58" i="1"/>
  <c r="J58" i="1" s="1"/>
  <c r="H59" i="1"/>
  <c r="J59" i="1" s="1"/>
  <c r="H60" i="1"/>
  <c r="J60" i="1" s="1"/>
  <c r="H61" i="1"/>
  <c r="J61" i="1" s="1"/>
  <c r="H62" i="1"/>
  <c r="H63" i="1"/>
  <c r="H64" i="1"/>
  <c r="H65" i="1"/>
  <c r="J65" i="1" s="1"/>
  <c r="H66" i="1"/>
  <c r="J66" i="1" s="1"/>
  <c r="H67" i="1"/>
  <c r="J67" i="1" s="1"/>
  <c r="H68" i="1"/>
  <c r="J68" i="1" s="1"/>
  <c r="H69" i="1"/>
  <c r="J69" i="1" s="1"/>
  <c r="H70" i="1"/>
  <c r="H71" i="1"/>
  <c r="H72" i="1"/>
  <c r="H73" i="1"/>
  <c r="J73" i="1" s="1"/>
  <c r="H74" i="1"/>
  <c r="J74" i="1" s="1"/>
  <c r="H75" i="1"/>
  <c r="J75" i="1" s="1"/>
  <c r="H76" i="1"/>
  <c r="J76" i="1" s="1"/>
  <c r="H77" i="1"/>
  <c r="J77" i="1" s="1"/>
  <c r="H78" i="1"/>
  <c r="H79" i="1"/>
  <c r="H80" i="1"/>
  <c r="H81" i="1"/>
  <c r="J81" i="1" s="1"/>
  <c r="H82" i="1"/>
  <c r="J82" i="1" s="1"/>
  <c r="H83" i="1"/>
  <c r="J83" i="1" s="1"/>
  <c r="H84" i="1"/>
  <c r="J84" i="1" s="1"/>
  <c r="H85" i="1"/>
  <c r="J85" i="1" s="1"/>
  <c r="H86" i="1"/>
  <c r="H87" i="1"/>
  <c r="H88" i="1"/>
  <c r="H89" i="1"/>
  <c r="J89" i="1" s="1"/>
  <c r="H90" i="1"/>
  <c r="J90" i="1" s="1"/>
  <c r="H91" i="1"/>
  <c r="J91" i="1" s="1"/>
  <c r="H92" i="1"/>
  <c r="J92" i="1" s="1"/>
  <c r="H93" i="1"/>
  <c r="J93" i="1" s="1"/>
  <c r="H94" i="1"/>
  <c r="H95" i="1"/>
  <c r="H96" i="1"/>
  <c r="H97" i="1"/>
  <c r="J97" i="1" s="1"/>
  <c r="H98" i="1"/>
  <c r="J98" i="1" s="1"/>
  <c r="H99" i="1"/>
  <c r="J99" i="1" s="1"/>
  <c r="H100" i="1"/>
  <c r="J100" i="1" s="1"/>
  <c r="H101" i="1"/>
  <c r="J101" i="1" s="1"/>
  <c r="H102" i="1"/>
  <c r="H103" i="1"/>
  <c r="H104" i="1"/>
  <c r="H105" i="1"/>
  <c r="J105" i="1" s="1"/>
  <c r="H106" i="1"/>
  <c r="J106" i="1" s="1"/>
  <c r="H107" i="1"/>
  <c r="J107" i="1" s="1"/>
  <c r="H108" i="1"/>
  <c r="J108" i="1" s="1"/>
  <c r="H109" i="1"/>
  <c r="J109" i="1" s="1"/>
  <c r="H110" i="1"/>
  <c r="H111" i="1"/>
  <c r="H112" i="1"/>
  <c r="H113" i="1"/>
  <c r="J113" i="1" s="1"/>
  <c r="H114" i="1"/>
  <c r="J114" i="1" s="1"/>
  <c r="H115" i="1"/>
  <c r="J115" i="1" s="1"/>
  <c r="H116" i="1"/>
  <c r="J116" i="1" s="1"/>
  <c r="H117" i="1"/>
  <c r="J117" i="1" s="1"/>
  <c r="H118" i="1"/>
  <c r="H119" i="1"/>
  <c r="H120" i="1"/>
  <c r="H121" i="1"/>
  <c r="J121" i="1" s="1"/>
  <c r="H122" i="1"/>
  <c r="J122" i="1" s="1"/>
  <c r="H123" i="1"/>
  <c r="J123" i="1" s="1"/>
  <c r="H124" i="1"/>
  <c r="J124" i="1" s="1"/>
  <c r="H125" i="1"/>
  <c r="J125" i="1" s="1"/>
  <c r="H126" i="1"/>
  <c r="H127" i="1"/>
  <c r="H128" i="1"/>
  <c r="H129" i="1"/>
  <c r="J129" i="1" s="1"/>
  <c r="H130" i="1"/>
  <c r="J130" i="1" s="1"/>
  <c r="H131" i="1"/>
  <c r="J131" i="1" s="1"/>
  <c r="H132" i="1"/>
  <c r="H133" i="1"/>
  <c r="J133" i="1" s="1"/>
  <c r="H134" i="1"/>
  <c r="H2" i="1"/>
  <c r="J2" i="1" s="1"/>
  <c r="H136" i="1" l="1"/>
  <c r="J136" i="1"/>
</calcChain>
</file>

<file path=xl/sharedStrings.xml><?xml version="1.0" encoding="utf-8"?>
<sst xmlns="http://schemas.openxmlformats.org/spreadsheetml/2006/main" count="275" uniqueCount="240">
  <si>
    <t>TIPOLOGÍA</t>
  </si>
  <si>
    <t>DESCRIPCION</t>
  </si>
  <si>
    <t>Artículo</t>
  </si>
  <si>
    <t>1-5 días</t>
  </si>
  <si>
    <t>6-21 días</t>
  </si>
  <si>
    <t>22-250 días</t>
  </si>
  <si>
    <t>251-9999 días</t>
  </si>
  <si>
    <t>5 dias mínimo</t>
  </si>
  <si>
    <t>Previsión dias alquiler</t>
  </si>
  <si>
    <t>Taladro con diamante DD 110-W</t>
  </si>
  <si>
    <t>Taladro con diamante DD 110-W 230V</t>
  </si>
  <si>
    <t>Sistema de aspiración de polvo TE DRS-B</t>
  </si>
  <si>
    <t>Sistema aspiración de polvo TE DRS-B mal</t>
  </si>
  <si>
    <t>Bomba de vacío VP-U</t>
  </si>
  <si>
    <t>Bomba de vacío DD VP-U 230V</t>
  </si>
  <si>
    <t>Taladro con diamante DD 160</t>
  </si>
  <si>
    <t>Taladro con diamante DD 160 230V</t>
  </si>
  <si>
    <t>Taladro con diamante DD 30-W</t>
  </si>
  <si>
    <t>Taladro con diamante DD 30-W 230V</t>
  </si>
  <si>
    <t>Montante de taladrar con corona hueca DD-ST 30</t>
  </si>
  <si>
    <t>Montante de taladrar DD-ST 30</t>
  </si>
  <si>
    <t>Taladro con diamante DD 120</t>
  </si>
  <si>
    <t>Taladro con diamante DD 120 230V</t>
  </si>
  <si>
    <t>Unidades de alimentación automática para perforación con corona hueca</t>
  </si>
  <si>
    <t>Unidad de avance auto DD AF-CA 220-480V</t>
  </si>
  <si>
    <t>Perforación con corona hueca DD 500-CA</t>
  </si>
  <si>
    <t>Taladro con diamante DD 500-CA BL 400V</t>
  </si>
  <si>
    <t>Perforación con corona hueca DD 350-CA</t>
  </si>
  <si>
    <t>Taladro con diamante DD 350-CA BL 230V</t>
  </si>
  <si>
    <t>Taladro con diamante DD 350-CA BS 230V</t>
  </si>
  <si>
    <t>Taladro con diamante DD 500-CA BS 400V</t>
  </si>
  <si>
    <t>Amoladora angular AG 230-27DB</t>
  </si>
  <si>
    <t>Amoladora angular AG 230-27DB 230V malet</t>
  </si>
  <si>
    <t>Herramienta de fijación directa con pólvora DX 6-F8</t>
  </si>
  <si>
    <t>Herr. fijación directa DX 6 F8</t>
  </si>
  <si>
    <t>Montante de taladrar con corona hueca DD-HD 30</t>
  </si>
  <si>
    <t>Montante de taladrar DD-HD 30-CA</t>
  </si>
  <si>
    <t>Herramienta de corte a batería SCO 6-A22</t>
  </si>
  <si>
    <t>Herram corte tabique seco SCO 6-A22 caja</t>
  </si>
  <si>
    <t>Herramienta de prensado de tuberías con empuñadura de tipo pistola NPR 32-A</t>
  </si>
  <si>
    <t>Herramienta de compresión NPR 032 PE-A22</t>
  </si>
  <si>
    <t>Cortadora de cables guía y ACSR NCT 25-A</t>
  </si>
  <si>
    <t>Cortacables a batería NCT IS 025-A22 mal</t>
  </si>
  <si>
    <t>Cortadora de cables de Cu/Al NCT 53-A</t>
  </si>
  <si>
    <t>Cortacables a batería NCT IS 053-A22 mal</t>
  </si>
  <si>
    <t>Herramienta de prensado de 12T con empuñadura de tipo pistola NCR 120-A</t>
  </si>
  <si>
    <t>Engarzadora a batería NCR 120 PC-A22 mal</t>
  </si>
  <si>
    <t>Cortadora de cables de Cu/Al NCT 85-A</t>
  </si>
  <si>
    <t>Cortacables a batería NCT PS 85-A22 male</t>
  </si>
  <si>
    <t>Montante de taladrar con corona hueca DD-ST 150-U</t>
  </si>
  <si>
    <t>Montante de taladrar DD-ST 150-U CTL</t>
  </si>
  <si>
    <t>Montante de taladrar con corona hueca DD-ST 160</t>
  </si>
  <si>
    <t>Montante de taladrar DD-ST 160 CTL</t>
  </si>
  <si>
    <t>Montante de taladrar DD-ST 160 SFL</t>
  </si>
  <si>
    <t>Taladro de diamante DD 150-U</t>
  </si>
  <si>
    <t>Taladro con diamante DD 150-U 230V</t>
  </si>
  <si>
    <t>Amoladora angular a batería AG 6D-22 (125 mm)</t>
  </si>
  <si>
    <t>Amoladora angular a batería AG 6D-22-125</t>
  </si>
  <si>
    <t>Aspiradora en húmedo/seco compacta VC 20M-X</t>
  </si>
  <si>
    <t>Aspirador universal VC 20M-X 230V</t>
  </si>
  <si>
    <t>Aspiradora en húmedo/seco compacta para la construcción VC 20L-X</t>
  </si>
  <si>
    <t>Aspirador universal VC 20L-X 230V</t>
  </si>
  <si>
    <t>Láser multilínea de nivel PM 30-MG</t>
  </si>
  <si>
    <t>Láser multilínea PM 30-MG maletín</t>
  </si>
  <si>
    <t>Sierra circular a batería SC 30WR-22</t>
  </si>
  <si>
    <t>Sierra circular a batería SC 30WR-22 mal</t>
  </si>
  <si>
    <t>Sierra circular a batería SC 4WL-22</t>
  </si>
  <si>
    <t>Sierra circular a batería SC 4WL-22 male</t>
  </si>
  <si>
    <t>Unidad de alimentación automática para perforación con corona hueca DD AF-CA H Cut Assist</t>
  </si>
  <si>
    <t>Unidad de avance auto DD AF-CA H 230V</t>
  </si>
  <si>
    <t>Unidad de alimentación automática para perforación con corona hueca DD AF-CA L Cut Assist</t>
  </si>
  <si>
    <t>Unidad de avance auto DD AF-CA L 230V</t>
  </si>
  <si>
    <t>Sierra de sable SR 4-22</t>
  </si>
  <si>
    <t>Sierra de sable a batería SR 4-22 maletí</t>
  </si>
  <si>
    <t>Sierra de sable SR 6-22</t>
  </si>
  <si>
    <t>Sierra de sable a batería SR 6-22 maletí</t>
  </si>
  <si>
    <t>Sistema de gestión del agua DD-WMS 100</t>
  </si>
  <si>
    <t>Sistema de reciclaje de agua DD-WMS 100</t>
  </si>
  <si>
    <t>Linterna para construcción LED SL 6-22</t>
  </si>
  <si>
    <t>Lampara inalambrica de area SL 6-22 caja</t>
  </si>
  <si>
    <t>Linterna de trabajo LED SL 2-22</t>
  </si>
  <si>
    <t>Luz de trabajo Inalámbrica SL 2-22 caja</t>
  </si>
  <si>
    <t>Atornilladora de impacto a batería SID 6-22</t>
  </si>
  <si>
    <t>Atorn. impacto a batería SID 6-22 maletí</t>
  </si>
  <si>
    <t>Amoladora angular a batería (125 mm) AG 4S-22</t>
  </si>
  <si>
    <t>Amoladora angular a batería AG 4S-22-125</t>
  </si>
  <si>
    <t>Atornilladora de tabique seco a batería SD 5000-22</t>
  </si>
  <si>
    <t>Atorn. tabique seco a bat. SD 5000-22 ma</t>
  </si>
  <si>
    <t>Remachadora a batería RT 6-22</t>
  </si>
  <si>
    <t>Remachadora a batería RT 6-22 maletín</t>
  </si>
  <si>
    <t>Remachadora a batería RT 6-22 caja</t>
  </si>
  <si>
    <t>Aplicador de masilla a batería CD 4-22</t>
  </si>
  <si>
    <t>Aplicador a batería CD 4-22 caja</t>
  </si>
  <si>
    <t>Aplicador de adhesivo a batería HDE 500-22</t>
  </si>
  <si>
    <t>Aplicador a batería HDE 500-22 caja</t>
  </si>
  <si>
    <t>Sierra de calar a batería SJD 6-22</t>
  </si>
  <si>
    <t>Sierra de calar a batería SJD 6-22 malet</t>
  </si>
  <si>
    <t>Batería Nuron B 22-55</t>
  </si>
  <si>
    <t>Batería B 22-55 Li-ion</t>
  </si>
  <si>
    <t>Batería Nuron B 22-85</t>
  </si>
  <si>
    <t>Batería B 22-85 Li-ion</t>
  </si>
  <si>
    <t>Batería Nuron B 22-110</t>
  </si>
  <si>
    <t>Batería B 22-110 Li-ion</t>
  </si>
  <si>
    <t>Batería Nuron B 22-170</t>
  </si>
  <si>
    <t>Batería B 22-170 Li-ion</t>
  </si>
  <si>
    <t>Batería Nuron B 22-255</t>
  </si>
  <si>
    <t>Batería B 22-255 Li-ion</t>
  </si>
  <si>
    <t>Tronzadora a batería DSH 600-22</t>
  </si>
  <si>
    <t>Sierra manual a batería DSH 600-22</t>
  </si>
  <si>
    <t>Llave de impacto a batería de ½” SIW 6-22</t>
  </si>
  <si>
    <t>Llave impacto a bat. SIW 6-22 1/2" malet</t>
  </si>
  <si>
    <t>Herramienta de corte SCO 6-22</t>
  </si>
  <si>
    <t>Herram corte tabique seco SCO 6-22 caja</t>
  </si>
  <si>
    <t>Crimpadora de 12 toneladas NCR 120-22</t>
  </si>
  <si>
    <t>Engarzadora a batería NCR 120-22 maletín</t>
  </si>
  <si>
    <t>Cortadora a batería de cables guía y ACSR NCT 25 S-22</t>
  </si>
  <si>
    <t>Cortacables a batería NCT 25 S-22 maletí</t>
  </si>
  <si>
    <t>Cortadora de cables de aluminio y cobre a batería NCT 53 C-22</t>
  </si>
  <si>
    <t>Cortacables a batería NCT 53 C-22 maletí</t>
  </si>
  <si>
    <t>Cortadora de cables de aluminio y cobre a batería NCT 85 C-22</t>
  </si>
  <si>
    <t>Cortacables a batería NCT 85 C-22 maletí</t>
  </si>
  <si>
    <t>Herramienta de prensado de tuberías NPR 19-22</t>
  </si>
  <si>
    <t>Herramienta de compresión NPR 19-22 male</t>
  </si>
  <si>
    <t>Herramienta de prensado de tuberías NPR 32 XL-22</t>
  </si>
  <si>
    <t>Herramienta de compresión NPR 32 XL-22 m</t>
  </si>
  <si>
    <t>Herramienta de prensado de tuberías NPR 32-22</t>
  </si>
  <si>
    <t>Herramienta de compresión NPR 32-22 male</t>
  </si>
  <si>
    <t>Herramienta de punzón a batería NPU 100-22</t>
  </si>
  <si>
    <t>Perforadora a batería NPU 100-22 maletín</t>
  </si>
  <si>
    <t>Crimpadora y cortadora de cables 6T a batería</t>
  </si>
  <si>
    <t>Engarzadora a batería NUN 54-22 maletín</t>
  </si>
  <si>
    <t>Martillo perforador a batería TE 6-22</t>
  </si>
  <si>
    <t>Martillo perfor. a batería TE 6-22 malet</t>
  </si>
  <si>
    <t>Martillo perforador a batería TE 4-22</t>
  </si>
  <si>
    <t>Martillo perfor. a batería TE 4-22 malet</t>
  </si>
  <si>
    <t>Martillo perforador a batería TE 60-22</t>
  </si>
  <si>
    <t>Martillo combinado a batería TE 60-22 ma</t>
  </si>
  <si>
    <t>Clavadora de hormigón a batería BX 3-L-22 (clavos largos)</t>
  </si>
  <si>
    <t>Herr. fijación a batería BX 3-L-22 malet</t>
  </si>
  <si>
    <t>Cargador rápido C 6-22 Nuron</t>
  </si>
  <si>
    <t>Cargador de batería C 6-22 230V caja</t>
  </si>
  <si>
    <t>Extractor de polvo a batería VC 10M-22</t>
  </si>
  <si>
    <t>Aspirador universal VC 10M-22</t>
  </si>
  <si>
    <t>Atornilladora taladro con percusión a batería SF 6H-22</t>
  </si>
  <si>
    <t>Atorn. tal. perc. bat. SF 6H-22 maletín</t>
  </si>
  <si>
    <t>Cortadora de cables guía y ACSR NCT 45-A</t>
  </si>
  <si>
    <t>Cortacables a batería NCT IS 045-A22 mal</t>
  </si>
  <si>
    <t>Cargador de alto rendimiento C 8-22 Nuron</t>
  </si>
  <si>
    <t>Cargador de batería C 8-22 230V caja</t>
  </si>
  <si>
    <t>Radio para el lugar de trabajo R 6-22</t>
  </si>
  <si>
    <t>Cordless radio R 6-22 caja</t>
  </si>
  <si>
    <t>Amoladora de hormigón DGH 130</t>
  </si>
  <si>
    <t>Desbastadora de diamante DGH 130 230V DL</t>
  </si>
  <si>
    <t>Amoladora a batería GDG 6-22</t>
  </si>
  <si>
    <t>Amoladora recta GDG 6-22 maletín</t>
  </si>
  <si>
    <t>Sistema de aspiración de polvo TE DRS 4/6</t>
  </si>
  <si>
    <t>Sistema aspiración de polvo TE DRS-4/6 c</t>
  </si>
  <si>
    <t>Perforación con corona hueca DD 250-CA</t>
  </si>
  <si>
    <t>Taladro con diamante DD 250-CA 230V BL</t>
  </si>
  <si>
    <t>Taladro con diamante DD 250-CA 230V BS</t>
  </si>
  <si>
    <t>Kit DD-WMS100 + DD-WCS-122</t>
  </si>
  <si>
    <t>Kit DD-HD 30-CA + DD-HD30-W</t>
  </si>
  <si>
    <t>Amoladora de hormigón DGH 150</t>
  </si>
  <si>
    <t>Desbastadora de diamante DGH 150 230V</t>
  </si>
  <si>
    <t>Purificador de aire AIC 1000</t>
  </si>
  <si>
    <t>Purificadores de aire AIC 1000 220-240V</t>
  </si>
  <si>
    <t>Purificador de aire AIC 2000</t>
  </si>
  <si>
    <t>Purificadores de aire AIC 2000 220-240V</t>
  </si>
  <si>
    <t>Recopilador de polvo para sierra de calar SJD 6 DRS</t>
  </si>
  <si>
    <t>Sistema aspiración de polvo SJD 6 DRS</t>
  </si>
  <si>
    <t>Martillo rompedor a batería TE 500-22</t>
  </si>
  <si>
    <t>Martillo rompedor a batería TE 500-22 ma</t>
  </si>
  <si>
    <t>Martillo neumático a batería TE 2000-22</t>
  </si>
  <si>
    <t>Martillo rompedor a batería TE 2000-22</t>
  </si>
  <si>
    <t>Herramienta de compresión NPR 32 P-22 ma</t>
  </si>
  <si>
    <t>Sierra circular a batería para metal SC 6ML-22</t>
  </si>
  <si>
    <t>Sierra circular a batería SC 6ML-22 male</t>
  </si>
  <si>
    <t>Depósito de agua DWP 15-22</t>
  </si>
  <si>
    <t>Depósito alimentador de agua DWP 15-22</t>
  </si>
  <si>
    <t>Cargador compacto C 4-22 Nuron</t>
  </si>
  <si>
    <t>Cargador de batería C 4-22 230V caja</t>
  </si>
  <si>
    <t>Láser de línea cruzada y plomada de alta precisión PM 20-CGE</t>
  </si>
  <si>
    <t>Combiláser PM 20-CGE</t>
  </si>
  <si>
    <t>Atornilladora de impacto a batería SID 4-22</t>
  </si>
  <si>
    <t>Atorn. impacto a batería SID 4-22 maletí</t>
  </si>
  <si>
    <t>Sierra circular a batería SC 6WL-22</t>
  </si>
  <si>
    <t>Sierra circular a batería SC 6WL-22 male</t>
  </si>
  <si>
    <t>Sierra de banda de corte profundo SB 6-22</t>
  </si>
  <si>
    <t>Sierra de cinta SB 6-22 maletín</t>
  </si>
  <si>
    <t>Estación de alimentación B 3600 Mobile</t>
  </si>
  <si>
    <t>Batería B 3600 230V</t>
  </si>
  <si>
    <t>Kit TE 4-22 + TE-CX (6) M1 maletín</t>
  </si>
  <si>
    <t>Kit TE 6-22 + TE-CX (6) M1 maletín</t>
  </si>
  <si>
    <t>Sierra circular a batería SC 4MR-22</t>
  </si>
  <si>
    <t>Sierra circular a batería SC 4MR-22 male</t>
  </si>
  <si>
    <t>Soplador a batería NBL 4-22</t>
  </si>
  <si>
    <t>Cordless blower NBL 4-22 caja</t>
  </si>
  <si>
    <t>Pistola de calor a batería NHG 6-22</t>
  </si>
  <si>
    <t>Cordless heat gun NHG 6-22 maletín</t>
  </si>
  <si>
    <t>Cortadora de varillas roscadas a batería STR 4-22</t>
  </si>
  <si>
    <t>Cortador de varilla roscada STR 4-22 mal</t>
  </si>
  <si>
    <t>Atornilladora de impacto de ángulo recto SID 4R-22</t>
  </si>
  <si>
    <t>Atornilladora de impacto AR SID 4R-22 ma</t>
  </si>
  <si>
    <t>Herramienta multiusos de oscilación a batería SMT 6-22</t>
  </si>
  <si>
    <t>Multi-Herramienta SMT 6-22 maletín</t>
  </si>
  <si>
    <t>Kit NUN 54-22+NCR J SU BULK+NCT J CUAL</t>
  </si>
  <si>
    <t>Kit VC 10M-22 + VC 10-22/ 140-2-22</t>
  </si>
  <si>
    <t>Kit TE 2000-22 + trolley</t>
  </si>
  <si>
    <t>Martillo perforador a batería TE 50-22</t>
  </si>
  <si>
    <t>Martillo perfor. a batería TE 50-22 male</t>
  </si>
  <si>
    <t>Torre de iluminación a batería SL 10-22</t>
  </si>
  <si>
    <t>Torre de Iluminación SL 10-22 100-240V c</t>
  </si>
  <si>
    <t>Kit VC 10M-22 + VC 10-22 + IC-RC</t>
  </si>
  <si>
    <t>Martillo perforador a batería TE 30-22</t>
  </si>
  <si>
    <t>Kit TE 30-22 + TE-CX M10 (4) maletín</t>
  </si>
  <si>
    <t>Kit C 4-22  + 2-Kit (M) SF/SI +TE</t>
  </si>
  <si>
    <t>Kit C 8-22  + 2-Kit (M) SF/SI +TE</t>
  </si>
  <si>
    <t>Kit C 6-22 (1) + B22/C (XL)</t>
  </si>
  <si>
    <t>Kit SR 4-22 + SRB Universal(12) maletín</t>
  </si>
  <si>
    <t>Kit SR 6-22 + SRB Universal(12) maletín</t>
  </si>
  <si>
    <t>Kit DSH 600-22 + 300/25 (6) SPX univ A</t>
  </si>
  <si>
    <t>Kit TE 60-22+TE-YX SM 36</t>
  </si>
  <si>
    <t>Kit TE 500-22+TE-YX SM 36</t>
  </si>
  <si>
    <t>Kit TE 2000-22+TE SX SM 43</t>
  </si>
  <si>
    <t>Exoesqueleto de hombro EXO-S</t>
  </si>
  <si>
    <t>Kit HA EXO-S</t>
  </si>
  <si>
    <t>Kit HA EXO-S (5)</t>
  </si>
  <si>
    <t>Kit HA EXO-S (3)</t>
  </si>
  <si>
    <t>Kit PM 30-MG + PMA 90 + PMA 20</t>
  </si>
  <si>
    <t>Kit AG 6D-22-125 + 125/22 SPX univ malet</t>
  </si>
  <si>
    <t>Amoladora angular a batería AG 6D-22 (150 mm)</t>
  </si>
  <si>
    <t>Kit AG 6D-22-150 + 150/22 SPX univ malet</t>
  </si>
  <si>
    <t>Kit AG 4S-22-125 + 125/22 SPX univ malet</t>
  </si>
  <si>
    <t>Kit SID 6-22 +S-BSC 25/1" T (7) maletín</t>
  </si>
  <si>
    <t>Kit SF 6H-22 +S-BSC 25/1" T (7) maletín</t>
  </si>
  <si>
    <t>Kit AG 230-27DB + 230/22 SPX univ maletí</t>
  </si>
  <si>
    <t>Kit SIW 6-22 1/2" +S-NSD 13-19 maletín</t>
  </si>
  <si>
    <t>Kit TE 50-22+TE-YX SM 36</t>
  </si>
  <si>
    <t>Kit TE 4-22 + TE-CX (6) M2 maletín</t>
  </si>
  <si>
    <t>Kit TE 6-22 + TE-CX (6) M2 maletín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</si>
</sst>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0\ &quot;€&quot;"/>
  </numFmts>
  <fonts count="2">
    <font>
      <sz val="11"/>
      <color theme="1"/>
      <name val="Aptos Narrow"/>
      <family val="2"/>
      <scheme val="minor"/>
    </font>
    <font>
      <sz val="11"/>
      <color theme="1"/>
      <name val="Arial Rounded MT Bold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ck">
        <color auto="1"/>
      </bottom>
      <diagonal/>
    </border>
    <border>
      <left style="thin">
        <color theme="0" tint="-0.24994659260841701"/>
      </left>
      <right style="thin">
        <color theme="0" tint="-0.24994659260841701"/>
      </right>
      <top style="thick">
        <color auto="1"/>
      </top>
      <bottom style="thin">
        <color theme="0" tint="-0.24994659260841701"/>
      </bottom>
      <diagonal/>
    </border>
    <border>
      <left style="thin">
        <color theme="0" tint="-0.24994659260841701"/>
      </left>
      <right style="thin">
        <color theme="0" tint="-0.24994659260841701"/>
      </right>
      <top style="thin">
        <color theme="0" tint="-0.24994659260841701"/>
      </top>
      <bottom style="thin">
        <color theme="0" tint="-0.24994659260841701"/>
      </bottom>
      <diagonal/>
    </border>
  </borders>
  <cellStyleXfs count="1">
    <xf numFmtId="0" fontId="0" fillId="0" borderId="0"/>
  </cellStyleXfs>
  <cellXfs count="13">
    <xf numFmtId="0" fontId="0" fillId="0" borderId="0" xfId="0"/>
    <xf numFmtId="4" fontId="0" fillId="0" borderId="0" xfId="0" applyNumberFormat="1"/>
    <xf numFmtId="0" fontId="1" fillId="0" borderId="1" xfId="0" applyFont="1" applyBorder="1" applyAlignment="1">
      <alignment vertical="center"/>
    </xf>
    <xf numFmtId="0" fontId="1" fillId="0" borderId="1" xfId="0" applyFont="1" applyBorder="1" applyAlignment="1">
      <alignment horizontal="center" vertical="center" wrapText="1"/>
    </xf>
    <xf numFmtId="0" fontId="0" fillId="0" borderId="2" xfId="0" applyBorder="1" applyAlignment="1">
      <alignment vertical="top"/>
    </xf>
    <xf numFmtId="164" fontId="0" fillId="0" borderId="2" xfId="0" applyNumberFormat="1" applyBorder="1"/>
    <xf numFmtId="4" fontId="0" fillId="0" borderId="2" xfId="0" applyNumberFormat="1" applyBorder="1"/>
    <xf numFmtId="0" fontId="0" fillId="0" borderId="2" xfId="0" applyBorder="1"/>
    <xf numFmtId="0" fontId="0" fillId="0" borderId="3" xfId="0" applyBorder="1" applyAlignment="1">
      <alignment vertical="top"/>
    </xf>
    <xf numFmtId="164" fontId="0" fillId="0" borderId="3" xfId="0" applyNumberFormat="1" applyBorder="1"/>
    <xf numFmtId="4" fontId="0" fillId="0" borderId="3" xfId="0" applyNumberFormat="1" applyBorder="1"/>
    <xf numFmtId="0" fontId="0" fillId="0" borderId="3" xfId="0" applyBorder="1"/>
    <xf numFmtId="0" fontId="0" fillId="0" borderId="3" xfId="0" applyBorder="1" applyAlignment="1">
      <alignment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64EB766-233B-4BB6-9C84-EDB3AA38AA3C}">
  <dimension ref="A1:J136"/>
  <sheetViews>
    <sheetView showGridLines="0" tabSelected="1" topLeftCell="C52" zoomScale="115" zoomScaleNormal="115" workbookViewId="0">
      <selection activeCell="H68" sqref="H68"/>
    </sheetView>
  </sheetViews>
  <sheetFormatPr defaultColWidth="11.4140625" defaultRowHeight="14"/>
  <cols>
    <col min="1" max="1" width="60.83203125" customWidth="1"/>
    <col min="2" max="2" width="38.4140625" bestFit="1" customWidth="1"/>
    <col min="3" max="3" width="9.83203125" bestFit="1" customWidth="1"/>
    <col min="4" max="6" width="11.83203125" customWidth="1"/>
    <col min="7" max="7" width="18.25" customWidth="1"/>
    <col min="8" max="8" width="13.4140625" style="1" bestFit="1" customWidth="1"/>
    <col min="9" max="9" width="10.83203125" customWidth="1"/>
    <col min="10" max="10" width="11" style="1"/>
  </cols>
  <sheetData>
    <row r="1" spans="1:10" ht="47.25" customHeight="1" thickBot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3" t="s">
        <v>8</v>
      </c>
    </row>
    <row r="2" spans="1:10" ht="14.5" thickTop="1">
      <c r="A2" s="4" t="s">
        <v>9</v>
      </c>
      <c r="B2" s="4" t="s">
        <v>10</v>
      </c>
      <c r="C2" s="4">
        <v>249137</v>
      </c>
      <c r="D2" s="5"/>
      <c r="E2" s="5"/>
      <c r="F2" s="5"/>
      <c r="G2" s="5"/>
      <c r="H2" s="6">
        <f>5*D2</f>
        <v>0</v>
      </c>
      <c r="I2" s="7">
        <v>1</v>
      </c>
      <c r="J2" s="1">
        <f t="shared" ref="J2:J4" si="0">+I2*H2</f>
        <v>0</v>
      </c>
    </row>
    <row r="3" spans="1:10">
      <c r="A3" s="8" t="s">
        <v>11</v>
      </c>
      <c r="B3" s="8" t="s">
        <v>12</v>
      </c>
      <c r="C3" s="8">
        <v>365944</v>
      </c>
      <c r="D3" s="9"/>
      <c r="E3" s="9"/>
      <c r="F3" s="9"/>
      <c r="G3" s="9"/>
      <c r="H3" s="10">
        <f t="shared" ref="H3:H66" si="1">5*D3</f>
        <v>0</v>
      </c>
      <c r="I3" s="11">
        <v>1</v>
      </c>
      <c r="J3" s="1">
        <f t="shared" si="0"/>
        <v>0</v>
      </c>
    </row>
    <row r="4" spans="1:10">
      <c r="A4" s="8" t="s">
        <v>13</v>
      </c>
      <c r="B4" s="8" t="s">
        <v>14</v>
      </c>
      <c r="C4" s="8">
        <v>408458</v>
      </c>
      <c r="D4" s="9"/>
      <c r="E4" s="9"/>
      <c r="F4" s="9"/>
      <c r="G4" s="9"/>
      <c r="H4" s="10">
        <f t="shared" si="1"/>
        <v>0</v>
      </c>
      <c r="I4" s="11">
        <v>1</v>
      </c>
      <c r="J4" s="1">
        <f t="shared" si="0"/>
        <v>0</v>
      </c>
    </row>
    <row r="5" spans="1:10">
      <c r="A5" s="8" t="s">
        <v>15</v>
      </c>
      <c r="B5" s="8" t="s">
        <v>16</v>
      </c>
      <c r="C5" s="8">
        <v>2005205</v>
      </c>
      <c r="D5" s="9"/>
      <c r="E5" s="9"/>
      <c r="F5" s="9"/>
      <c r="G5" s="9"/>
      <c r="H5" s="10">
        <f t="shared" si="1"/>
        <v>0</v>
      </c>
      <c r="I5" s="11">
        <v>5</v>
      </c>
      <c r="J5" s="1">
        <f>+I5*H5</f>
        <v>0</v>
      </c>
    </row>
    <row r="6" spans="1:10">
      <c r="A6" s="8" t="s">
        <v>17</v>
      </c>
      <c r="B6" s="8" t="s">
        <v>18</v>
      </c>
      <c r="C6" s="8">
        <v>2043845</v>
      </c>
      <c r="D6" s="9"/>
      <c r="E6" s="9"/>
      <c r="F6" s="9"/>
      <c r="G6" s="9"/>
      <c r="H6" s="10">
        <f t="shared" si="1"/>
        <v>0</v>
      </c>
      <c r="I6" s="11">
        <v>5</v>
      </c>
      <c r="J6" s="1">
        <f t="shared" ref="J6:J69" si="2">+I6*H6</f>
        <v>0</v>
      </c>
    </row>
    <row r="7" spans="1:10">
      <c r="A7" s="8" t="s">
        <v>19</v>
      </c>
      <c r="B7" s="8" t="s">
        <v>20</v>
      </c>
      <c r="C7" s="8">
        <v>2051335</v>
      </c>
      <c r="D7" s="9"/>
      <c r="E7" s="9"/>
      <c r="F7" s="9"/>
      <c r="G7" s="9"/>
      <c r="H7" s="10">
        <f t="shared" si="1"/>
        <v>0</v>
      </c>
      <c r="I7" s="11">
        <v>1</v>
      </c>
      <c r="J7" s="1">
        <f t="shared" si="2"/>
        <v>0</v>
      </c>
    </row>
    <row r="8" spans="1:10">
      <c r="A8" s="8" t="s">
        <v>21</v>
      </c>
      <c r="B8" s="8" t="s">
        <v>22</v>
      </c>
      <c r="C8" s="8">
        <v>2058750</v>
      </c>
      <c r="D8" s="9"/>
      <c r="E8" s="9"/>
      <c r="F8" s="9"/>
      <c r="G8" s="9"/>
      <c r="H8" s="10">
        <f t="shared" si="1"/>
        <v>0</v>
      </c>
      <c r="I8" s="11">
        <v>1</v>
      </c>
      <c r="J8" s="1">
        <f t="shared" si="2"/>
        <v>0</v>
      </c>
    </row>
    <row r="9" spans="1:10">
      <c r="A9" s="8" t="s">
        <v>23</v>
      </c>
      <c r="B9" s="8" t="s">
        <v>24</v>
      </c>
      <c r="C9" s="8">
        <v>2082528</v>
      </c>
      <c r="D9" s="9"/>
      <c r="E9" s="9"/>
      <c r="F9" s="9"/>
      <c r="G9" s="9"/>
      <c r="H9" s="10">
        <f t="shared" si="1"/>
        <v>0</v>
      </c>
      <c r="I9" s="11">
        <v>1</v>
      </c>
      <c r="J9" s="1">
        <f t="shared" si="2"/>
        <v>0</v>
      </c>
    </row>
    <row r="10" spans="1:10">
      <c r="A10" s="8" t="s">
        <v>25</v>
      </c>
      <c r="B10" s="8" t="s">
        <v>26</v>
      </c>
      <c r="C10" s="8">
        <v>2087267</v>
      </c>
      <c r="D10" s="9"/>
      <c r="E10" s="9"/>
      <c r="F10" s="9"/>
      <c r="G10" s="9"/>
      <c r="H10" s="10">
        <f t="shared" si="1"/>
        <v>0</v>
      </c>
      <c r="I10" s="11">
        <v>5</v>
      </c>
      <c r="J10" s="1">
        <f t="shared" si="2"/>
        <v>0</v>
      </c>
    </row>
    <row r="11" spans="1:10">
      <c r="A11" s="8" t="s">
        <v>27</v>
      </c>
      <c r="B11" s="8" t="s">
        <v>28</v>
      </c>
      <c r="C11" s="8">
        <v>2087381</v>
      </c>
      <c r="D11" s="9"/>
      <c r="E11" s="9"/>
      <c r="F11" s="9"/>
      <c r="G11" s="9"/>
      <c r="H11" s="10">
        <f t="shared" si="1"/>
        <v>0</v>
      </c>
      <c r="I11" s="11">
        <v>5</v>
      </c>
      <c r="J11" s="1">
        <f t="shared" si="2"/>
        <v>0</v>
      </c>
    </row>
    <row r="12" spans="1:10">
      <c r="A12" s="8" t="s">
        <v>27</v>
      </c>
      <c r="B12" s="8" t="s">
        <v>29</v>
      </c>
      <c r="C12" s="8">
        <v>2095239</v>
      </c>
      <c r="D12" s="9"/>
      <c r="E12" s="9"/>
      <c r="F12" s="9"/>
      <c r="G12" s="9"/>
      <c r="H12" s="10">
        <f t="shared" si="1"/>
        <v>0</v>
      </c>
      <c r="I12" s="11">
        <v>1</v>
      </c>
      <c r="J12" s="1">
        <f t="shared" si="2"/>
        <v>0</v>
      </c>
    </row>
    <row r="13" spans="1:10">
      <c r="A13" s="8" t="s">
        <v>25</v>
      </c>
      <c r="B13" s="8" t="s">
        <v>30</v>
      </c>
      <c r="C13" s="8">
        <v>2095272</v>
      </c>
      <c r="D13" s="9"/>
      <c r="E13" s="9"/>
      <c r="F13" s="9"/>
      <c r="G13" s="9"/>
      <c r="H13" s="10">
        <f t="shared" si="1"/>
        <v>0</v>
      </c>
      <c r="I13" s="11">
        <v>1</v>
      </c>
      <c r="J13" s="1">
        <f t="shared" si="2"/>
        <v>0</v>
      </c>
    </row>
    <row r="14" spans="1:10">
      <c r="A14" s="8" t="s">
        <v>31</v>
      </c>
      <c r="B14" s="12" t="s">
        <v>32</v>
      </c>
      <c r="C14" s="8">
        <v>2148678</v>
      </c>
      <c r="D14" s="9"/>
      <c r="E14" s="9"/>
      <c r="F14" s="9"/>
      <c r="G14" s="9"/>
      <c r="H14" s="10">
        <f t="shared" si="1"/>
        <v>0</v>
      </c>
      <c r="I14" s="11">
        <v>1</v>
      </c>
      <c r="J14" s="1">
        <f t="shared" si="2"/>
        <v>0</v>
      </c>
    </row>
    <row r="15" spans="1:10">
      <c r="A15" s="8" t="s">
        <v>33</v>
      </c>
      <c r="B15" s="8" t="s">
        <v>34</v>
      </c>
      <c r="C15" s="8">
        <v>2156151</v>
      </c>
      <c r="D15" s="9"/>
      <c r="E15" s="9"/>
      <c r="F15" s="9"/>
      <c r="G15" s="9"/>
      <c r="H15" s="10">
        <f t="shared" si="1"/>
        <v>0</v>
      </c>
      <c r="I15" s="11">
        <v>1</v>
      </c>
      <c r="J15" s="1">
        <f t="shared" si="2"/>
        <v>0</v>
      </c>
    </row>
    <row r="16" spans="1:10">
      <c r="A16" s="8" t="s">
        <v>35</v>
      </c>
      <c r="B16" s="8" t="s">
        <v>36</v>
      </c>
      <c r="C16" s="8">
        <v>2159830</v>
      </c>
      <c r="D16" s="9"/>
      <c r="E16" s="9"/>
      <c r="F16" s="9"/>
      <c r="G16" s="9"/>
      <c r="H16" s="10">
        <f t="shared" si="1"/>
        <v>0</v>
      </c>
      <c r="I16" s="11">
        <v>1</v>
      </c>
      <c r="J16" s="1">
        <f t="shared" si="2"/>
        <v>0</v>
      </c>
    </row>
    <row r="17" spans="1:10">
      <c r="A17" s="8" t="s">
        <v>37</v>
      </c>
      <c r="B17" s="8" t="s">
        <v>38</v>
      </c>
      <c r="C17" s="8">
        <v>2193410</v>
      </c>
      <c r="D17" s="9"/>
      <c r="E17" s="9"/>
      <c r="F17" s="9"/>
      <c r="G17" s="9"/>
      <c r="H17" s="10">
        <f t="shared" si="1"/>
        <v>0</v>
      </c>
      <c r="I17" s="11">
        <v>1</v>
      </c>
      <c r="J17" s="1">
        <f t="shared" si="2"/>
        <v>0</v>
      </c>
    </row>
    <row r="18" spans="1:10">
      <c r="A18" s="8" t="s">
        <v>39</v>
      </c>
      <c r="B18" s="8" t="s">
        <v>40</v>
      </c>
      <c r="C18" s="8">
        <v>2195302</v>
      </c>
      <c r="D18" s="9"/>
      <c r="E18" s="9"/>
      <c r="F18" s="9"/>
      <c r="G18" s="9"/>
      <c r="H18" s="10">
        <f t="shared" si="1"/>
        <v>0</v>
      </c>
      <c r="I18" s="11">
        <v>1</v>
      </c>
      <c r="J18" s="1">
        <f t="shared" si="2"/>
        <v>0</v>
      </c>
    </row>
    <row r="19" spans="1:10">
      <c r="A19" s="8" t="s">
        <v>41</v>
      </c>
      <c r="B19" s="8" t="s">
        <v>42</v>
      </c>
      <c r="C19" s="8">
        <v>2201415</v>
      </c>
      <c r="D19" s="9"/>
      <c r="E19" s="9"/>
      <c r="F19" s="9"/>
      <c r="G19" s="9"/>
      <c r="H19" s="10">
        <f t="shared" si="1"/>
        <v>0</v>
      </c>
      <c r="I19" s="11">
        <v>1</v>
      </c>
      <c r="J19" s="1">
        <f t="shared" si="2"/>
        <v>0</v>
      </c>
    </row>
    <row r="20" spans="1:10">
      <c r="A20" s="8" t="s">
        <v>43</v>
      </c>
      <c r="B20" s="8" t="s">
        <v>44</v>
      </c>
      <c r="C20" s="8">
        <v>2201416</v>
      </c>
      <c r="D20" s="9"/>
      <c r="E20" s="9"/>
      <c r="F20" s="9"/>
      <c r="G20" s="9"/>
      <c r="H20" s="10">
        <f t="shared" si="1"/>
        <v>0</v>
      </c>
      <c r="I20" s="11">
        <v>1</v>
      </c>
      <c r="J20" s="1">
        <f t="shared" si="2"/>
        <v>0</v>
      </c>
    </row>
    <row r="21" spans="1:10">
      <c r="A21" s="8" t="s">
        <v>45</v>
      </c>
      <c r="B21" s="8" t="s">
        <v>46</v>
      </c>
      <c r="C21" s="8">
        <v>2201417</v>
      </c>
      <c r="D21" s="9"/>
      <c r="E21" s="9"/>
      <c r="F21" s="9"/>
      <c r="G21" s="9"/>
      <c r="H21" s="10">
        <f t="shared" si="1"/>
        <v>0</v>
      </c>
      <c r="I21" s="11">
        <v>1</v>
      </c>
      <c r="J21" s="1">
        <f t="shared" si="2"/>
        <v>0</v>
      </c>
    </row>
    <row r="22" spans="1:10">
      <c r="A22" s="8" t="s">
        <v>47</v>
      </c>
      <c r="B22" s="8" t="s">
        <v>48</v>
      </c>
      <c r="C22" s="8">
        <v>2201418</v>
      </c>
      <c r="D22" s="9"/>
      <c r="E22" s="9"/>
      <c r="F22" s="9"/>
      <c r="G22" s="9"/>
      <c r="H22" s="10">
        <f t="shared" si="1"/>
        <v>0</v>
      </c>
      <c r="I22" s="11">
        <v>1</v>
      </c>
      <c r="J22" s="1">
        <f t="shared" si="2"/>
        <v>0</v>
      </c>
    </row>
    <row r="23" spans="1:10">
      <c r="A23" s="8" t="s">
        <v>49</v>
      </c>
      <c r="B23" s="8" t="s">
        <v>50</v>
      </c>
      <c r="C23" s="8">
        <v>2203155</v>
      </c>
      <c r="D23" s="9"/>
      <c r="E23" s="9"/>
      <c r="F23" s="9"/>
      <c r="G23" s="9"/>
      <c r="H23" s="10">
        <f t="shared" si="1"/>
        <v>0</v>
      </c>
      <c r="I23" s="11">
        <v>1</v>
      </c>
      <c r="J23" s="1">
        <f t="shared" si="2"/>
        <v>0</v>
      </c>
    </row>
    <row r="24" spans="1:10">
      <c r="A24" s="8" t="s">
        <v>51</v>
      </c>
      <c r="B24" s="8" t="s">
        <v>52</v>
      </c>
      <c r="C24" s="8">
        <v>2203156</v>
      </c>
      <c r="D24" s="9"/>
      <c r="E24" s="9"/>
      <c r="F24" s="9"/>
      <c r="G24" s="9"/>
      <c r="H24" s="10">
        <f t="shared" si="1"/>
        <v>0</v>
      </c>
      <c r="I24" s="11">
        <v>1</v>
      </c>
      <c r="J24" s="1">
        <f t="shared" si="2"/>
        <v>0</v>
      </c>
    </row>
    <row r="25" spans="1:10">
      <c r="A25" s="8" t="s">
        <v>49</v>
      </c>
      <c r="B25" s="8" t="s">
        <v>53</v>
      </c>
      <c r="C25" s="8">
        <v>2203157</v>
      </c>
      <c r="D25" s="9"/>
      <c r="E25" s="9"/>
      <c r="F25" s="9"/>
      <c r="G25" s="9"/>
      <c r="H25" s="10">
        <f t="shared" si="1"/>
        <v>0</v>
      </c>
      <c r="I25" s="11">
        <v>1</v>
      </c>
      <c r="J25" s="1">
        <f t="shared" si="2"/>
        <v>0</v>
      </c>
    </row>
    <row r="26" spans="1:10">
      <c r="A26" s="8" t="s">
        <v>54</v>
      </c>
      <c r="B26" s="8" t="s">
        <v>55</v>
      </c>
      <c r="C26" s="8">
        <v>2204025</v>
      </c>
      <c r="D26" s="9"/>
      <c r="E26" s="9"/>
      <c r="F26" s="9"/>
      <c r="G26" s="9"/>
      <c r="H26" s="10">
        <f t="shared" si="1"/>
        <v>0</v>
      </c>
      <c r="I26" s="11">
        <v>1</v>
      </c>
      <c r="J26" s="1">
        <f t="shared" si="2"/>
        <v>0</v>
      </c>
    </row>
    <row r="27" spans="1:10">
      <c r="A27" s="8" t="s">
        <v>56</v>
      </c>
      <c r="B27" s="12" t="s">
        <v>57</v>
      </c>
      <c r="C27" s="12">
        <v>2215458</v>
      </c>
      <c r="D27" s="9"/>
      <c r="E27" s="9"/>
      <c r="F27" s="9"/>
      <c r="G27" s="9"/>
      <c r="H27" s="10">
        <f t="shared" si="1"/>
        <v>0</v>
      </c>
      <c r="I27" s="11">
        <v>5</v>
      </c>
      <c r="J27" s="1">
        <f t="shared" si="2"/>
        <v>0</v>
      </c>
    </row>
    <row r="28" spans="1:10">
      <c r="A28" s="8" t="s">
        <v>58</v>
      </c>
      <c r="B28" s="8" t="s">
        <v>59</v>
      </c>
      <c r="C28" s="8">
        <v>2220064</v>
      </c>
      <c r="D28" s="9"/>
      <c r="E28" s="9"/>
      <c r="F28" s="9"/>
      <c r="G28" s="9"/>
      <c r="H28" s="10">
        <f t="shared" si="1"/>
        <v>0</v>
      </c>
      <c r="I28" s="11">
        <v>5</v>
      </c>
      <c r="J28" s="1">
        <f t="shared" si="2"/>
        <v>0</v>
      </c>
    </row>
    <row r="29" spans="1:10">
      <c r="A29" s="8" t="s">
        <v>60</v>
      </c>
      <c r="B29" s="8" t="s">
        <v>61</v>
      </c>
      <c r="C29" s="8">
        <v>2220066</v>
      </c>
      <c r="D29" s="9"/>
      <c r="E29" s="9"/>
      <c r="F29" s="9"/>
      <c r="G29" s="9"/>
      <c r="H29" s="10">
        <f t="shared" si="1"/>
        <v>0</v>
      </c>
      <c r="I29" s="11">
        <v>5</v>
      </c>
      <c r="J29" s="1">
        <f t="shared" si="2"/>
        <v>0</v>
      </c>
    </row>
    <row r="30" spans="1:10">
      <c r="A30" s="8" t="s">
        <v>62</v>
      </c>
      <c r="B30" s="8" t="s">
        <v>63</v>
      </c>
      <c r="C30" s="8">
        <v>2227740</v>
      </c>
      <c r="D30" s="9"/>
      <c r="E30" s="9"/>
      <c r="F30" s="9"/>
      <c r="G30" s="9"/>
      <c r="H30" s="10">
        <f t="shared" si="1"/>
        <v>0</v>
      </c>
      <c r="I30" s="11">
        <v>1</v>
      </c>
      <c r="J30" s="1">
        <f t="shared" si="2"/>
        <v>0</v>
      </c>
    </row>
    <row r="31" spans="1:10">
      <c r="A31" s="8" t="s">
        <v>64</v>
      </c>
      <c r="B31" s="8" t="s">
        <v>65</v>
      </c>
      <c r="C31" s="8">
        <v>2232909</v>
      </c>
      <c r="D31" s="9"/>
      <c r="E31" s="9"/>
      <c r="F31" s="9"/>
      <c r="G31" s="9"/>
      <c r="H31" s="10">
        <f t="shared" si="1"/>
        <v>0</v>
      </c>
      <c r="I31" s="11">
        <v>5</v>
      </c>
      <c r="J31" s="1">
        <f t="shared" si="2"/>
        <v>0</v>
      </c>
    </row>
    <row r="32" spans="1:10">
      <c r="A32" s="8" t="s">
        <v>66</v>
      </c>
      <c r="B32" s="8" t="s">
        <v>67</v>
      </c>
      <c r="C32" s="8">
        <v>2237097</v>
      </c>
      <c r="D32" s="9"/>
      <c r="E32" s="9"/>
      <c r="F32" s="9"/>
      <c r="G32" s="9"/>
      <c r="H32" s="10">
        <f t="shared" si="1"/>
        <v>0</v>
      </c>
      <c r="I32" s="11">
        <v>1</v>
      </c>
      <c r="J32" s="1">
        <f t="shared" si="2"/>
        <v>0</v>
      </c>
    </row>
    <row r="33" spans="1:10">
      <c r="A33" s="8" t="s">
        <v>68</v>
      </c>
      <c r="B33" s="8" t="s">
        <v>69</v>
      </c>
      <c r="C33" s="8">
        <v>2240487</v>
      </c>
      <c r="D33" s="9"/>
      <c r="E33" s="9"/>
      <c r="F33" s="9"/>
      <c r="G33" s="9"/>
      <c r="H33" s="10">
        <f t="shared" si="1"/>
        <v>0</v>
      </c>
      <c r="I33" s="11">
        <v>1</v>
      </c>
      <c r="J33" s="1">
        <f t="shared" si="2"/>
        <v>0</v>
      </c>
    </row>
    <row r="34" spans="1:10">
      <c r="A34" s="8" t="s">
        <v>70</v>
      </c>
      <c r="B34" s="8" t="s">
        <v>71</v>
      </c>
      <c r="C34" s="8">
        <v>2240514</v>
      </c>
      <c r="D34" s="9"/>
      <c r="E34" s="9"/>
      <c r="F34" s="9"/>
      <c r="G34" s="9"/>
      <c r="H34" s="10">
        <f t="shared" si="1"/>
        <v>0</v>
      </c>
      <c r="I34" s="11">
        <v>1</v>
      </c>
      <c r="J34" s="1">
        <f t="shared" si="2"/>
        <v>0</v>
      </c>
    </row>
    <row r="35" spans="1:10">
      <c r="A35" s="8" t="s">
        <v>72</v>
      </c>
      <c r="B35" s="12" t="s">
        <v>73</v>
      </c>
      <c r="C35" s="12">
        <v>2240605</v>
      </c>
      <c r="D35" s="9"/>
      <c r="E35" s="9"/>
      <c r="F35" s="9"/>
      <c r="G35" s="9"/>
      <c r="H35" s="10">
        <f t="shared" si="1"/>
        <v>0</v>
      </c>
      <c r="I35" s="11">
        <v>5</v>
      </c>
      <c r="J35" s="1">
        <f t="shared" si="2"/>
        <v>0</v>
      </c>
    </row>
    <row r="36" spans="1:10">
      <c r="A36" s="8" t="s">
        <v>74</v>
      </c>
      <c r="B36" s="12" t="s">
        <v>75</v>
      </c>
      <c r="C36" s="8">
        <v>2240609</v>
      </c>
      <c r="D36" s="9"/>
      <c r="E36" s="9"/>
      <c r="F36" s="9"/>
      <c r="G36" s="9"/>
      <c r="H36" s="10">
        <f t="shared" si="1"/>
        <v>0</v>
      </c>
      <c r="I36" s="11">
        <v>5</v>
      </c>
      <c r="J36" s="1">
        <f t="shared" si="2"/>
        <v>0</v>
      </c>
    </row>
    <row r="37" spans="1:10">
      <c r="A37" s="8" t="s">
        <v>76</v>
      </c>
      <c r="B37" s="8" t="s">
        <v>77</v>
      </c>
      <c r="C37" s="8">
        <v>2241786</v>
      </c>
      <c r="D37" s="9"/>
      <c r="E37" s="9"/>
      <c r="F37" s="9"/>
      <c r="G37" s="9"/>
      <c r="H37" s="10">
        <f t="shared" si="1"/>
        <v>0</v>
      </c>
      <c r="I37" s="11">
        <v>1</v>
      </c>
      <c r="J37" s="1">
        <f t="shared" si="2"/>
        <v>0</v>
      </c>
    </row>
    <row r="38" spans="1:10">
      <c r="A38" s="8" t="s">
        <v>78</v>
      </c>
      <c r="B38" s="8" t="s">
        <v>79</v>
      </c>
      <c r="C38" s="8">
        <v>2242903</v>
      </c>
      <c r="D38" s="9"/>
      <c r="E38" s="9"/>
      <c r="F38" s="9"/>
      <c r="G38" s="9"/>
      <c r="H38" s="10">
        <f t="shared" si="1"/>
        <v>0</v>
      </c>
      <c r="I38" s="11">
        <v>1</v>
      </c>
      <c r="J38" s="1">
        <f t="shared" si="2"/>
        <v>0</v>
      </c>
    </row>
    <row r="39" spans="1:10">
      <c r="A39" s="8" t="s">
        <v>80</v>
      </c>
      <c r="B39" s="8" t="s">
        <v>81</v>
      </c>
      <c r="C39" s="8">
        <v>2243001</v>
      </c>
      <c r="D39" s="9"/>
      <c r="E39" s="9"/>
      <c r="F39" s="9"/>
      <c r="G39" s="9"/>
      <c r="H39" s="10">
        <f t="shared" si="1"/>
        <v>0</v>
      </c>
      <c r="I39" s="11">
        <v>1</v>
      </c>
      <c r="J39" s="1">
        <f t="shared" si="2"/>
        <v>0</v>
      </c>
    </row>
    <row r="40" spans="1:10">
      <c r="A40" s="8" t="s">
        <v>82</v>
      </c>
      <c r="B40" s="12" t="s">
        <v>83</v>
      </c>
      <c r="C40" s="12">
        <v>2246799</v>
      </c>
      <c r="D40" s="9"/>
      <c r="E40" s="9"/>
      <c r="F40" s="9"/>
      <c r="G40" s="9"/>
      <c r="H40" s="10">
        <f t="shared" si="1"/>
        <v>0</v>
      </c>
      <c r="I40" s="11">
        <v>1</v>
      </c>
      <c r="J40" s="1">
        <f t="shared" si="2"/>
        <v>0</v>
      </c>
    </row>
    <row r="41" spans="1:10">
      <c r="A41" s="8" t="s">
        <v>84</v>
      </c>
      <c r="B41" s="12" t="s">
        <v>85</v>
      </c>
      <c r="C41" s="12">
        <v>2248348</v>
      </c>
      <c r="D41" s="9"/>
      <c r="E41" s="9"/>
      <c r="F41" s="9"/>
      <c r="G41" s="9"/>
      <c r="H41" s="10">
        <f t="shared" si="1"/>
        <v>0</v>
      </c>
      <c r="I41" s="11">
        <v>1</v>
      </c>
      <c r="J41" s="1">
        <f t="shared" si="2"/>
        <v>0</v>
      </c>
    </row>
    <row r="42" spans="1:10">
      <c r="A42" s="8" t="s">
        <v>86</v>
      </c>
      <c r="B42" s="8" t="s">
        <v>87</v>
      </c>
      <c r="C42" s="8">
        <v>2248354</v>
      </c>
      <c r="D42" s="9"/>
      <c r="E42" s="9"/>
      <c r="F42" s="9"/>
      <c r="G42" s="9"/>
      <c r="H42" s="10">
        <f t="shared" si="1"/>
        <v>0</v>
      </c>
      <c r="I42" s="11">
        <v>1</v>
      </c>
      <c r="J42" s="1">
        <f t="shared" si="2"/>
        <v>0</v>
      </c>
    </row>
    <row r="43" spans="1:10">
      <c r="A43" s="8" t="s">
        <v>88</v>
      </c>
      <c r="B43" s="8" t="s">
        <v>89</v>
      </c>
      <c r="C43" s="8">
        <v>2250110</v>
      </c>
      <c r="D43" s="9"/>
      <c r="E43" s="9"/>
      <c r="F43" s="9"/>
      <c r="G43" s="9"/>
      <c r="H43" s="10">
        <f t="shared" si="1"/>
        <v>0</v>
      </c>
      <c r="I43" s="11">
        <v>5</v>
      </c>
      <c r="J43" s="1">
        <f t="shared" si="2"/>
        <v>0</v>
      </c>
    </row>
    <row r="44" spans="1:10">
      <c r="A44" s="8" t="s">
        <v>88</v>
      </c>
      <c r="B44" s="8" t="s">
        <v>90</v>
      </c>
      <c r="C44" s="8">
        <v>2250111</v>
      </c>
      <c r="D44" s="9"/>
      <c r="E44" s="9"/>
      <c r="F44" s="9"/>
      <c r="G44" s="9"/>
      <c r="H44" s="10">
        <f t="shared" si="1"/>
        <v>0</v>
      </c>
      <c r="I44" s="11">
        <v>5</v>
      </c>
      <c r="J44" s="1">
        <f t="shared" si="2"/>
        <v>0</v>
      </c>
    </row>
    <row r="45" spans="1:10">
      <c r="A45" s="8" t="s">
        <v>91</v>
      </c>
      <c r="B45" s="8" t="s">
        <v>92</v>
      </c>
      <c r="C45" s="8">
        <v>2250117</v>
      </c>
      <c r="D45" s="9"/>
      <c r="E45" s="9"/>
      <c r="F45" s="9"/>
      <c r="G45" s="9"/>
      <c r="H45" s="10">
        <f t="shared" si="1"/>
        <v>0</v>
      </c>
      <c r="I45" s="11">
        <v>5</v>
      </c>
      <c r="J45" s="1">
        <f t="shared" si="2"/>
        <v>0</v>
      </c>
    </row>
    <row r="46" spans="1:10">
      <c r="A46" s="8" t="s">
        <v>93</v>
      </c>
      <c r="B46" s="8" t="s">
        <v>94</v>
      </c>
      <c r="C46" s="8">
        <v>2250851</v>
      </c>
      <c r="D46" s="9"/>
      <c r="E46" s="9"/>
      <c r="F46" s="9"/>
      <c r="G46" s="9"/>
      <c r="H46" s="10">
        <f t="shared" si="1"/>
        <v>0</v>
      </c>
      <c r="I46" s="11">
        <v>5</v>
      </c>
      <c r="J46" s="1">
        <f t="shared" si="2"/>
        <v>0</v>
      </c>
    </row>
    <row r="47" spans="1:10">
      <c r="A47" s="8" t="s">
        <v>95</v>
      </c>
      <c r="B47" s="8" t="s">
        <v>96</v>
      </c>
      <c r="C47" s="8">
        <v>2251185</v>
      </c>
      <c r="D47" s="9"/>
      <c r="E47" s="9"/>
      <c r="F47" s="9"/>
      <c r="G47" s="9"/>
      <c r="H47" s="10">
        <f t="shared" si="1"/>
        <v>0</v>
      </c>
      <c r="I47" s="11">
        <v>8</v>
      </c>
      <c r="J47" s="1">
        <f t="shared" si="2"/>
        <v>0</v>
      </c>
    </row>
    <row r="48" spans="1:10">
      <c r="A48" s="8" t="s">
        <v>97</v>
      </c>
      <c r="B48" s="8" t="s">
        <v>98</v>
      </c>
      <c r="C48" s="8">
        <v>2251347</v>
      </c>
      <c r="D48" s="9"/>
      <c r="E48" s="9"/>
      <c r="F48" s="9"/>
      <c r="G48" s="9"/>
      <c r="H48" s="10">
        <f t="shared" si="1"/>
        <v>0</v>
      </c>
      <c r="I48" s="11">
        <v>1</v>
      </c>
      <c r="J48" s="1">
        <f t="shared" si="2"/>
        <v>0</v>
      </c>
    </row>
    <row r="49" spans="1:10">
      <c r="A49" s="8" t="s">
        <v>99</v>
      </c>
      <c r="B49" s="8" t="s">
        <v>100</v>
      </c>
      <c r="C49" s="8">
        <v>2251351</v>
      </c>
      <c r="D49" s="9"/>
      <c r="E49" s="9"/>
      <c r="F49" s="9"/>
      <c r="G49" s="9"/>
      <c r="H49" s="10">
        <f t="shared" si="1"/>
        <v>0</v>
      </c>
      <c r="I49" s="11">
        <v>5</v>
      </c>
      <c r="J49" s="1">
        <f t="shared" si="2"/>
        <v>0</v>
      </c>
    </row>
    <row r="50" spans="1:10">
      <c r="A50" s="8" t="s">
        <v>101</v>
      </c>
      <c r="B50" s="8" t="s">
        <v>102</v>
      </c>
      <c r="C50" s="8">
        <v>2251355</v>
      </c>
      <c r="D50" s="9"/>
      <c r="E50" s="9"/>
      <c r="F50" s="9"/>
      <c r="G50" s="9"/>
      <c r="H50" s="10">
        <f t="shared" si="1"/>
        <v>0</v>
      </c>
      <c r="I50" s="11">
        <v>4</v>
      </c>
      <c r="J50" s="1">
        <f t="shared" si="2"/>
        <v>0</v>
      </c>
    </row>
    <row r="51" spans="1:10">
      <c r="A51" s="8" t="s">
        <v>103</v>
      </c>
      <c r="B51" s="8" t="s">
        <v>104</v>
      </c>
      <c r="C51" s="8">
        <v>2251359</v>
      </c>
      <c r="D51" s="9"/>
      <c r="E51" s="9"/>
      <c r="F51" s="9"/>
      <c r="G51" s="9"/>
      <c r="H51" s="10">
        <f t="shared" si="1"/>
        <v>0</v>
      </c>
      <c r="I51" s="11">
        <v>4</v>
      </c>
      <c r="J51" s="1">
        <f t="shared" si="2"/>
        <v>0</v>
      </c>
    </row>
    <row r="52" spans="1:10">
      <c r="A52" s="8" t="s">
        <v>105</v>
      </c>
      <c r="B52" s="8" t="s">
        <v>106</v>
      </c>
      <c r="C52" s="8">
        <v>2251363</v>
      </c>
      <c r="D52" s="9"/>
      <c r="E52" s="9"/>
      <c r="F52" s="9"/>
      <c r="G52" s="9"/>
      <c r="H52" s="10">
        <f t="shared" si="1"/>
        <v>0</v>
      </c>
      <c r="I52" s="11">
        <v>4</v>
      </c>
      <c r="J52" s="1">
        <f t="shared" si="2"/>
        <v>0</v>
      </c>
    </row>
    <row r="53" spans="1:10">
      <c r="A53" s="8" t="s">
        <v>107</v>
      </c>
      <c r="B53" s="12" t="s">
        <v>108</v>
      </c>
      <c r="C53" s="12">
        <v>2251367</v>
      </c>
      <c r="D53" s="9"/>
      <c r="E53" s="9"/>
      <c r="F53" s="9"/>
      <c r="G53" s="9"/>
      <c r="H53" s="10">
        <f t="shared" si="1"/>
        <v>0</v>
      </c>
      <c r="I53" s="11">
        <v>4</v>
      </c>
      <c r="J53" s="1">
        <f t="shared" si="2"/>
        <v>0</v>
      </c>
    </row>
    <row r="54" spans="1:10">
      <c r="A54" s="8" t="s">
        <v>109</v>
      </c>
      <c r="B54" s="12" t="s">
        <v>110</v>
      </c>
      <c r="C54" s="12">
        <v>2251606</v>
      </c>
      <c r="D54" s="9"/>
      <c r="E54" s="9"/>
      <c r="F54" s="9"/>
      <c r="G54" s="9"/>
      <c r="H54" s="10">
        <f t="shared" si="1"/>
        <v>0</v>
      </c>
      <c r="I54" s="11">
        <v>4</v>
      </c>
      <c r="J54" s="1">
        <f t="shared" si="2"/>
        <v>0</v>
      </c>
    </row>
    <row r="55" spans="1:10">
      <c r="A55" s="8" t="s">
        <v>111</v>
      </c>
      <c r="B55" s="8" t="s">
        <v>112</v>
      </c>
      <c r="C55" s="8">
        <v>2252194</v>
      </c>
      <c r="D55" s="9"/>
      <c r="E55" s="9"/>
      <c r="F55" s="9"/>
      <c r="G55" s="9"/>
      <c r="H55" s="10">
        <f t="shared" si="1"/>
        <v>0</v>
      </c>
      <c r="I55" s="11">
        <v>1</v>
      </c>
      <c r="J55" s="1">
        <f t="shared" si="2"/>
        <v>0</v>
      </c>
    </row>
    <row r="56" spans="1:10">
      <c r="A56" s="8" t="s">
        <v>113</v>
      </c>
      <c r="B56" s="8" t="s">
        <v>114</v>
      </c>
      <c r="C56" s="8">
        <v>2252472</v>
      </c>
      <c r="D56" s="9"/>
      <c r="E56" s="9"/>
      <c r="F56" s="9"/>
      <c r="G56" s="9"/>
      <c r="H56" s="10">
        <f t="shared" si="1"/>
        <v>0</v>
      </c>
      <c r="I56" s="11">
        <v>1</v>
      </c>
      <c r="J56" s="1">
        <f t="shared" si="2"/>
        <v>0</v>
      </c>
    </row>
    <row r="57" spans="1:10">
      <c r="A57" s="8" t="s">
        <v>115</v>
      </c>
      <c r="B57" s="8" t="s">
        <v>116</v>
      </c>
      <c r="C57" s="8">
        <v>2252500</v>
      </c>
      <c r="D57" s="9"/>
      <c r="E57" s="9"/>
      <c r="F57" s="9"/>
      <c r="G57" s="9"/>
      <c r="H57" s="10">
        <f t="shared" si="1"/>
        <v>0</v>
      </c>
      <c r="I57" s="11">
        <v>1</v>
      </c>
      <c r="J57" s="1">
        <f t="shared" si="2"/>
        <v>0</v>
      </c>
    </row>
    <row r="58" spans="1:10">
      <c r="A58" s="8" t="s">
        <v>117</v>
      </c>
      <c r="B58" s="8" t="s">
        <v>118</v>
      </c>
      <c r="C58" s="8">
        <v>2252508</v>
      </c>
      <c r="D58" s="9"/>
      <c r="E58" s="9"/>
      <c r="F58" s="9"/>
      <c r="G58" s="9"/>
      <c r="H58" s="10">
        <f t="shared" si="1"/>
        <v>0</v>
      </c>
      <c r="I58" s="11">
        <v>1</v>
      </c>
      <c r="J58" s="1">
        <f t="shared" si="2"/>
        <v>0</v>
      </c>
    </row>
    <row r="59" spans="1:10">
      <c r="A59" s="8" t="s">
        <v>119</v>
      </c>
      <c r="B59" s="8" t="s">
        <v>120</v>
      </c>
      <c r="C59" s="8">
        <v>2252512</v>
      </c>
      <c r="D59" s="9"/>
      <c r="E59" s="9"/>
      <c r="F59" s="9"/>
      <c r="G59" s="9"/>
      <c r="H59" s="10">
        <f t="shared" si="1"/>
        <v>0</v>
      </c>
      <c r="I59" s="11">
        <v>1</v>
      </c>
      <c r="J59" s="1">
        <f t="shared" si="2"/>
        <v>0</v>
      </c>
    </row>
    <row r="60" spans="1:10">
      <c r="A60" s="8" t="s">
        <v>121</v>
      </c>
      <c r="B60" s="8" t="s">
        <v>122</v>
      </c>
      <c r="C60" s="8">
        <v>2252516</v>
      </c>
      <c r="D60" s="9"/>
      <c r="E60" s="9"/>
      <c r="F60" s="9"/>
      <c r="G60" s="9"/>
      <c r="H60" s="10">
        <f t="shared" si="1"/>
        <v>0</v>
      </c>
      <c r="I60" s="11">
        <v>1</v>
      </c>
      <c r="J60" s="1">
        <f t="shared" si="2"/>
        <v>0</v>
      </c>
    </row>
    <row r="61" spans="1:10">
      <c r="A61" s="8" t="s">
        <v>123</v>
      </c>
      <c r="B61" s="8" t="s">
        <v>124</v>
      </c>
      <c r="C61" s="8">
        <v>2252520</v>
      </c>
      <c r="D61" s="9"/>
      <c r="E61" s="9"/>
      <c r="F61" s="9"/>
      <c r="G61" s="9"/>
      <c r="H61" s="10">
        <f t="shared" si="1"/>
        <v>0</v>
      </c>
      <c r="I61" s="11">
        <v>1</v>
      </c>
      <c r="J61" s="1">
        <f t="shared" si="2"/>
        <v>0</v>
      </c>
    </row>
    <row r="62" spans="1:10">
      <c r="A62" s="8" t="s">
        <v>125</v>
      </c>
      <c r="B62" s="8" t="s">
        <v>126</v>
      </c>
      <c r="C62" s="8">
        <v>2252524</v>
      </c>
      <c r="D62" s="9"/>
      <c r="E62" s="9"/>
      <c r="F62" s="9"/>
      <c r="G62" s="9"/>
      <c r="H62" s="10">
        <f t="shared" si="1"/>
        <v>0</v>
      </c>
      <c r="I62" s="11">
        <v>1</v>
      </c>
      <c r="J62" s="1">
        <f t="shared" si="2"/>
        <v>0</v>
      </c>
    </row>
    <row r="63" spans="1:10">
      <c r="A63" s="8" t="s">
        <v>127</v>
      </c>
      <c r="B63" s="8" t="s">
        <v>128</v>
      </c>
      <c r="C63" s="8">
        <v>2252529</v>
      </c>
      <c r="D63" s="9"/>
      <c r="E63" s="9"/>
      <c r="F63" s="9"/>
      <c r="G63" s="9"/>
      <c r="H63" s="10">
        <f t="shared" si="1"/>
        <v>0</v>
      </c>
      <c r="I63" s="11">
        <v>4</v>
      </c>
      <c r="J63" s="1">
        <f t="shared" si="2"/>
        <v>0</v>
      </c>
    </row>
    <row r="64" spans="1:10">
      <c r="A64" s="8" t="s">
        <v>129</v>
      </c>
      <c r="B64" s="8" t="s">
        <v>130</v>
      </c>
      <c r="C64" s="8">
        <v>2252532</v>
      </c>
      <c r="D64" s="9"/>
      <c r="E64" s="9"/>
      <c r="F64" s="9"/>
      <c r="G64" s="9"/>
      <c r="H64" s="10">
        <f t="shared" si="1"/>
        <v>0</v>
      </c>
      <c r="I64" s="11">
        <v>1</v>
      </c>
      <c r="J64" s="1">
        <f t="shared" si="2"/>
        <v>0</v>
      </c>
    </row>
    <row r="65" spans="1:10">
      <c r="A65" s="8" t="s">
        <v>131</v>
      </c>
      <c r="B65" s="12" t="s">
        <v>132</v>
      </c>
      <c r="C65" s="8">
        <v>2253057</v>
      </c>
      <c r="D65" s="9"/>
      <c r="E65" s="9"/>
      <c r="F65" s="9"/>
      <c r="G65" s="9"/>
      <c r="H65" s="10">
        <f t="shared" si="1"/>
        <v>0</v>
      </c>
      <c r="I65" s="11">
        <v>5</v>
      </c>
      <c r="J65" s="1">
        <f t="shared" si="2"/>
        <v>0</v>
      </c>
    </row>
    <row r="66" spans="1:10">
      <c r="A66" s="8" t="s">
        <v>133</v>
      </c>
      <c r="B66" s="8" t="s">
        <v>134</v>
      </c>
      <c r="C66" s="8">
        <v>2253086</v>
      </c>
      <c r="D66" s="9"/>
      <c r="E66" s="9"/>
      <c r="F66" s="9"/>
      <c r="G66" s="9"/>
      <c r="H66" s="10">
        <f t="shared" si="1"/>
        <v>0</v>
      </c>
      <c r="I66" s="11">
        <v>5</v>
      </c>
      <c r="J66" s="1">
        <f t="shared" si="2"/>
        <v>0</v>
      </c>
    </row>
    <row r="67" spans="1:10">
      <c r="A67" s="8" t="s">
        <v>135</v>
      </c>
      <c r="B67" s="12" t="s">
        <v>136</v>
      </c>
      <c r="C67" s="12">
        <v>2253095</v>
      </c>
      <c r="D67" s="9"/>
      <c r="E67" s="9"/>
      <c r="F67" s="9"/>
      <c r="G67" s="9"/>
      <c r="H67" s="10">
        <f t="shared" ref="H67:H130" si="3">5*D67</f>
        <v>0</v>
      </c>
      <c r="I67" s="11">
        <v>5</v>
      </c>
      <c r="J67" s="1">
        <f t="shared" si="2"/>
        <v>0</v>
      </c>
    </row>
    <row r="68" spans="1:10">
      <c r="A68" s="8" t="s">
        <v>137</v>
      </c>
      <c r="B68" s="8" t="s">
        <v>138</v>
      </c>
      <c r="C68" s="8">
        <v>2253763</v>
      </c>
      <c r="D68" s="9"/>
      <c r="E68" s="9"/>
      <c r="F68" s="9"/>
      <c r="G68" s="9"/>
      <c r="H68" s="10">
        <f t="shared" si="3"/>
        <v>0</v>
      </c>
      <c r="I68" s="11">
        <v>10</v>
      </c>
      <c r="J68" s="1">
        <f t="shared" si="2"/>
        <v>0</v>
      </c>
    </row>
    <row r="69" spans="1:10">
      <c r="A69" s="8" t="s">
        <v>139</v>
      </c>
      <c r="B69" s="8" t="s">
        <v>140</v>
      </c>
      <c r="C69" s="8">
        <v>2254427</v>
      </c>
      <c r="D69" s="9"/>
      <c r="E69" s="9"/>
      <c r="F69" s="9"/>
      <c r="G69" s="9"/>
      <c r="H69" s="10">
        <f t="shared" si="3"/>
        <v>0</v>
      </c>
      <c r="I69" s="11">
        <v>5</v>
      </c>
      <c r="J69" s="1">
        <f t="shared" si="2"/>
        <v>0</v>
      </c>
    </row>
    <row r="70" spans="1:10">
      <c r="A70" s="8" t="s">
        <v>141</v>
      </c>
      <c r="B70" s="8" t="s">
        <v>142</v>
      </c>
      <c r="C70" s="8">
        <v>2254437</v>
      </c>
      <c r="D70" s="9"/>
      <c r="E70" s="9"/>
      <c r="F70" s="9"/>
      <c r="G70" s="9"/>
      <c r="H70" s="10">
        <f t="shared" si="3"/>
        <v>0</v>
      </c>
      <c r="I70" s="11">
        <v>5</v>
      </c>
      <c r="J70" s="1">
        <f t="shared" ref="J70:J133" si="4">+I70*H70</f>
        <v>0</v>
      </c>
    </row>
    <row r="71" spans="1:10">
      <c r="A71" s="8" t="s">
        <v>143</v>
      </c>
      <c r="B71" s="12" t="s">
        <v>144</v>
      </c>
      <c r="C71" s="8">
        <v>2254883</v>
      </c>
      <c r="D71" s="9"/>
      <c r="E71" s="9"/>
      <c r="F71" s="9"/>
      <c r="G71" s="9"/>
      <c r="H71" s="10">
        <f t="shared" si="3"/>
        <v>0</v>
      </c>
      <c r="I71" s="11">
        <v>1</v>
      </c>
      <c r="J71" s="1">
        <f t="shared" si="4"/>
        <v>0</v>
      </c>
    </row>
    <row r="72" spans="1:10">
      <c r="A72" s="8" t="s">
        <v>145</v>
      </c>
      <c r="B72" s="8" t="s">
        <v>146</v>
      </c>
      <c r="C72" s="8">
        <v>2258157</v>
      </c>
      <c r="D72" s="9"/>
      <c r="E72" s="9"/>
      <c r="F72" s="9"/>
      <c r="G72" s="9"/>
      <c r="H72" s="10">
        <f t="shared" si="3"/>
        <v>0</v>
      </c>
      <c r="I72" s="11">
        <v>1</v>
      </c>
      <c r="J72" s="1">
        <f t="shared" si="4"/>
        <v>0</v>
      </c>
    </row>
    <row r="73" spans="1:10">
      <c r="A73" s="8" t="s">
        <v>147</v>
      </c>
      <c r="B73" s="8" t="s">
        <v>148</v>
      </c>
      <c r="C73" s="8">
        <v>2260060</v>
      </c>
      <c r="D73" s="9"/>
      <c r="E73" s="9"/>
      <c r="F73" s="9"/>
      <c r="G73" s="9"/>
      <c r="H73" s="10">
        <f t="shared" si="3"/>
        <v>0</v>
      </c>
      <c r="I73" s="11">
        <v>1</v>
      </c>
      <c r="J73" s="1">
        <f t="shared" si="4"/>
        <v>0</v>
      </c>
    </row>
    <row r="74" spans="1:10">
      <c r="A74" s="8" t="s">
        <v>149</v>
      </c>
      <c r="B74" s="8" t="s">
        <v>150</v>
      </c>
      <c r="C74" s="8">
        <v>2260700</v>
      </c>
      <c r="D74" s="9"/>
      <c r="E74" s="9"/>
      <c r="F74" s="9"/>
      <c r="G74" s="9"/>
      <c r="H74" s="10">
        <f t="shared" si="3"/>
        <v>0</v>
      </c>
      <c r="I74" s="11">
        <v>1</v>
      </c>
      <c r="J74" s="1">
        <f t="shared" si="4"/>
        <v>0</v>
      </c>
    </row>
    <row r="75" spans="1:10">
      <c r="A75" s="8" t="s">
        <v>151</v>
      </c>
      <c r="B75" s="8" t="s">
        <v>152</v>
      </c>
      <c r="C75" s="8">
        <v>2267003</v>
      </c>
      <c r="D75" s="9"/>
      <c r="E75" s="9"/>
      <c r="F75" s="9"/>
      <c r="G75" s="9"/>
      <c r="H75" s="10">
        <f t="shared" si="3"/>
        <v>0</v>
      </c>
      <c r="I75" s="11">
        <v>1</v>
      </c>
      <c r="J75" s="1">
        <f t="shared" si="4"/>
        <v>0</v>
      </c>
    </row>
    <row r="76" spans="1:10">
      <c r="A76" s="8" t="s">
        <v>153</v>
      </c>
      <c r="B76" s="8" t="s">
        <v>154</v>
      </c>
      <c r="C76" s="8">
        <v>2267023</v>
      </c>
      <c r="D76" s="9"/>
      <c r="E76" s="9"/>
      <c r="F76" s="9"/>
      <c r="G76" s="9"/>
      <c r="H76" s="10">
        <f t="shared" si="3"/>
        <v>0</v>
      </c>
      <c r="I76" s="11">
        <v>10</v>
      </c>
      <c r="J76" s="1">
        <f t="shared" si="4"/>
        <v>0</v>
      </c>
    </row>
    <row r="77" spans="1:10">
      <c r="A77" s="8" t="s">
        <v>155</v>
      </c>
      <c r="B77" s="8" t="s">
        <v>156</v>
      </c>
      <c r="C77" s="8">
        <v>2268002</v>
      </c>
      <c r="D77" s="9"/>
      <c r="E77" s="9"/>
      <c r="F77" s="9"/>
      <c r="G77" s="9"/>
      <c r="H77" s="10">
        <f t="shared" si="3"/>
        <v>0</v>
      </c>
      <c r="I77" s="11">
        <v>5</v>
      </c>
      <c r="J77" s="1">
        <f t="shared" si="4"/>
        <v>0</v>
      </c>
    </row>
    <row r="78" spans="1:10">
      <c r="A78" s="8" t="s">
        <v>157</v>
      </c>
      <c r="B78" s="8" t="s">
        <v>158</v>
      </c>
      <c r="C78" s="8">
        <v>2276927</v>
      </c>
      <c r="D78" s="9"/>
      <c r="E78" s="9"/>
      <c r="F78" s="9"/>
      <c r="G78" s="9"/>
      <c r="H78" s="10">
        <f t="shared" si="3"/>
        <v>0</v>
      </c>
      <c r="I78" s="11">
        <v>10</v>
      </c>
      <c r="J78" s="1">
        <f t="shared" si="4"/>
        <v>0</v>
      </c>
    </row>
    <row r="79" spans="1:10">
      <c r="A79" s="8" t="s">
        <v>157</v>
      </c>
      <c r="B79" s="8" t="s">
        <v>159</v>
      </c>
      <c r="C79" s="8">
        <v>2276928</v>
      </c>
      <c r="D79" s="9"/>
      <c r="E79" s="9"/>
      <c r="F79" s="9"/>
      <c r="G79" s="9"/>
      <c r="H79" s="10">
        <f t="shared" si="3"/>
        <v>0</v>
      </c>
      <c r="I79" s="11">
        <v>10</v>
      </c>
      <c r="J79" s="1">
        <f t="shared" si="4"/>
        <v>0</v>
      </c>
    </row>
    <row r="80" spans="1:10">
      <c r="A80" s="8" t="s">
        <v>76</v>
      </c>
      <c r="B80" s="8" t="s">
        <v>160</v>
      </c>
      <c r="C80" s="8">
        <v>2277507</v>
      </c>
      <c r="D80" s="9"/>
      <c r="E80" s="9"/>
      <c r="F80" s="9"/>
      <c r="G80" s="9"/>
      <c r="H80" s="10">
        <f t="shared" si="3"/>
        <v>0</v>
      </c>
      <c r="I80" s="11">
        <v>1</v>
      </c>
      <c r="J80" s="1">
        <f t="shared" si="4"/>
        <v>0</v>
      </c>
    </row>
    <row r="81" spans="1:10">
      <c r="A81" s="8" t="s">
        <v>35</v>
      </c>
      <c r="B81" s="8" t="s">
        <v>161</v>
      </c>
      <c r="C81" s="8">
        <v>2277508</v>
      </c>
      <c r="D81" s="9"/>
      <c r="E81" s="9"/>
      <c r="F81" s="9"/>
      <c r="G81" s="9"/>
      <c r="H81" s="10">
        <f t="shared" si="3"/>
        <v>0</v>
      </c>
      <c r="I81" s="11">
        <v>1</v>
      </c>
      <c r="J81" s="1">
        <f t="shared" si="4"/>
        <v>0</v>
      </c>
    </row>
    <row r="82" spans="1:10">
      <c r="A82" s="8" t="s">
        <v>162</v>
      </c>
      <c r="B82" s="8" t="s">
        <v>163</v>
      </c>
      <c r="C82" s="8">
        <v>2294768</v>
      </c>
      <c r="D82" s="9"/>
      <c r="E82" s="9"/>
      <c r="F82" s="9"/>
      <c r="G82" s="9"/>
      <c r="H82" s="10">
        <f t="shared" si="3"/>
        <v>0</v>
      </c>
      <c r="I82" s="11">
        <v>10</v>
      </c>
      <c r="J82" s="1">
        <f t="shared" si="4"/>
        <v>0</v>
      </c>
    </row>
    <row r="83" spans="1:10">
      <c r="A83" s="8" t="s">
        <v>164</v>
      </c>
      <c r="B83" s="8" t="s">
        <v>165</v>
      </c>
      <c r="C83" s="8">
        <v>2296184</v>
      </c>
      <c r="D83" s="9"/>
      <c r="E83" s="9"/>
      <c r="F83" s="9"/>
      <c r="G83" s="9"/>
      <c r="H83" s="10">
        <f t="shared" si="3"/>
        <v>0</v>
      </c>
      <c r="I83" s="11">
        <v>1</v>
      </c>
      <c r="J83" s="1">
        <f t="shared" si="4"/>
        <v>0</v>
      </c>
    </row>
    <row r="84" spans="1:10">
      <c r="A84" s="8" t="s">
        <v>166</v>
      </c>
      <c r="B84" s="8" t="s">
        <v>167</v>
      </c>
      <c r="C84" s="8">
        <v>2296185</v>
      </c>
      <c r="D84" s="9"/>
      <c r="E84" s="9"/>
      <c r="F84" s="9"/>
      <c r="G84" s="9"/>
      <c r="H84" s="10">
        <f t="shared" si="3"/>
        <v>0</v>
      </c>
      <c r="I84" s="11">
        <v>1</v>
      </c>
      <c r="J84" s="1">
        <f t="shared" si="4"/>
        <v>0</v>
      </c>
    </row>
    <row r="85" spans="1:10">
      <c r="A85" s="8" t="s">
        <v>168</v>
      </c>
      <c r="B85" s="8" t="s">
        <v>169</v>
      </c>
      <c r="C85" s="8">
        <v>2298509</v>
      </c>
      <c r="D85" s="9"/>
      <c r="E85" s="9"/>
      <c r="F85" s="9"/>
      <c r="G85" s="9"/>
      <c r="H85" s="10">
        <f t="shared" si="3"/>
        <v>0</v>
      </c>
      <c r="I85" s="11">
        <v>5</v>
      </c>
      <c r="J85" s="1">
        <f t="shared" si="4"/>
        <v>0</v>
      </c>
    </row>
    <row r="86" spans="1:10">
      <c r="A86" s="8" t="s">
        <v>170</v>
      </c>
      <c r="B86" s="12" t="s">
        <v>171</v>
      </c>
      <c r="C86" s="12">
        <v>2309294</v>
      </c>
      <c r="D86" s="9"/>
      <c r="E86" s="9"/>
      <c r="F86" s="9"/>
      <c r="G86" s="9"/>
      <c r="H86" s="10">
        <f t="shared" si="3"/>
        <v>0</v>
      </c>
      <c r="I86" s="11">
        <v>5</v>
      </c>
      <c r="J86" s="1">
        <f t="shared" si="4"/>
        <v>0</v>
      </c>
    </row>
    <row r="87" spans="1:10">
      <c r="A87" s="8" t="s">
        <v>172</v>
      </c>
      <c r="B87" s="12" t="s">
        <v>173</v>
      </c>
      <c r="C87" s="12">
        <v>2313198</v>
      </c>
      <c r="D87" s="9"/>
      <c r="E87" s="9"/>
      <c r="F87" s="9"/>
      <c r="G87" s="9"/>
      <c r="H87" s="10">
        <f t="shared" si="3"/>
        <v>0</v>
      </c>
      <c r="I87" s="11">
        <v>5</v>
      </c>
      <c r="J87" s="1">
        <f t="shared" si="4"/>
        <v>0</v>
      </c>
    </row>
    <row r="88" spans="1:10">
      <c r="A88" s="8" t="s">
        <v>125</v>
      </c>
      <c r="B88" s="8" t="s">
        <v>174</v>
      </c>
      <c r="C88" s="8">
        <v>2313478</v>
      </c>
      <c r="D88" s="9"/>
      <c r="E88" s="9"/>
      <c r="F88" s="9"/>
      <c r="G88" s="9"/>
      <c r="H88" s="10">
        <f t="shared" si="3"/>
        <v>0</v>
      </c>
      <c r="I88" s="11">
        <v>1</v>
      </c>
      <c r="J88" s="1">
        <f t="shared" si="4"/>
        <v>0</v>
      </c>
    </row>
    <row r="89" spans="1:10">
      <c r="A89" s="8" t="s">
        <v>175</v>
      </c>
      <c r="B89" s="8" t="s">
        <v>176</v>
      </c>
      <c r="C89" s="8">
        <v>2315443</v>
      </c>
      <c r="D89" s="9"/>
      <c r="E89" s="9"/>
      <c r="F89" s="9"/>
      <c r="G89" s="9"/>
      <c r="H89" s="10">
        <f t="shared" si="3"/>
        <v>0</v>
      </c>
      <c r="I89" s="11">
        <v>1</v>
      </c>
      <c r="J89" s="1">
        <f t="shared" si="4"/>
        <v>0</v>
      </c>
    </row>
    <row r="90" spans="1:10">
      <c r="A90" s="8" t="s">
        <v>177</v>
      </c>
      <c r="B90" s="8" t="s">
        <v>178</v>
      </c>
      <c r="C90" s="8">
        <v>2315589</v>
      </c>
      <c r="D90" s="9"/>
      <c r="E90" s="9"/>
      <c r="F90" s="9"/>
      <c r="G90" s="9"/>
      <c r="H90" s="10">
        <f t="shared" si="3"/>
        <v>0</v>
      </c>
      <c r="I90" s="11">
        <v>1</v>
      </c>
      <c r="J90" s="1">
        <f t="shared" si="4"/>
        <v>0</v>
      </c>
    </row>
    <row r="91" spans="1:10">
      <c r="A91" s="8" t="s">
        <v>179</v>
      </c>
      <c r="B91" s="8" t="s">
        <v>180</v>
      </c>
      <c r="C91" s="8">
        <v>2316496</v>
      </c>
      <c r="D91" s="9"/>
      <c r="E91" s="9"/>
      <c r="F91" s="9"/>
      <c r="G91" s="9"/>
      <c r="H91" s="10">
        <f t="shared" si="3"/>
        <v>0</v>
      </c>
      <c r="I91" s="11">
        <v>1</v>
      </c>
      <c r="J91" s="1">
        <f t="shared" si="4"/>
        <v>0</v>
      </c>
    </row>
    <row r="92" spans="1:10">
      <c r="A92" s="8" t="s">
        <v>181</v>
      </c>
      <c r="B92" s="8" t="s">
        <v>182</v>
      </c>
      <c r="C92" s="8">
        <v>2322753</v>
      </c>
      <c r="D92" s="9"/>
      <c r="E92" s="9"/>
      <c r="F92" s="9"/>
      <c r="G92" s="9"/>
      <c r="H92" s="10">
        <f t="shared" si="3"/>
        <v>0</v>
      </c>
      <c r="I92" s="11">
        <v>1</v>
      </c>
      <c r="J92" s="1">
        <f t="shared" si="4"/>
        <v>0</v>
      </c>
    </row>
    <row r="93" spans="1:10">
      <c r="A93" s="8" t="s">
        <v>183</v>
      </c>
      <c r="B93" s="8" t="s">
        <v>184</v>
      </c>
      <c r="C93" s="8">
        <v>2324271</v>
      </c>
      <c r="D93" s="9"/>
      <c r="E93" s="9"/>
      <c r="F93" s="9"/>
      <c r="G93" s="9"/>
      <c r="H93" s="10">
        <f t="shared" si="3"/>
        <v>0</v>
      </c>
      <c r="I93" s="11">
        <v>9</v>
      </c>
      <c r="J93" s="1">
        <f t="shared" si="4"/>
        <v>0</v>
      </c>
    </row>
    <row r="94" spans="1:10">
      <c r="A94" s="8" t="s">
        <v>185</v>
      </c>
      <c r="B94" s="8" t="s">
        <v>186</v>
      </c>
      <c r="C94" s="8">
        <v>2326030</v>
      </c>
      <c r="D94" s="9"/>
      <c r="E94" s="9"/>
      <c r="F94" s="9"/>
      <c r="G94" s="9"/>
      <c r="H94" s="10">
        <f t="shared" si="3"/>
        <v>0</v>
      </c>
      <c r="I94" s="11">
        <v>1</v>
      </c>
      <c r="J94" s="1">
        <f t="shared" si="4"/>
        <v>0</v>
      </c>
    </row>
    <row r="95" spans="1:10">
      <c r="A95" s="8" t="s">
        <v>187</v>
      </c>
      <c r="B95" s="8" t="s">
        <v>188</v>
      </c>
      <c r="C95" s="8">
        <v>2326037</v>
      </c>
      <c r="D95" s="9"/>
      <c r="E95" s="9"/>
      <c r="F95" s="9"/>
      <c r="G95" s="9"/>
      <c r="H95" s="10">
        <f t="shared" si="3"/>
        <v>0</v>
      </c>
      <c r="I95" s="11">
        <v>1</v>
      </c>
      <c r="J95" s="1">
        <f t="shared" si="4"/>
        <v>0</v>
      </c>
    </row>
    <row r="96" spans="1:10">
      <c r="A96" s="8" t="s">
        <v>189</v>
      </c>
      <c r="B96" s="8" t="s">
        <v>190</v>
      </c>
      <c r="C96" s="8">
        <v>2332364</v>
      </c>
      <c r="D96" s="9"/>
      <c r="E96" s="9"/>
      <c r="F96" s="9"/>
      <c r="G96" s="9"/>
      <c r="H96" s="10">
        <f t="shared" si="3"/>
        <v>0</v>
      </c>
      <c r="I96" s="11">
        <v>15</v>
      </c>
      <c r="J96" s="1">
        <f t="shared" si="4"/>
        <v>0</v>
      </c>
    </row>
    <row r="97" spans="1:10">
      <c r="A97" s="8" t="s">
        <v>133</v>
      </c>
      <c r="B97" s="8" t="s">
        <v>191</v>
      </c>
      <c r="C97" s="8">
        <v>2344455</v>
      </c>
      <c r="D97" s="9"/>
      <c r="E97" s="9"/>
      <c r="F97" s="9"/>
      <c r="G97" s="9"/>
      <c r="H97" s="10">
        <f t="shared" si="3"/>
        <v>0</v>
      </c>
      <c r="I97" s="11">
        <v>1</v>
      </c>
      <c r="J97" s="1">
        <f t="shared" si="4"/>
        <v>0</v>
      </c>
    </row>
    <row r="98" spans="1:10">
      <c r="A98" s="8" t="s">
        <v>131</v>
      </c>
      <c r="B98" s="8" t="s">
        <v>192</v>
      </c>
      <c r="C98" s="8">
        <v>2344459</v>
      </c>
      <c r="D98" s="9"/>
      <c r="E98" s="9"/>
      <c r="F98" s="9"/>
      <c r="G98" s="9"/>
      <c r="H98" s="10">
        <f t="shared" si="3"/>
        <v>0</v>
      </c>
      <c r="I98" s="11">
        <v>1</v>
      </c>
      <c r="J98" s="1">
        <f t="shared" si="4"/>
        <v>0</v>
      </c>
    </row>
    <row r="99" spans="1:10">
      <c r="A99" s="8" t="s">
        <v>193</v>
      </c>
      <c r="B99" s="8" t="s">
        <v>194</v>
      </c>
      <c r="C99" s="8">
        <v>2351368</v>
      </c>
      <c r="D99" s="9"/>
      <c r="E99" s="9"/>
      <c r="F99" s="9"/>
      <c r="G99" s="9"/>
      <c r="H99" s="10">
        <f t="shared" si="3"/>
        <v>0</v>
      </c>
      <c r="I99" s="11">
        <v>1</v>
      </c>
      <c r="J99" s="1">
        <f t="shared" si="4"/>
        <v>0</v>
      </c>
    </row>
    <row r="100" spans="1:10">
      <c r="A100" s="8" t="s">
        <v>195</v>
      </c>
      <c r="B100" s="8" t="s">
        <v>196</v>
      </c>
      <c r="C100" s="8">
        <v>2352716</v>
      </c>
      <c r="D100" s="9"/>
      <c r="E100" s="9"/>
      <c r="F100" s="9"/>
      <c r="G100" s="9"/>
      <c r="H100" s="10">
        <f t="shared" si="3"/>
        <v>0</v>
      </c>
      <c r="I100" s="11">
        <v>1</v>
      </c>
      <c r="J100" s="1">
        <f t="shared" si="4"/>
        <v>0</v>
      </c>
    </row>
    <row r="101" spans="1:10">
      <c r="A101" s="8" t="s">
        <v>197</v>
      </c>
      <c r="B101" s="8" t="s">
        <v>198</v>
      </c>
      <c r="C101" s="8">
        <v>2352774</v>
      </c>
      <c r="D101" s="9"/>
      <c r="E101" s="9"/>
      <c r="F101" s="9"/>
      <c r="G101" s="9"/>
      <c r="H101" s="10">
        <f t="shared" si="3"/>
        <v>0</v>
      </c>
      <c r="I101" s="11">
        <v>1</v>
      </c>
      <c r="J101" s="1">
        <f t="shared" si="4"/>
        <v>0</v>
      </c>
    </row>
    <row r="102" spans="1:10">
      <c r="A102" s="8" t="s">
        <v>199</v>
      </c>
      <c r="B102" s="8" t="s">
        <v>200</v>
      </c>
      <c r="C102" s="8">
        <v>2361754</v>
      </c>
      <c r="D102" s="9"/>
      <c r="E102" s="9"/>
      <c r="F102" s="9"/>
      <c r="G102" s="9"/>
      <c r="H102" s="10">
        <f t="shared" si="3"/>
        <v>0</v>
      </c>
      <c r="I102" s="11">
        <v>1</v>
      </c>
      <c r="J102" s="1">
        <f t="shared" si="4"/>
        <v>0</v>
      </c>
    </row>
    <row r="103" spans="1:10">
      <c r="A103" s="8" t="s">
        <v>201</v>
      </c>
      <c r="B103" s="8" t="s">
        <v>202</v>
      </c>
      <c r="C103" s="8">
        <v>2363671</v>
      </c>
      <c r="D103" s="9"/>
      <c r="E103" s="9"/>
      <c r="F103" s="9"/>
      <c r="G103" s="9"/>
      <c r="H103" s="10">
        <f t="shared" si="3"/>
        <v>0</v>
      </c>
      <c r="I103" s="11">
        <v>1</v>
      </c>
      <c r="J103" s="1">
        <f t="shared" si="4"/>
        <v>0</v>
      </c>
    </row>
    <row r="104" spans="1:10">
      <c r="A104" s="8" t="s">
        <v>203</v>
      </c>
      <c r="B104" s="8" t="s">
        <v>204</v>
      </c>
      <c r="C104" s="8">
        <v>2366392</v>
      </c>
      <c r="D104" s="9"/>
      <c r="E104" s="9"/>
      <c r="F104" s="9"/>
      <c r="G104" s="9"/>
      <c r="H104" s="10">
        <f t="shared" si="3"/>
        <v>0</v>
      </c>
      <c r="I104" s="11">
        <v>1</v>
      </c>
      <c r="J104" s="1">
        <f t="shared" si="4"/>
        <v>0</v>
      </c>
    </row>
    <row r="105" spans="1:10">
      <c r="A105" s="8" t="s">
        <v>129</v>
      </c>
      <c r="B105" s="8" t="s">
        <v>205</v>
      </c>
      <c r="C105" s="8">
        <v>2366406</v>
      </c>
      <c r="D105" s="9"/>
      <c r="E105" s="9"/>
      <c r="F105" s="9"/>
      <c r="G105" s="9"/>
      <c r="H105" s="10">
        <f t="shared" si="3"/>
        <v>0</v>
      </c>
      <c r="I105" s="11">
        <v>1</v>
      </c>
      <c r="J105" s="1">
        <f t="shared" si="4"/>
        <v>0</v>
      </c>
    </row>
    <row r="106" spans="1:10">
      <c r="A106" s="8" t="s">
        <v>141</v>
      </c>
      <c r="B106" s="8" t="s">
        <v>206</v>
      </c>
      <c r="C106" s="8">
        <v>2366845</v>
      </c>
      <c r="D106" s="9"/>
      <c r="E106" s="9"/>
      <c r="F106" s="9"/>
      <c r="G106" s="9"/>
      <c r="H106" s="10">
        <f t="shared" si="3"/>
        <v>0</v>
      </c>
      <c r="I106" s="11">
        <v>1</v>
      </c>
      <c r="J106" s="1">
        <f t="shared" si="4"/>
        <v>0</v>
      </c>
    </row>
    <row r="107" spans="1:10">
      <c r="A107" s="8" t="s">
        <v>172</v>
      </c>
      <c r="B107" s="8" t="s">
        <v>207</v>
      </c>
      <c r="C107" s="8">
        <v>2370091</v>
      </c>
      <c r="D107" s="9"/>
      <c r="E107" s="9"/>
      <c r="F107" s="9"/>
      <c r="G107" s="9"/>
      <c r="H107" s="10">
        <f t="shared" si="3"/>
        <v>0</v>
      </c>
      <c r="I107" s="11">
        <v>1</v>
      </c>
      <c r="J107" s="1">
        <f t="shared" si="4"/>
        <v>0</v>
      </c>
    </row>
    <row r="108" spans="1:10">
      <c r="A108" s="8" t="s">
        <v>208</v>
      </c>
      <c r="B108" s="8" t="s">
        <v>209</v>
      </c>
      <c r="C108" s="8">
        <v>2370435</v>
      </c>
      <c r="D108" s="9"/>
      <c r="E108" s="9"/>
      <c r="F108" s="9"/>
      <c r="G108" s="9"/>
      <c r="H108" s="10">
        <f t="shared" si="3"/>
        <v>0</v>
      </c>
      <c r="I108" s="11">
        <v>1</v>
      </c>
      <c r="J108" s="1">
        <f t="shared" si="4"/>
        <v>0</v>
      </c>
    </row>
    <row r="109" spans="1:10">
      <c r="A109" s="8" t="s">
        <v>210</v>
      </c>
      <c r="B109" s="8" t="s">
        <v>211</v>
      </c>
      <c r="C109" s="8">
        <v>2374157</v>
      </c>
      <c r="D109" s="9"/>
      <c r="E109" s="9"/>
      <c r="F109" s="9"/>
      <c r="G109" s="9"/>
      <c r="H109" s="10">
        <f t="shared" si="3"/>
        <v>0</v>
      </c>
      <c r="I109" s="11">
        <v>1</v>
      </c>
      <c r="J109" s="1">
        <f t="shared" si="4"/>
        <v>0</v>
      </c>
    </row>
    <row r="110" spans="1:10">
      <c r="A110" s="8" t="s">
        <v>141</v>
      </c>
      <c r="B110" s="8" t="s">
        <v>212</v>
      </c>
      <c r="C110" s="8">
        <v>2380092</v>
      </c>
      <c r="D110" s="9"/>
      <c r="E110" s="9"/>
      <c r="F110" s="9"/>
      <c r="G110" s="9"/>
      <c r="H110" s="10">
        <f t="shared" si="3"/>
        <v>0</v>
      </c>
      <c r="I110" s="11">
        <v>1</v>
      </c>
      <c r="J110" s="1">
        <f t="shared" si="4"/>
        <v>0</v>
      </c>
    </row>
    <row r="111" spans="1:10">
      <c r="A111" s="8" t="s">
        <v>213</v>
      </c>
      <c r="B111" s="8" t="s">
        <v>214</v>
      </c>
      <c r="C111" s="8">
        <v>2380239</v>
      </c>
      <c r="D111" s="9"/>
      <c r="E111" s="9"/>
      <c r="F111" s="9"/>
      <c r="G111" s="9"/>
      <c r="H111" s="10">
        <f t="shared" si="3"/>
        <v>0</v>
      </c>
      <c r="I111" s="11">
        <v>1</v>
      </c>
      <c r="J111" s="1">
        <f t="shared" si="4"/>
        <v>0</v>
      </c>
    </row>
    <row r="112" spans="1:10">
      <c r="A112" s="8" t="s">
        <v>179</v>
      </c>
      <c r="B112" s="8" t="s">
        <v>215</v>
      </c>
      <c r="C112" s="8">
        <v>2380580</v>
      </c>
      <c r="D112" s="9"/>
      <c r="E112" s="9"/>
      <c r="F112" s="9"/>
      <c r="G112" s="9"/>
      <c r="H112" s="10">
        <f t="shared" si="3"/>
        <v>0</v>
      </c>
      <c r="I112" s="11">
        <v>1</v>
      </c>
      <c r="J112" s="1">
        <f t="shared" si="4"/>
        <v>0</v>
      </c>
    </row>
    <row r="113" spans="1:10">
      <c r="A113" s="8" t="s">
        <v>147</v>
      </c>
      <c r="B113" s="8" t="s">
        <v>216</v>
      </c>
      <c r="C113" s="8">
        <v>2380584</v>
      </c>
      <c r="D113" s="9"/>
      <c r="E113" s="9"/>
      <c r="F113" s="9"/>
      <c r="G113" s="9"/>
      <c r="H113" s="10">
        <f t="shared" si="3"/>
        <v>0</v>
      </c>
      <c r="I113" s="11">
        <v>1</v>
      </c>
      <c r="J113" s="1">
        <f t="shared" si="4"/>
        <v>0</v>
      </c>
    </row>
    <row r="114" spans="1:10">
      <c r="A114" s="8" t="s">
        <v>139</v>
      </c>
      <c r="B114" s="8" t="s">
        <v>217</v>
      </c>
      <c r="C114" s="8">
        <v>2381085</v>
      </c>
      <c r="D114" s="9"/>
      <c r="E114" s="9"/>
      <c r="F114" s="9"/>
      <c r="G114" s="9"/>
      <c r="H114" s="10">
        <f t="shared" si="3"/>
        <v>0</v>
      </c>
      <c r="I114" s="11">
        <v>1</v>
      </c>
      <c r="J114" s="1">
        <f t="shared" si="4"/>
        <v>0</v>
      </c>
    </row>
    <row r="115" spans="1:10">
      <c r="A115" s="8" t="s">
        <v>72</v>
      </c>
      <c r="B115" s="8" t="s">
        <v>218</v>
      </c>
      <c r="C115" s="8">
        <v>2384218</v>
      </c>
      <c r="D115" s="9"/>
      <c r="E115" s="9"/>
      <c r="F115" s="9"/>
      <c r="G115" s="9"/>
      <c r="H115" s="10">
        <f t="shared" si="3"/>
        <v>0</v>
      </c>
      <c r="I115" s="11">
        <v>1</v>
      </c>
      <c r="J115" s="1">
        <f t="shared" si="4"/>
        <v>0</v>
      </c>
    </row>
    <row r="116" spans="1:10">
      <c r="A116" s="8" t="s">
        <v>74</v>
      </c>
      <c r="B116" s="8" t="s">
        <v>219</v>
      </c>
      <c r="C116" s="8">
        <v>2384219</v>
      </c>
      <c r="D116" s="9"/>
      <c r="E116" s="9"/>
      <c r="F116" s="9"/>
      <c r="G116" s="9"/>
      <c r="H116" s="10">
        <f t="shared" si="3"/>
        <v>0</v>
      </c>
      <c r="I116" s="11">
        <v>1</v>
      </c>
      <c r="J116" s="1">
        <f t="shared" si="4"/>
        <v>0</v>
      </c>
    </row>
    <row r="117" spans="1:10">
      <c r="A117" s="8" t="s">
        <v>107</v>
      </c>
      <c r="B117" s="8" t="s">
        <v>220</v>
      </c>
      <c r="C117" s="8">
        <v>2386102</v>
      </c>
      <c r="D117" s="9"/>
      <c r="E117" s="9"/>
      <c r="F117" s="9"/>
      <c r="G117" s="9"/>
      <c r="H117" s="10">
        <f t="shared" si="3"/>
        <v>0</v>
      </c>
      <c r="I117" s="11">
        <v>1</v>
      </c>
      <c r="J117" s="1">
        <f t="shared" si="4"/>
        <v>0</v>
      </c>
    </row>
    <row r="118" spans="1:10">
      <c r="A118" s="8" t="s">
        <v>135</v>
      </c>
      <c r="B118" s="8" t="s">
        <v>221</v>
      </c>
      <c r="C118" s="8">
        <v>2403723</v>
      </c>
      <c r="D118" s="9"/>
      <c r="E118" s="9"/>
      <c r="F118" s="9"/>
      <c r="G118" s="9"/>
      <c r="H118" s="10">
        <f t="shared" si="3"/>
        <v>0</v>
      </c>
      <c r="I118" s="11">
        <v>1</v>
      </c>
      <c r="J118" s="1">
        <f t="shared" si="4"/>
        <v>0</v>
      </c>
    </row>
    <row r="119" spans="1:10">
      <c r="A119" s="8" t="s">
        <v>170</v>
      </c>
      <c r="B119" s="8" t="s">
        <v>222</v>
      </c>
      <c r="C119" s="8">
        <v>2403730</v>
      </c>
      <c r="D119" s="9"/>
      <c r="E119" s="9"/>
      <c r="F119" s="9"/>
      <c r="G119" s="9"/>
      <c r="H119" s="10">
        <f t="shared" si="3"/>
        <v>0</v>
      </c>
      <c r="I119" s="11">
        <v>1</v>
      </c>
      <c r="J119" s="1">
        <f t="shared" si="4"/>
        <v>0</v>
      </c>
    </row>
    <row r="120" spans="1:10">
      <c r="A120" s="8" t="s">
        <v>170</v>
      </c>
      <c r="B120" s="8" t="s">
        <v>223</v>
      </c>
      <c r="C120" s="8">
        <v>2403731</v>
      </c>
      <c r="D120" s="9"/>
      <c r="E120" s="9"/>
      <c r="F120" s="9"/>
      <c r="G120" s="9"/>
      <c r="H120" s="10">
        <f t="shared" si="3"/>
        <v>0</v>
      </c>
      <c r="I120" s="11">
        <v>1</v>
      </c>
      <c r="J120" s="1">
        <f t="shared" si="4"/>
        <v>0</v>
      </c>
    </row>
    <row r="121" spans="1:10">
      <c r="A121" s="8" t="s">
        <v>224</v>
      </c>
      <c r="B121" s="8" t="s">
        <v>225</v>
      </c>
      <c r="C121" s="8">
        <v>2405618</v>
      </c>
      <c r="D121" s="9"/>
      <c r="E121" s="9"/>
      <c r="F121" s="9"/>
      <c r="G121" s="9"/>
      <c r="H121" s="10">
        <f t="shared" si="3"/>
        <v>0</v>
      </c>
      <c r="I121" s="11">
        <v>1</v>
      </c>
      <c r="J121" s="1">
        <f t="shared" si="4"/>
        <v>0</v>
      </c>
    </row>
    <row r="122" spans="1:10">
      <c r="A122" s="8" t="s">
        <v>224</v>
      </c>
      <c r="B122" s="8" t="s">
        <v>226</v>
      </c>
      <c r="C122" s="8">
        <v>2405619</v>
      </c>
      <c r="D122" s="9"/>
      <c r="E122" s="9"/>
      <c r="F122" s="9"/>
      <c r="G122" s="9"/>
      <c r="H122" s="10">
        <f t="shared" si="3"/>
        <v>0</v>
      </c>
      <c r="I122" s="11">
        <v>1</v>
      </c>
      <c r="J122" s="1">
        <f t="shared" si="4"/>
        <v>0</v>
      </c>
    </row>
    <row r="123" spans="1:10">
      <c r="A123" s="8" t="s">
        <v>224</v>
      </c>
      <c r="B123" s="8" t="s">
        <v>227</v>
      </c>
      <c r="C123" s="8">
        <v>2405790</v>
      </c>
      <c r="D123" s="9"/>
      <c r="E123" s="9"/>
      <c r="F123" s="9"/>
      <c r="G123" s="9"/>
      <c r="H123" s="10">
        <f t="shared" si="3"/>
        <v>0</v>
      </c>
      <c r="I123" s="11">
        <v>1</v>
      </c>
      <c r="J123" s="1">
        <f t="shared" si="4"/>
        <v>0</v>
      </c>
    </row>
    <row r="124" spans="1:10">
      <c r="A124" s="8" t="s">
        <v>62</v>
      </c>
      <c r="B124" s="8" t="s">
        <v>228</v>
      </c>
      <c r="C124" s="8">
        <v>2408677</v>
      </c>
      <c r="D124" s="9"/>
      <c r="E124" s="9"/>
      <c r="F124" s="9"/>
      <c r="G124" s="9"/>
      <c r="H124" s="10">
        <f t="shared" si="3"/>
        <v>0</v>
      </c>
      <c r="I124" s="11">
        <v>1</v>
      </c>
      <c r="J124" s="1">
        <f t="shared" si="4"/>
        <v>0</v>
      </c>
    </row>
    <row r="125" spans="1:10">
      <c r="A125" s="8" t="s">
        <v>56</v>
      </c>
      <c r="B125" s="8" t="s">
        <v>229</v>
      </c>
      <c r="C125" s="8">
        <v>2415287</v>
      </c>
      <c r="D125" s="9"/>
      <c r="E125" s="9"/>
      <c r="F125" s="9"/>
      <c r="G125" s="9"/>
      <c r="H125" s="10">
        <f t="shared" si="3"/>
        <v>0</v>
      </c>
      <c r="I125" s="11">
        <v>1</v>
      </c>
      <c r="J125" s="1">
        <f t="shared" si="4"/>
        <v>0</v>
      </c>
    </row>
    <row r="126" spans="1:10">
      <c r="A126" s="8" t="s">
        <v>230</v>
      </c>
      <c r="B126" s="8" t="s">
        <v>231</v>
      </c>
      <c r="C126" s="8">
        <v>2415289</v>
      </c>
      <c r="D126" s="9"/>
      <c r="E126" s="9"/>
      <c r="F126" s="9"/>
      <c r="G126" s="9"/>
      <c r="H126" s="10">
        <f t="shared" si="3"/>
        <v>0</v>
      </c>
      <c r="I126" s="11">
        <v>1</v>
      </c>
      <c r="J126" s="1">
        <f t="shared" si="4"/>
        <v>0</v>
      </c>
    </row>
    <row r="127" spans="1:10">
      <c r="A127" s="8" t="s">
        <v>84</v>
      </c>
      <c r="B127" s="8" t="s">
        <v>232</v>
      </c>
      <c r="C127" s="8">
        <v>2415931</v>
      </c>
      <c r="D127" s="9"/>
      <c r="E127" s="9"/>
      <c r="F127" s="9"/>
      <c r="G127" s="9"/>
      <c r="H127" s="10">
        <f t="shared" si="3"/>
        <v>0</v>
      </c>
      <c r="I127" s="11">
        <v>1</v>
      </c>
      <c r="J127" s="1">
        <f t="shared" si="4"/>
        <v>0</v>
      </c>
    </row>
    <row r="128" spans="1:10">
      <c r="A128" s="8" t="s">
        <v>82</v>
      </c>
      <c r="B128" s="8" t="s">
        <v>233</v>
      </c>
      <c r="C128" s="8">
        <v>2415959</v>
      </c>
      <c r="D128" s="9"/>
      <c r="E128" s="9"/>
      <c r="F128" s="9"/>
      <c r="G128" s="9"/>
      <c r="H128" s="10">
        <f t="shared" si="3"/>
        <v>0</v>
      </c>
      <c r="I128" s="11">
        <v>1</v>
      </c>
      <c r="J128" s="1">
        <f t="shared" si="4"/>
        <v>0</v>
      </c>
    </row>
    <row r="129" spans="1:10">
      <c r="A129" s="8" t="s">
        <v>143</v>
      </c>
      <c r="B129" s="8" t="s">
        <v>234</v>
      </c>
      <c r="C129" s="8">
        <v>2415985</v>
      </c>
      <c r="D129" s="9"/>
      <c r="E129" s="9"/>
      <c r="F129" s="9"/>
      <c r="G129" s="9"/>
      <c r="H129" s="10">
        <f t="shared" si="3"/>
        <v>0</v>
      </c>
      <c r="I129" s="11">
        <v>1</v>
      </c>
      <c r="J129" s="1">
        <f t="shared" si="4"/>
        <v>0</v>
      </c>
    </row>
    <row r="130" spans="1:10">
      <c r="A130" s="8" t="s">
        <v>31</v>
      </c>
      <c r="B130" s="8" t="s">
        <v>235</v>
      </c>
      <c r="C130" s="8">
        <v>2416036</v>
      </c>
      <c r="D130" s="9"/>
      <c r="E130" s="9"/>
      <c r="F130" s="9"/>
      <c r="G130" s="9"/>
      <c r="H130" s="10">
        <f t="shared" si="3"/>
        <v>0</v>
      </c>
      <c r="I130" s="11">
        <v>1</v>
      </c>
      <c r="J130" s="1">
        <f t="shared" si="4"/>
        <v>0</v>
      </c>
    </row>
    <row r="131" spans="1:10">
      <c r="A131" s="8" t="s">
        <v>109</v>
      </c>
      <c r="B131" s="8" t="s">
        <v>236</v>
      </c>
      <c r="C131" s="8">
        <v>2416077</v>
      </c>
      <c r="D131" s="9"/>
      <c r="E131" s="9"/>
      <c r="F131" s="9"/>
      <c r="G131" s="9"/>
      <c r="H131" s="10">
        <f t="shared" ref="H131:H134" si="5">5*D131</f>
        <v>0</v>
      </c>
      <c r="I131" s="11">
        <v>1</v>
      </c>
      <c r="J131" s="1">
        <f t="shared" si="4"/>
        <v>0</v>
      </c>
    </row>
    <row r="132" spans="1:10">
      <c r="A132" s="8" t="s">
        <v>208</v>
      </c>
      <c r="B132" s="8" t="s">
        <v>237</v>
      </c>
      <c r="C132" s="8">
        <v>2428481</v>
      </c>
      <c r="D132" s="9"/>
      <c r="E132" s="9"/>
      <c r="F132" s="9"/>
      <c r="G132" s="9"/>
      <c r="H132" s="10">
        <f t="shared" si="5"/>
        <v>0</v>
      </c>
      <c r="I132" s="11">
        <v>1</v>
      </c>
      <c r="J132" s="1">
        <f t="shared" si="4"/>
        <v>0</v>
      </c>
    </row>
    <row r="133" spans="1:10">
      <c r="A133" s="8" t="s">
        <v>133</v>
      </c>
      <c r="B133" s="8" t="s">
        <v>238</v>
      </c>
      <c r="C133" s="8">
        <v>2433392</v>
      </c>
      <c r="D133" s="9"/>
      <c r="E133" s="9"/>
      <c r="F133" s="9"/>
      <c r="G133" s="9"/>
      <c r="H133" s="10">
        <f t="shared" si="5"/>
        <v>0</v>
      </c>
      <c r="I133" s="11">
        <v>1</v>
      </c>
      <c r="J133" s="1">
        <f t="shared" si="4"/>
        <v>0</v>
      </c>
    </row>
    <row r="134" spans="1:10">
      <c r="A134" s="8" t="s">
        <v>131</v>
      </c>
      <c r="B134" s="8" t="s">
        <v>239</v>
      </c>
      <c r="C134" s="8">
        <v>2433394</v>
      </c>
      <c r="D134" s="9"/>
      <c r="E134" s="9"/>
      <c r="F134" s="9"/>
      <c r="G134" s="9"/>
      <c r="H134" s="10">
        <f t="shared" si="5"/>
        <v>0</v>
      </c>
      <c r="I134" s="11">
        <v>1</v>
      </c>
      <c r="J134" s="1">
        <f t="shared" ref="J134" si="6">+I134*H134</f>
        <v>0</v>
      </c>
    </row>
    <row r="136" spans="1:10">
      <c r="H136" s="1">
        <f>SUM(H2:H134)</f>
        <v>0</v>
      </c>
      <c r="I136" s="1">
        <f>SUM(I2:I134)</f>
        <v>321</v>
      </c>
      <c r="J136" s="1">
        <f>SUM(J2:J134)</f>
        <v>0</v>
      </c>
    </row>
  </sheetData>
  <autoFilter ref="A1:G134" xr:uid="{764EB766-233B-4BB6-9C84-EDB3AA38AA3C}">
    <sortState xmlns:xlrd2="http://schemas.microsoft.com/office/spreadsheetml/2017/richdata2" ref="A2:G134">
      <sortCondition ref="C1"/>
    </sortState>
  </autoFilter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/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Promotor" ma:contentTypeID="0x0101004F9C3DA4EFA24741AD6D965779F91C0300D34374BB6F21F541B4FFA535A9FC66F6" ma:contentTypeVersion="38" ma:contentTypeDescription="Crea un document nou" ma:contentTypeScope="" ma:versionID="4bf94b780037b82c928a31d01cfa3f0d">
  <xsd:schema xmlns:xsd="http://www.w3.org/2001/XMLSchema" xmlns:xs="http://www.w3.org/2001/XMLSchema" xmlns:p="http://schemas.microsoft.com/office/2006/metadata/properties" xmlns:ns1="c8de0594-42e2-4f26-8a69-9df094374455" xmlns:ns3="b33c6233-2ab6-44e4-b566-b78dc0012292" targetNamespace="http://schemas.microsoft.com/office/2006/metadata/properties" ma:root="true" ma:fieldsID="e2d28beef211289fd42d23741f164ac5" ns1:_="" ns3:_="">
    <xsd:import namespace="c8de0594-42e2-4f26-8a69-9df094374455"/>
    <xsd:import namespace="b33c6233-2ab6-44e4-b566-b78dc0012292"/>
    <xsd:element name="properties">
      <xsd:complexType>
        <xsd:sequence>
          <xsd:element name="documentManagement">
            <xsd:complexType>
              <xsd:all>
                <xsd:element ref="ns1:TMB_CH_TipusDocu" minOccurs="0"/>
                <xsd:element ref="ns1:TMB_Perfil" minOccurs="0"/>
                <xsd:element ref="ns1:TMB_OP" minOccurs="0"/>
                <xsd:element ref="ns1:TMB_CA" minOccurs="0"/>
                <xsd:element ref="ns1:TMB_CC" minOccurs="0"/>
                <xsd:element ref="ns1:TMB_DataAltres" minOccurs="0"/>
                <xsd:element ref="ns1:TMB_Nota" minOccurs="0"/>
                <xsd:element ref="ns1:TMB_IDLicitacio" minOccurs="0"/>
                <xsd:element ref="ns1:TaxCatchAll" minOccurs="0"/>
                <xsd:element ref="ns1:TMB_DataComiteWF" minOccurs="0"/>
                <xsd:element ref="ns1:TMB_seguimentWorkflow" minOccurs="0"/>
                <xsd:element ref="ns1:b82b7a08db3a4ab5a955c48b15659d84" minOccurs="0"/>
                <xsd:element ref="ns1:b3a2275c509d4b0394d7e35eb2e777cd" minOccurs="0"/>
                <xsd:element ref="ns1:ecb982cbbbba49edba287c0296970fd2" minOccurs="0"/>
                <xsd:element ref="ns1:TaxCatchAllLabel" minOccurs="0"/>
                <xsd:element ref="ns1:g93776c333e34272ab15451ee7fa82be" minOccurs="0"/>
                <xsd:element ref="ns1:TMB_TitolLicitacio" minOccurs="0"/>
                <xsd:element ref="ns1:h480fc279f9148aeb4afcdcf27073b87" minOccurs="0"/>
                <xsd:element ref="ns1:TMB_NumeroSolicitud" minOccurs="0"/>
                <xsd:element ref="ns3:lcf76f155ced4ddcb4097134ff3c332f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8de0594-42e2-4f26-8a69-9df094374455" elementFormDefault="qualified">
    <xsd:import namespace="http://schemas.microsoft.com/office/2006/documentManagement/types"/>
    <xsd:import namespace="http://schemas.microsoft.com/office/infopath/2007/PartnerControls"/>
    <xsd:element name="TMB_CH_TipusDocu" ma:index="0" nillable="true" ma:displayName="TMB_CH_TipusDocu" ma:format="Dropdown" ma:internalName="TMB_CH_TipusDocu" ma:readOnly="false">
      <xsd:simpleType>
        <xsd:restriction base="dms:Choice">
          <xsd:enumeration value="Acta"/>
          <xsd:enumeration value="Acta ob s1"/>
          <xsd:enumeration value="Acta ob s2"/>
          <xsd:enumeration value="Acta ob s3"/>
          <xsd:enumeration value="Acta Rebuig"/>
          <xsd:enumeration value="Acta rec of"/>
          <xsd:enumeration value="Adj OP"/>
          <xsd:enumeration value="Adj CA"/>
          <xsd:enumeration value="Adj CC"/>
          <xsd:enumeration value="Adj CD"/>
          <xsd:enumeration value="Adj MC"/>
          <xsd:enumeration value="Adj Modif MC"/>
          <xsd:enumeration value="Adj Tanc MC"/>
          <xsd:enumeration value="Annexe"/>
          <xsd:enumeration value="Anunci"/>
          <xsd:enumeration value="Aprovisionaments"/>
          <xsd:enumeration value="Cert. Ofertes"/>
          <xsd:enumeration value="DEUC"/>
          <xsd:enumeration value="Esborranys i doc treball"/>
          <xsd:enumeration value="Inf Mod Adj"/>
          <xsd:enumeration value="Inf Mod Inic"/>
          <xsd:enumeration value="Inf negoc"/>
          <xsd:enumeration value="Inf Prov Únic"/>
          <xsd:enumeration value="Inf s1"/>
          <xsd:enumeration value="Inf s2"/>
          <xsd:enumeration value="Inf s3"/>
          <xsd:enumeration value="Inf Tanc Adj"/>
          <xsd:enumeration value="Inf Urgència"/>
          <xsd:enumeration value="Informe"/>
          <xsd:enumeration value="Inici CA"/>
          <xsd:enumeration value="Inici CC"/>
          <xsd:enumeration value="Inici OP"/>
          <xsd:enumeration value="JN"/>
          <xsd:enumeration value="Oferta Prov"/>
          <xsd:enumeration value="Organs de contractació"/>
          <xsd:enumeration value="Organs de Treball"/>
          <xsd:enumeration value="Proveidor"/>
          <xsd:enumeration value="Promotor"/>
          <xsd:enumeration value="PCP"/>
          <xsd:enumeration value="PPT"/>
          <xsd:enumeration value="PU"/>
          <xsd:enumeration value="QC"/>
          <xsd:enumeration value="Registre ob s1"/>
          <xsd:enumeration value="Registre ob s2"/>
          <xsd:enumeration value="Registre ob s3"/>
          <xsd:enumeration value="Resum"/>
          <xsd:enumeration value="Mod Adj CA"/>
          <xsd:enumeration value="Mod Adj CC"/>
          <xsd:enumeration value="Mod Adj OP"/>
          <xsd:enumeration value="Mod Inici CC"/>
          <xsd:enumeration value="Mod Inici CA"/>
          <xsd:enumeration value="Mod Inici OP"/>
          <xsd:enumeration value="Penal Inici CA"/>
          <xsd:enumeration value="Penal Inici CC"/>
          <xsd:enumeration value="Penal Def CA"/>
          <xsd:enumeration value="Penal Def CC"/>
          <xsd:enumeration value="Rev Preu Prov CA"/>
          <xsd:enumeration value="Rev Preu Prov CC"/>
          <xsd:enumeration value="Rev Preu Def CA"/>
          <xsd:enumeration value="Rev Preu Def CC"/>
          <xsd:enumeration value="Tanc CC"/>
          <xsd:enumeration value="Tanc CA"/>
          <xsd:enumeration value="Varis"/>
        </xsd:restriction>
      </xsd:simpleType>
    </xsd:element>
    <xsd:element name="TMB_Perfil" ma:index="3" nillable="true" ma:displayName="Perfil" ma:default="0" ma:internalName="TMB_Perfil" ma:readOnly="false">
      <xsd:simpleType>
        <xsd:restriction base="dms:Boolean"/>
      </xsd:simpleType>
    </xsd:element>
    <xsd:element name="TMB_OP" ma:index="4" nillable="true" ma:displayName="OP" ma:format="DateOnly" ma:indexed="true" ma:internalName="TMB_OP" ma:readOnly="false">
      <xsd:simpleType>
        <xsd:restriction base="dms:DateTime"/>
      </xsd:simpleType>
    </xsd:element>
    <xsd:element name="TMB_CA" ma:index="5" nillable="true" ma:displayName="CA" ma:format="DateOnly" ma:indexed="true" ma:internalName="TMB_CA" ma:readOnly="false">
      <xsd:simpleType>
        <xsd:restriction base="dms:DateTime"/>
      </xsd:simpleType>
    </xsd:element>
    <xsd:element name="TMB_CC" ma:index="6" nillable="true" ma:displayName="CC" ma:format="DateOnly" ma:indexed="true" ma:internalName="TMB_CC" ma:readOnly="false">
      <xsd:simpleType>
        <xsd:restriction base="dms:DateTime"/>
      </xsd:simpleType>
    </xsd:element>
    <xsd:element name="TMB_DataAltres" ma:index="7" nillable="true" ma:displayName="Altres" ma:format="DateOnly" ma:internalName="TMB_DataAltres" ma:readOnly="false">
      <xsd:simpleType>
        <xsd:restriction base="dms:DateTime"/>
      </xsd:simpleType>
    </xsd:element>
    <xsd:element name="TMB_Nota" ma:index="8" nillable="true" ma:displayName="Nota" ma:internalName="TMB_Nota" ma:readOnly="false">
      <xsd:simpleType>
        <xsd:restriction base="dms:Note">
          <xsd:maxLength value="255"/>
        </xsd:restriction>
      </xsd:simpleType>
    </xsd:element>
    <xsd:element name="TMB_IDLicitacio" ma:index="10" nillable="true" ma:displayName="IDLicitacio" ma:internalName="TMB_IDLicitacio" ma:readOnly="false" ma:percentage="FALSE">
      <xsd:simpleType>
        <xsd:restriction base="dms:Number"/>
      </xsd:simpleType>
    </xsd:element>
    <xsd:element name="TaxCatchAll" ma:index="14" nillable="true" ma:displayName="Taxonomy Catch All Column" ma:hidden="true" ma:list="{f9e4213d-ed2a-47af-a33e-0837a4383def}" ma:internalName="TaxCatchAll" ma:readOnly="false" ma:showField="CatchAllData" ma:web="c8de0594-42e2-4f26-8a69-9df094374455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TMB_DataComiteWF" ma:index="19" nillable="true" ma:displayName="Data Comité Workflow" ma:format="DateOnly" ma:internalName="TMB_DataComiteWF" ma:readOnly="false">
      <xsd:simpleType>
        <xsd:restriction base="dms:DateTime"/>
      </xsd:simpleType>
    </xsd:element>
    <xsd:element name="TMB_seguimentWorkflow" ma:index="20" nillable="true" ma:displayName="Seguiment Workflow" ma:internalName="TMB_seguimentWorkflow" ma:readOnly="false">
      <xsd:simpleType>
        <xsd:restriction base="dms:Note">
          <xsd:maxLength value="255"/>
        </xsd:restriction>
      </xsd:simpleType>
    </xsd:element>
    <xsd:element name="b82b7a08db3a4ab5a955c48b15659d84" ma:index="22" nillable="true" ma:taxonomy="true" ma:internalName="b82b7a08db3a4ab5a955c48b15659d84" ma:taxonomyFieldName="TMB_Plecs" ma:displayName="Plecs" ma:readOnly="false" ma:fieldId="{b82b7a08-db3a-4ab5-a955-c48b15659d84}" ma:sspId="c3f7846d-f0e6-4cc5-afcf-2c5780da8c96" ma:termSetId="e13197b8-6577-42a1-8c14-590c785d38b9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b3a2275c509d4b0394d7e35eb2e777cd" ma:index="23" nillable="true" ma:displayName="TMB_Estat_0" ma:hidden="true" ma:internalName="b3a2275c509d4b0394d7e35eb2e777cd" ma:readOnly="false">
      <xsd:simpleType>
        <xsd:restriction base="dms:Note"/>
      </xsd:simpleType>
    </xsd:element>
    <xsd:element name="ecb982cbbbba49edba287c0296970fd2" ma:index="24" nillable="true" ma:taxonomy="true" ma:internalName="ecb982cbbbba49edba287c0296970fd2" ma:taxonomyFieldName="TMB_TipusDoc" ma:displayName="Tipus Docu." ma:readOnly="false" ma:default="" ma:fieldId="{ecb982cb-bbba-49ed-ba28-7c0296970fd2}" ma:sspId="c3f7846d-f0e6-4cc5-afcf-2c5780da8c96" ma:termSetId="57e38b99-a593-4f1c-b130-58a39ad263ae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TaxCatchAllLabel" ma:index="25" nillable="true" ma:displayName="Taxonomy Catch All Column1" ma:hidden="true" ma:list="{f9e4213d-ed2a-47af-a33e-0837a4383def}" ma:internalName="TaxCatchAllLabel" ma:readOnly="true" ma:showField="CatchAllDataLabel" ma:web="c8de0594-42e2-4f26-8a69-9df094374455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g93776c333e34272ab15451ee7fa82be" ma:index="26" nillable="true" ma:taxonomy="true" ma:internalName="g93776c333e34272ab15451ee7fa82be" ma:taxonomyFieldName="TMB_Fase" ma:displayName="Fase licitació" ma:indexed="true" ma:readOnly="false" ma:fieldId="{093776c3-33e3-4272-ab15-451ee7fa82be}" ma:sspId="c3f7846d-f0e6-4cc5-afcf-2c5780da8c96" ma:termSetId="0a3c70e4-a445-405e-9e86-2a73306d24d4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TMB_TitolLicitacio" ma:index="27" nillable="true" ma:displayName="Titol Licitacio" ma:indexed="true" ma:internalName="TMB_TitolLicitacio" ma:readOnly="false">
      <xsd:simpleType>
        <xsd:restriction base="dms:Text">
          <xsd:maxLength value="255"/>
        </xsd:restriction>
      </xsd:simpleType>
    </xsd:element>
    <xsd:element name="h480fc279f9148aeb4afcdcf27073b87" ma:index="29" nillable="true" ma:taxonomy="true" ma:internalName="h480fc279f9148aeb4afcdcf27073b87" ma:taxonomyFieldName="TMB_Estat" ma:displayName="Estat doc." ma:default="" ma:fieldId="{1480fc27-9f91-48ae-b4af-cdcf27073b87}" ma:sspId="c3f7846d-f0e6-4cc5-afcf-2c5780da8c96" ma:termSetId="c9741bec-2e2c-46aa-b9c9-ee0466866e37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TMB_NumeroSolicitud" ma:index="30" nillable="true" ma:displayName="Sol·licitud" ma:indexed="true" ma:internalName="TMB_NumeroSolicitud" ma:readOnly="false">
      <xsd:simpleType>
        <xsd:restriction base="dms:Text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33c6233-2ab6-44e4-b566-b78dc0012292" elementFormDefault="qualified">
    <xsd:import namespace="http://schemas.microsoft.com/office/2006/documentManagement/types"/>
    <xsd:import namespace="http://schemas.microsoft.com/office/infopath/2007/PartnerControls"/>
    <xsd:element name="lcf76f155ced4ddcb4097134ff3c332f" ma:index="31" nillable="true" ma:displayName="Etiquetes de la imatge_0" ma:hidden="true" ma:internalName="lcf76f155ced4ddcb4097134ff3c332f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displayName="Tipus de contingut"/>
        <xsd:element ref="dc:title" minOccurs="0" maxOccurs="1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MB_seguimentWorkflow xmlns="c8de0594-42e2-4f26-8a69-9df094374455" xsi:nil="true"/>
    <TMB_NumeroSolicitud xmlns="c8de0594-42e2-4f26-8a69-9df094374455">12000493</TMB_NumeroSolicitud>
    <TMB_Nota xmlns="c8de0594-42e2-4f26-8a69-9df094374455" xsi:nil="true"/>
    <h480fc279f9148aeb4afcdcf27073b87 xmlns="c8de0594-42e2-4f26-8a69-9df094374455">
      <Terms xmlns="http://schemas.microsoft.com/office/infopath/2007/PartnerControls">
        <TermInfo xmlns="http://schemas.microsoft.com/office/infopath/2007/PartnerControls">
          <TermName xmlns="http://schemas.microsoft.com/office/infopath/2007/PartnerControls">Public</TermName>
          <TermId xmlns="http://schemas.microsoft.com/office/infopath/2007/PartnerControls">5cd44708-a357-4aee-a9ab-ade886f4bbf7</TermId>
        </TermInfo>
      </Terms>
    </h480fc279f9148aeb4afcdcf27073b87>
    <TMB_TitolLicitacio xmlns="c8de0594-42e2-4f26-8a69-9df094374455">12000493 - AM Servei lloguer maquinaria</TMB_TitolLicitacio>
    <TMB_DataComiteWF xmlns="c8de0594-42e2-4f26-8a69-9df094374455" xsi:nil="true"/>
    <lcf76f155ced4ddcb4097134ff3c332f xmlns="b33c6233-2ab6-44e4-b566-b78dc0012292" xsi:nil="true"/>
    <TaxCatchAll xmlns="c8de0594-42e2-4f26-8a69-9df094374455">
      <Value>3089</Value>
      <Value>3159</Value>
    </TaxCatchAll>
    <ecb982cbbbba49edba287c0296970fd2 xmlns="c8de0594-42e2-4f26-8a69-9df094374455">
      <Terms xmlns="http://schemas.microsoft.com/office/infopath/2007/PartnerControls"/>
    </ecb982cbbbba49edba287c0296970fd2>
    <TMB_CH_TipusDocu xmlns="c8de0594-42e2-4f26-8a69-9df094374455">Annexe</TMB_CH_TipusDocu>
    <TMB_OP xmlns="c8de0594-42e2-4f26-8a69-9df094374455">2025-05-18T22:00:00+00:00</TMB_OP>
    <g93776c333e34272ab15451ee7fa82be xmlns="c8de0594-42e2-4f26-8a69-9df094374455">
      <Terms xmlns="http://schemas.microsoft.com/office/infopath/2007/PartnerControls">
        <TermInfo xmlns="http://schemas.microsoft.com/office/infopath/2007/PartnerControls">
          <TermName xmlns="http://schemas.microsoft.com/office/infopath/2007/PartnerControls">Inici</TermName>
          <TermId xmlns="http://schemas.microsoft.com/office/infopath/2007/PartnerControls">1ed37523-d63e-4991-aef8-399e829bfef8</TermId>
        </TermInfo>
      </Terms>
    </g93776c333e34272ab15451ee7fa82be>
    <TMB_CC xmlns="c8de0594-42e2-4f26-8a69-9df094374455">2025-06-30T22:00:00+00:00</TMB_CC>
    <TMB_IDLicitacio xmlns="c8de0594-42e2-4f26-8a69-9df094374455">463977</TMB_IDLicitacio>
    <TMB_CA xmlns="c8de0594-42e2-4f26-8a69-9df094374455" xsi:nil="true"/>
    <b82b7a08db3a4ab5a955c48b15659d84 xmlns="c8de0594-42e2-4f26-8a69-9df094374455">
      <Terms xmlns="http://schemas.microsoft.com/office/infopath/2007/PartnerControls"/>
    </b82b7a08db3a4ab5a955c48b15659d84>
    <TMB_DataAltres xmlns="c8de0594-42e2-4f26-8a69-9df094374455" xsi:nil="true"/>
    <TMB_Perfil xmlns="c8de0594-42e2-4f26-8a69-9df094374455">true</TMB_Perfil>
    <b3a2275c509d4b0394d7e35eb2e777cd xmlns="c8de0594-42e2-4f26-8a69-9df094374455" xsi:nil="true"/>
  </documentManagement>
</p:properties>
</file>

<file path=customXml/itemProps1.xml><?xml version="1.0" encoding="utf-8"?>
<ds:datastoreItem xmlns:ds="http://schemas.openxmlformats.org/officeDocument/2006/customXml" ds:itemID="{A0BA6474-6756-4651-80E1-873D36C89899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FD985939-DE62-4A99-A8CB-E363B8CA9D99}"/>
</file>

<file path=customXml/itemProps3.xml><?xml version="1.0" encoding="utf-8"?>
<ds:datastoreItem xmlns:ds="http://schemas.openxmlformats.org/officeDocument/2006/customXml" ds:itemID="{C3BA39B3-1D1C-449A-9650-0FC70078A2E0}">
  <ds:schemaRefs>
    <ds:schemaRef ds:uri="http://schemas.microsoft.com/office/2006/metadata/properties"/>
    <ds:schemaRef ds:uri="http://schemas.microsoft.com/office/infopath/2007/PartnerControls"/>
    <ds:schemaRef ds:uri="c8de0594-42e2-4f26-8a69-9df094374455"/>
    <ds:schemaRef ds:uri="b33c6233-2ab6-44e4-b566-b78dc0012292"/>
    <ds:schemaRef ds:uri="http://schemas.microsoft.com/sharepoint/v3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Fulls de càlcul</vt:lpstr>
      </vt:variant>
      <vt:variant>
        <vt:i4>1</vt:i4>
      </vt:variant>
    </vt:vector>
  </HeadingPairs>
  <TitlesOfParts>
    <vt:vector size="1" baseType="lpstr">
      <vt:lpstr>Hoja1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Hermanns, Elisa</dc:creator>
  <cp:keywords/>
  <dc:description/>
  <cp:lastModifiedBy>Castro Gonzalez, Maria-beatriz</cp:lastModifiedBy>
  <cp:revision/>
  <dcterms:created xsi:type="dcterms:W3CDTF">2025-04-29T07:16:19Z</dcterms:created>
  <dcterms:modified xsi:type="dcterms:W3CDTF">2025-04-30T11:37:08Z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0x0101004F9C3DA4EFA24741AD6D965779F91C0300D34374BB6F21F541B4FFA535A9FC66F6</vt:lpwstr>
  </property>
  <property fmtid="{D5CDD505-2E9C-101B-9397-08002B2CF9AE}" pid="3" name="eaedb32f61974917bc22b3946021685c">
    <vt:lpwstr/>
  </property>
  <property fmtid="{D5CDD505-2E9C-101B-9397-08002B2CF9AE}" pid="4" name="TMB_Docprov">
    <vt:lpwstr/>
  </property>
  <property fmtid="{D5CDD505-2E9C-101B-9397-08002B2CF9AE}" pid="5" name="MediaServiceImageTags">
    <vt:lpwstr/>
  </property>
  <property fmtid="{D5CDD505-2E9C-101B-9397-08002B2CF9AE}" pid="6" name="TMB_FaseDocProv">
    <vt:lpwstr/>
  </property>
  <property fmtid="{D5CDD505-2E9C-101B-9397-08002B2CF9AE}" pid="7" name="TMB_Proveidor">
    <vt:lpwstr/>
  </property>
  <property fmtid="{D5CDD505-2E9C-101B-9397-08002B2CF9AE}" pid="8" name="g93776c333e34272ab15451ee7fa82be">
    <vt:lpwstr/>
  </property>
  <property fmtid="{D5CDD505-2E9C-101B-9397-08002B2CF9AE}" pid="9" name="TMB_OrganC">
    <vt:lpwstr/>
  </property>
  <property fmtid="{D5CDD505-2E9C-101B-9397-08002B2CF9AE}" pid="10" name="TMB_TipusDoc">
    <vt:lpwstr/>
  </property>
  <property fmtid="{D5CDD505-2E9C-101B-9397-08002B2CF9AE}" pid="11" name="TMB_Fase">
    <vt:lpwstr>3089;#Inici|1ed37523-d63e-4991-aef8-399e829bfef8</vt:lpwstr>
  </property>
  <property fmtid="{D5CDD505-2E9C-101B-9397-08002B2CF9AE}" pid="12" name="TMB_Sobres">
    <vt:lpwstr/>
  </property>
  <property fmtid="{D5CDD505-2E9C-101B-9397-08002B2CF9AE}" pid="13" name="ecb982cbbbba49edba287c0296970fd2">
    <vt:lpwstr/>
  </property>
  <property fmtid="{D5CDD505-2E9C-101B-9397-08002B2CF9AE}" pid="14" name="TMB_Estat">
    <vt:lpwstr>3159;#Public|5cd44708-a357-4aee-a9ab-ade886f4bbf7</vt:lpwstr>
  </property>
  <property fmtid="{D5CDD505-2E9C-101B-9397-08002B2CF9AE}" pid="15" name="b82b7a08db3a4ab5a955c48b15659d84">
    <vt:lpwstr/>
  </property>
  <property fmtid="{D5CDD505-2E9C-101B-9397-08002B2CF9AE}" pid="16" name="TMB_Plecs">
    <vt:lpwstr/>
  </property>
  <property fmtid="{D5CDD505-2E9C-101B-9397-08002B2CF9AE}" pid="17" name="TMB_IDLicitacio">
    <vt:r8>463977</vt:r8>
  </property>
  <property fmtid="{D5CDD505-2E9C-101B-9397-08002B2CF9AE}" pid="18" name="h80888fb7b914359b90c46b7c452b251">
    <vt:lpwstr/>
  </property>
  <property fmtid="{D5CDD505-2E9C-101B-9397-08002B2CF9AE}" pid="19" name="o0f6527fa5184dfa91381007b0eb82df">
    <vt:lpwstr/>
  </property>
  <property fmtid="{D5CDD505-2E9C-101B-9397-08002B2CF9AE}" pid="20" name="ba05a5f98ed745b98d9dacf37bda167c">
    <vt:lpwstr/>
  </property>
  <property fmtid="{D5CDD505-2E9C-101B-9397-08002B2CF9AE}" pid="21" name="h3e189544f4e4582960eb2fb36374928">
    <vt:lpwstr/>
  </property>
  <property fmtid="{D5CDD505-2E9C-101B-9397-08002B2CF9AE}" pid="22" name="FirstName">
    <vt:lpwstr/>
  </property>
</Properties>
</file>