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iguesmataro.sharepoint.com/G100/G4146/03_CONTRACTES_MAGATZEM/2025/OM9907_FONERIA_2025/00_plecs/"/>
    </mc:Choice>
  </mc:AlternateContent>
  <xr:revisionPtr revIDLastSave="1818" documentId="11_6650965F6492968CB13BCC1F5BD405CDA9172F4B" xr6:coauthVersionLast="47" xr6:coauthVersionMax="47" xr10:uidLastSave="{0F50BDFE-E956-43BD-8FDB-4D94ACA0D19B}"/>
  <bookViews>
    <workbookView xWindow="28680" yWindow="375" windowWidth="25440" windowHeight="15270" xr2:uid="{00000000-000D-0000-FFFF-FFFF00000000}"/>
  </bookViews>
  <sheets>
    <sheet name="ANNEX 1" sheetId="2" r:id="rId1"/>
    <sheet name="ANNEX 2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7" i="2" l="1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8" i="2" l="1"/>
  <c r="F9" i="2"/>
  <c r="F10" i="2"/>
  <c r="F11" i="2"/>
  <c r="F12" i="2"/>
  <c r="F13" i="2"/>
  <c r="F14" i="2"/>
  <c r="F15" i="2"/>
  <c r="F16" i="2"/>
  <c r="F17" i="2"/>
  <c r="F26" i="2"/>
  <c r="F25" i="2"/>
  <c r="F7" i="2"/>
  <c r="F6" i="2"/>
  <c r="F160" i="2" l="1"/>
  <c r="F21" i="2"/>
  <c r="F163" i="2" l="1"/>
</calcChain>
</file>

<file path=xl/sharedStrings.xml><?xml version="1.0" encoding="utf-8"?>
<sst xmlns="http://schemas.openxmlformats.org/spreadsheetml/2006/main" count="519" uniqueCount="351">
  <si>
    <t>PPT PER A LA CONTRACTACIÓ DEL SUBMINISTRAMENT DE TUBS I ACCESSORIS DE FONERIA DÚCTIL PER A LA XARXA D'ABASTAMENT</t>
  </si>
  <si>
    <t>Annex I. RELACIÓ DE COMPRA HABITUAL DE MATERIAL I PREUS UNITARIS A OFERTAR</t>
  </si>
  <si>
    <t>Tubs de foneria dúctil</t>
  </si>
  <si>
    <t>REF</t>
  </si>
  <si>
    <t>Unitats</t>
  </si>
  <si>
    <t>Quantitat</t>
  </si>
  <si>
    <t>Descripció:</t>
  </si>
  <si>
    <t>Preu Unitari*</t>
  </si>
  <si>
    <t>Import
(iva exclòs)</t>
  </si>
  <si>
    <t>m</t>
  </si>
  <si>
    <t>CANONADA FD DN-60 mm C40</t>
  </si>
  <si>
    <t>CANONADA FD DN-80 mm C40</t>
  </si>
  <si>
    <t>CANONADA FD DN-100 mm C40</t>
  </si>
  <si>
    <t>CANONADA FD DN-150 mm C40</t>
  </si>
  <si>
    <t>CANONADA FD DN-200 mm C40</t>
  </si>
  <si>
    <t>CANONADA FD DN-300 mm C40</t>
  </si>
  <si>
    <t>CANONADA FD DN-350 mm C30</t>
  </si>
  <si>
    <t>CANONADA FD DN-500 mm C30</t>
  </si>
  <si>
    <t>CANONADA FD DN-600 mm C30</t>
  </si>
  <si>
    <t>* Preu per metre de tub, incloses les juntes</t>
  </si>
  <si>
    <t>SUBTOTAL TUBS FONERIA DÚCTIL (IVA EXCLÒS)=</t>
  </si>
  <si>
    <t>Accessoris de foneria dúctil</t>
  </si>
  <si>
    <t>Preu Unitari**</t>
  </si>
  <si>
    <t>ut</t>
  </si>
  <si>
    <t>CONNEXIÓ B-E DN-80 mm</t>
  </si>
  <si>
    <t>CONNEXIÓ B-E DN-100 mm</t>
  </si>
  <si>
    <t>CONNEXIÓ B-E DN-150 mm</t>
  </si>
  <si>
    <t>CONNEXIÓ B-E DN-200 mm</t>
  </si>
  <si>
    <t>CONNEXIÓ B-E DN-250 mm</t>
  </si>
  <si>
    <t>CONNEXIÓ B-E DN-300 mm</t>
  </si>
  <si>
    <t>CONNEXIÓ B-E DN-350 mm</t>
  </si>
  <si>
    <t>CONNEXIÓ B-E DN-400 mm</t>
  </si>
  <si>
    <t>CONNEXIÓ B-L DN-150 mm</t>
  </si>
  <si>
    <t>CONNEXIÓ B-L DN-200 mm</t>
  </si>
  <si>
    <t>MANEGUET E-E DN-100 mm</t>
  </si>
  <si>
    <t>MANEGUET E-E DN-150 mm</t>
  </si>
  <si>
    <t>MANEGUET E-E DN-200 mm</t>
  </si>
  <si>
    <t>MANEGUET E-E DN-300 mm</t>
  </si>
  <si>
    <t>MANEGUET E-E DN-350 mm</t>
  </si>
  <si>
    <t>MANEGUET E-E DN-400 mm</t>
  </si>
  <si>
    <t>COLZE 90° E-E DN-200 mm</t>
  </si>
  <si>
    <t>COLZE 45° E-E DN-100 mm</t>
  </si>
  <si>
    <t>COLZE 45° E-E DN-150 mm</t>
  </si>
  <si>
    <t>COLZE 45° E-E DN-200 mm</t>
  </si>
  <si>
    <t>COLZE 22° 30' E-E DN-150 mm</t>
  </si>
  <si>
    <t>COLZE 22° 30' E-E DN-300 mm</t>
  </si>
  <si>
    <t>COLZE 22° 30' E-E DN-350 mm</t>
  </si>
  <si>
    <t>COLZE 90° B-B DN-80 mm</t>
  </si>
  <si>
    <t>COLZE 90° B-B DN-100 mm</t>
  </si>
  <si>
    <t>COLZE 90° B-B DN-150 mm</t>
  </si>
  <si>
    <t>COLZE 90° B-B DN-200 mm</t>
  </si>
  <si>
    <t>COLZE 45° B-B DN-80 mm</t>
  </si>
  <si>
    <t>COLZE 45° B-B DN-100 mm</t>
  </si>
  <si>
    <t>COLZE 45° B-B DN-150 mm</t>
  </si>
  <si>
    <t>COLZE 45° B-B DN-200 mm</t>
  </si>
  <si>
    <t>COLZE 45° B-B DN-300 mm</t>
  </si>
  <si>
    <t>COLZE 22° 30' B-B DN-80 mm</t>
  </si>
  <si>
    <t>COLZE 22° 30' B-B DN-150 mm</t>
  </si>
  <si>
    <t>COLZE 22° 30' B-B DN-200 mm</t>
  </si>
  <si>
    <t>COLZE 11° 15' B-B DN-150 mm</t>
  </si>
  <si>
    <t>TE  E-E-B   DN-100/100 mm</t>
  </si>
  <si>
    <t>TE  E-E-B   DN-150/80 mm</t>
  </si>
  <si>
    <t>TE  E-E-B   DN-200/100 mm</t>
  </si>
  <si>
    <t>TE  E-E-B   DN-300/100 mm</t>
  </si>
  <si>
    <t>TE  B-B-B   DN-80/80 mm</t>
  </si>
  <si>
    <t>TE  B-B-B   DN-100/80 mm</t>
  </si>
  <si>
    <t>TE  B-B-B   DN-100/100 mm</t>
  </si>
  <si>
    <t>TE  B-B-B   DN-150/80 mm</t>
  </si>
  <si>
    <t>TE  B-B-B   DN-150/100 mm</t>
  </si>
  <si>
    <t>TE  B-B-B   DN-150/150 mm</t>
  </si>
  <si>
    <t>TE  B-B-B   DN-200/80 mm</t>
  </si>
  <si>
    <t>TE  B-B-B   DN-200/100 mm</t>
  </si>
  <si>
    <t>TE  B-B-B   DN-200/150 mm</t>
  </si>
  <si>
    <t>TE  B-B-B   DN-200/200 mm</t>
  </si>
  <si>
    <t>CON REDUCTOR B-B DN-80/60 mm</t>
  </si>
  <si>
    <t>CON REDUCTOR B-B DN-100/60 mm</t>
  </si>
  <si>
    <t>CON REDUCTOR B-B DN-100/80 mm</t>
  </si>
  <si>
    <t>CON REDUCTOR B-B DN-150/80 mm</t>
  </si>
  <si>
    <t>CON REDUCTOR B-B DN-150/100 mm</t>
  </si>
  <si>
    <t>CON REDUCTOR B-B DN-200/100 mm</t>
  </si>
  <si>
    <t>CON REDUCTOR B-B DN-200/150 mm</t>
  </si>
  <si>
    <t>CON REDUCTOR B-B DN-300/200 mm</t>
  </si>
  <si>
    <t>MANEGUET B-B DN-80mm x250mm</t>
  </si>
  <si>
    <t>MANEGUET B-B DN-80mm x500mm</t>
  </si>
  <si>
    <t>MANEGUET B-B DN-100mm x250mm</t>
  </si>
  <si>
    <t>MANEGUET B-B DN-100mm x500mm</t>
  </si>
  <si>
    <t>MANEGUET B-B DN-150mm x250mm</t>
  </si>
  <si>
    <t>MANEGUET B-B DN-150mm x500mm</t>
  </si>
  <si>
    <t>MANEGUET B-B DN-200mm x250mm</t>
  </si>
  <si>
    <t>MANEGUET B-B DN-200mm x500mm</t>
  </si>
  <si>
    <t>MANEGUET B-B DN-250mm x500mm</t>
  </si>
  <si>
    <t>MANEGUET B-B DN-300mm x250mm</t>
  </si>
  <si>
    <t>MANEGUET B-B DN-300mm x500mm</t>
  </si>
  <si>
    <t>BRIDA CEGA DN-60 mm</t>
  </si>
  <si>
    <t>BRIDA CEGA DN-80 mm</t>
  </si>
  <si>
    <t>BRIDA CEGA DN-100 mm</t>
  </si>
  <si>
    <t>BRIDA CEGA DN-150 mm</t>
  </si>
  <si>
    <t>BRIDA CEGA DN-200 mm</t>
  </si>
  <si>
    <t>BRIDA CEGA DN-350 mm</t>
  </si>
  <si>
    <t>** Preu accessori, inclosos contrabrides, juntes i bulons</t>
  </si>
  <si>
    <t>SUBTOTAL ACCESSORIS FONERIA DÚCTIL (IVA EXCLÒS)=</t>
  </si>
  <si>
    <t>TOTAL TUBS I ACCESSORIS FONERIA DÚCTIL (IVA EXCLÒS)=</t>
  </si>
  <si>
    <t>CANONADA FD DN-125 mm C40</t>
  </si>
  <si>
    <t>CANONADA FD DN-250 mm C40</t>
  </si>
  <si>
    <t>CANONADA FD DN-400 mm C30</t>
  </si>
  <si>
    <t>CONNEXIÓ B-E DN-500 mm</t>
  </si>
  <si>
    <t>CONNEXIÓ B-E DN-600 mm</t>
  </si>
  <si>
    <t>CONNEXIÓ B-L DN-100 mm</t>
  </si>
  <si>
    <t>MANEGUET E-E DN-80 mm</t>
  </si>
  <si>
    <t>MANEGUET E-E DN-250 mm</t>
  </si>
  <si>
    <t>MANEGUET E-E DN-500 mm</t>
  </si>
  <si>
    <t>COLZE 90° E-E DN-80 mm</t>
  </si>
  <si>
    <t>COLZE 90° E-E DN-100 mm</t>
  </si>
  <si>
    <t>COLZE 45° E-E DN-80 mm</t>
  </si>
  <si>
    <t>COLZE 45° E-E DN-400 mm</t>
  </si>
  <si>
    <t>COLZE 22° 30' E-E DN-100 mm</t>
  </si>
  <si>
    <t>COLZE 22° 30' B-B DN-100 mm</t>
  </si>
  <si>
    <t>COLZE 22° 30' B-B DN-250 mm</t>
  </si>
  <si>
    <t>COLZE 22° 30' B-B DN-300 mm</t>
  </si>
  <si>
    <t>TE  E-E-B   DN-150/100 mm</t>
  </si>
  <si>
    <t>TE  E-E-B   DN-150/150 mm</t>
  </si>
  <si>
    <t>TE  E-E-B   DN-200/200 mm</t>
  </si>
  <si>
    <t>TE  E-E-B   DN-250/100 mm</t>
  </si>
  <si>
    <t>TE  B-B-B   DN-80/60 mm</t>
  </si>
  <si>
    <t>MANEGUET B-B DN-60mm x500mm</t>
  </si>
  <si>
    <t>BRIDA CEGA DN-250 mm</t>
  </si>
  <si>
    <t>BRIDA CEGA DN-300 mm</t>
  </si>
  <si>
    <t>BRIDA CEGA DN-400 mm</t>
  </si>
  <si>
    <t>BRIDA CEGA DN-500 mm</t>
  </si>
  <si>
    <t>BRIDA CEGA DN-600 mm</t>
  </si>
  <si>
    <t>DN</t>
  </si>
  <si>
    <t>Model/Denominació Comercial</t>
  </si>
  <si>
    <t>Fabricant</t>
  </si>
  <si>
    <t>Licitant</t>
  </si>
  <si>
    <t>(Lloc, data, nom, firma i segell)</t>
  </si>
  <si>
    <t>Classe</t>
  </si>
  <si>
    <t>60-600</t>
  </si>
  <si>
    <t>S/ PPT*</t>
  </si>
  <si>
    <r>
      <rPr>
        <sz val="11"/>
        <color theme="1"/>
        <rFont val="Calibri"/>
        <family val="2"/>
        <scheme val="minor"/>
      </rPr>
      <t xml:space="preserve">* </t>
    </r>
    <r>
      <rPr>
        <sz val="9"/>
        <color theme="1"/>
        <rFont val="Calibri"/>
        <family val="2"/>
        <scheme val="minor"/>
      </rPr>
      <t>Segons Plec Prescripcions Tècniques (2.1 Tubs de foneria)</t>
    </r>
  </si>
  <si>
    <t>Tub Foneria Dúctil; ENCHUFE; S/ UNE-EN 545:2011; 6m</t>
  </si>
  <si>
    <t>Element</t>
  </si>
  <si>
    <t>Connexió Brida-Enchufe 
B-E</t>
  </si>
  <si>
    <t>Connexió Brida-Llis
B-L</t>
  </si>
  <si>
    <t>Maneguets Enchufe-Enchufe
E-E</t>
  </si>
  <si>
    <t>Colzes 90°, 45°, 22°30’ i 11°15’
E-E</t>
  </si>
  <si>
    <t>Colzes 90°, 45°, 22°30’ i 11°15’
B-B</t>
  </si>
  <si>
    <t>Te amb tres Enchufes
E-E-E</t>
  </si>
  <si>
    <r>
      <rPr>
        <sz val="11"/>
        <color theme="1"/>
        <rFont val="Calibri"/>
        <family val="2"/>
        <scheme val="minor"/>
      </rPr>
      <t xml:space="preserve">* </t>
    </r>
    <r>
      <rPr>
        <sz val="9"/>
        <color theme="1"/>
        <rFont val="Calibri"/>
        <family val="2"/>
        <scheme val="minor"/>
      </rPr>
      <t>Segons Plec Prescripcions Tècniques (2.2 Accessoris i peces especials de foneria)</t>
    </r>
  </si>
  <si>
    <t>Te amb dos Enchufes i derivació a Brida. E-E-B</t>
  </si>
  <si>
    <t>Te amb tres Brides
B-B-B</t>
  </si>
  <si>
    <t>Con Reductor amb dos Enchufes
E-E</t>
  </si>
  <si>
    <t>Con Reductor amb dos Brides
B-B</t>
  </si>
  <si>
    <t>Maneguet de dos brides. 25 i 50 cm</t>
  </si>
  <si>
    <t>Brida cega</t>
  </si>
  <si>
    <t>Brida Reductora</t>
  </si>
  <si>
    <t>Accessoris i peces escials Foneria; S/ UNE-EN 545:2011</t>
  </si>
  <si>
    <t>PN/Classe</t>
  </si>
  <si>
    <t>CANONADA FD</t>
  </si>
  <si>
    <t>I.1</t>
  </si>
  <si>
    <t>I.2</t>
  </si>
  <si>
    <t>I.3</t>
  </si>
  <si>
    <t>I.4</t>
  </si>
  <si>
    <t>I.5</t>
  </si>
  <si>
    <t>I.6</t>
  </si>
  <si>
    <t>I.10</t>
  </si>
  <si>
    <t>I.11</t>
  </si>
  <si>
    <t>I.12</t>
  </si>
  <si>
    <t>I.13</t>
  </si>
  <si>
    <t>I.14</t>
  </si>
  <si>
    <t>I.15</t>
  </si>
  <si>
    <t>I.16</t>
  </si>
  <si>
    <t>I.17</t>
  </si>
  <si>
    <t>I.18</t>
  </si>
  <si>
    <t>I.19</t>
  </si>
  <si>
    <t>I.20</t>
  </si>
  <si>
    <t>I.21</t>
  </si>
  <si>
    <t>I.22</t>
  </si>
  <si>
    <t>I.23</t>
  </si>
  <si>
    <t>I.24</t>
  </si>
  <si>
    <t>I.25</t>
  </si>
  <si>
    <t>I.26</t>
  </si>
  <si>
    <t>I.27</t>
  </si>
  <si>
    <t>I.28</t>
  </si>
  <si>
    <t>I.29</t>
  </si>
  <si>
    <t>I.30</t>
  </si>
  <si>
    <t>I.31</t>
  </si>
  <si>
    <t>I.32</t>
  </si>
  <si>
    <t>I.33</t>
  </si>
  <si>
    <t>I.34</t>
  </si>
  <si>
    <t>I.35</t>
  </si>
  <si>
    <t>I.36</t>
  </si>
  <si>
    <t>I.37</t>
  </si>
  <si>
    <t>I.38</t>
  </si>
  <si>
    <t>I.39</t>
  </si>
  <si>
    <t>I.40</t>
  </si>
  <si>
    <t>I.41</t>
  </si>
  <si>
    <t>I.42</t>
  </si>
  <si>
    <t>I.43</t>
  </si>
  <si>
    <t>I.44</t>
  </si>
  <si>
    <t>I.45</t>
  </si>
  <si>
    <t>I.46</t>
  </si>
  <si>
    <t>I.47</t>
  </si>
  <si>
    <t>I.48</t>
  </si>
  <si>
    <t>I.49</t>
  </si>
  <si>
    <t>I.50</t>
  </si>
  <si>
    <t>I.51</t>
  </si>
  <si>
    <t>I.52</t>
  </si>
  <si>
    <t>I.53</t>
  </si>
  <si>
    <t>I.54</t>
  </si>
  <si>
    <t>I.55</t>
  </si>
  <si>
    <t>I.56</t>
  </si>
  <si>
    <t>I.57</t>
  </si>
  <si>
    <t>I.58</t>
  </si>
  <si>
    <t>I.59</t>
  </si>
  <si>
    <t>I.60</t>
  </si>
  <si>
    <t>I.61</t>
  </si>
  <si>
    <t>I.62</t>
  </si>
  <si>
    <t>I.63</t>
  </si>
  <si>
    <t>I.64</t>
  </si>
  <si>
    <t>I.65</t>
  </si>
  <si>
    <t>I.66</t>
  </si>
  <si>
    <t>I.67</t>
  </si>
  <si>
    <t>I.68</t>
  </si>
  <si>
    <t>I.69</t>
  </si>
  <si>
    <t>I.70</t>
  </si>
  <si>
    <t>I.71</t>
  </si>
  <si>
    <t>I.72</t>
  </si>
  <si>
    <t>I.73</t>
  </si>
  <si>
    <t>I.74</t>
  </si>
  <si>
    <t>I.75</t>
  </si>
  <si>
    <t>I.76</t>
  </si>
  <si>
    <t>I.77</t>
  </si>
  <si>
    <t>I.78</t>
  </si>
  <si>
    <t>I.79</t>
  </si>
  <si>
    <t>I.80</t>
  </si>
  <si>
    <t>I.81</t>
  </si>
  <si>
    <t>I.82</t>
  </si>
  <si>
    <t>I.83</t>
  </si>
  <si>
    <t>I.84</t>
  </si>
  <si>
    <t>I.85</t>
  </si>
  <si>
    <t>I.86</t>
  </si>
  <si>
    <t>I.87</t>
  </si>
  <si>
    <t>I.88</t>
  </si>
  <si>
    <t>I.89</t>
  </si>
  <si>
    <t>I.90</t>
  </si>
  <si>
    <t>I.91</t>
  </si>
  <si>
    <t>I.92</t>
  </si>
  <si>
    <t>I.93</t>
  </si>
  <si>
    <t>I.94</t>
  </si>
  <si>
    <t>I.95</t>
  </si>
  <si>
    <t>I.96</t>
  </si>
  <si>
    <t>I.97</t>
  </si>
  <si>
    <t>I.98</t>
  </si>
  <si>
    <t>I.99</t>
  </si>
  <si>
    <t>I.100</t>
  </si>
  <si>
    <t>I.101</t>
  </si>
  <si>
    <t>II.1</t>
  </si>
  <si>
    <t>II.2</t>
  </si>
  <si>
    <t>II.3</t>
  </si>
  <si>
    <t>II.4</t>
  </si>
  <si>
    <t>II.5</t>
  </si>
  <si>
    <t>II.6</t>
  </si>
  <si>
    <t>II.7</t>
  </si>
  <si>
    <t>II.8</t>
  </si>
  <si>
    <t>II.9</t>
  </si>
  <si>
    <t>II.10</t>
  </si>
  <si>
    <t>II.11</t>
  </si>
  <si>
    <t>II.12</t>
  </si>
  <si>
    <t>II.13</t>
  </si>
  <si>
    <t>II.14</t>
  </si>
  <si>
    <t>COLZE 22° 30' E-E DN-200 mm</t>
  </si>
  <si>
    <t>COLZE 11° 15' B-B DN-200 mm</t>
  </si>
  <si>
    <t>TE  B-B-B   DN-300/100 mm</t>
  </si>
  <si>
    <t>TE  B-B-B   DN-300/150 mm</t>
  </si>
  <si>
    <t>TE  B-B-B   DN-500/500 mm</t>
  </si>
  <si>
    <t>CONNEXIÓ B-L DN-80 mm</t>
  </si>
  <si>
    <t>COLZE 90° E-E DN-150 mm</t>
  </si>
  <si>
    <t>COLZE 22° 30' E-E DN-600 mm</t>
  </si>
  <si>
    <t>TE  E-E-B   DN-100/80 mm</t>
  </si>
  <si>
    <t>TE  E-E-B   DN-200/80 mm</t>
  </si>
  <si>
    <t>TE  E-E-B   DN-200/150 mm</t>
  </si>
  <si>
    <t>MANEGUET B-B DN-60mm x250mm</t>
  </si>
  <si>
    <t>COLZE 22° 30' E-E DN-80 mm</t>
  </si>
  <si>
    <t>TE  B-B-B   DN-400/200 mm</t>
  </si>
  <si>
    <t>CON REDUCTOR B-B DN-400/300 mm</t>
  </si>
  <si>
    <t>CON REDUCTOR B-B DN-500/400 mm</t>
  </si>
  <si>
    <t>MANEGUET E-E DN-600 mm</t>
  </si>
  <si>
    <t>CON REDUCTOR B-B DN-350/200 mm</t>
  </si>
  <si>
    <t>Annex II. MODELS I FABRICANTS PROPOSATS. TUBS I ACCESSORIS FONERIA DÚCTIL</t>
  </si>
  <si>
    <t>COLZE 45° E-E DN-300 mm</t>
  </si>
  <si>
    <t>COLZE 11° 15' E-E DN-100 mm</t>
  </si>
  <si>
    <t>COLZE 11° 15' E-E DN-150 mm</t>
  </si>
  <si>
    <t>COLZE 11° 15' E-E DN-200 mm</t>
  </si>
  <si>
    <t>COLZE 11° 15' E-E DN-300 mm</t>
  </si>
  <si>
    <t>COLZE 90° B-B DN-60 mm</t>
  </si>
  <si>
    <t>COLZE 45° B-B DN-60 mm</t>
  </si>
  <si>
    <t>TE  E-E-B   DN-100/60 mm</t>
  </si>
  <si>
    <t>TE  E-E-B   DN-250/80 mm</t>
  </si>
  <si>
    <t>TE  E-E-B   DN-250/200 mm</t>
  </si>
  <si>
    <t>TE  B-B-B   DN-100/60 mm</t>
  </si>
  <si>
    <t>TE  B-B-B   DN-300/200 mm</t>
  </si>
  <si>
    <t>CON REDUCTOR E-E DN-200/150 mm</t>
  </si>
  <si>
    <t>CON REDUCTOR B-B DN-300/250 mm</t>
  </si>
  <si>
    <t>I.7</t>
  </si>
  <si>
    <t>I.8</t>
  </si>
  <si>
    <t>I.9</t>
  </si>
  <si>
    <t>I.102</t>
  </si>
  <si>
    <t>I.103</t>
  </si>
  <si>
    <t>I.104</t>
  </si>
  <si>
    <t>I.105</t>
  </si>
  <si>
    <t>I.106</t>
  </si>
  <si>
    <t>I.107</t>
  </si>
  <si>
    <t>I.108</t>
  </si>
  <si>
    <t>I.109</t>
  </si>
  <si>
    <t>I.110</t>
  </si>
  <si>
    <t>I.111</t>
  </si>
  <si>
    <t>I.112</t>
  </si>
  <si>
    <t>I.113</t>
  </si>
  <si>
    <t>I.114</t>
  </si>
  <si>
    <t>I.115</t>
  </si>
  <si>
    <t>I.116</t>
  </si>
  <si>
    <t>I.117</t>
  </si>
  <si>
    <t>I.118</t>
  </si>
  <si>
    <t>I.119</t>
  </si>
  <si>
    <t>I.120</t>
  </si>
  <si>
    <t>I.121</t>
  </si>
  <si>
    <t>I.122</t>
  </si>
  <si>
    <t>I.123</t>
  </si>
  <si>
    <t>I.124</t>
  </si>
  <si>
    <t>I.125</t>
  </si>
  <si>
    <t>I.126</t>
  </si>
  <si>
    <t>I.127</t>
  </si>
  <si>
    <t>I.128</t>
  </si>
  <si>
    <t>I.129</t>
  </si>
  <si>
    <t>I.130</t>
  </si>
  <si>
    <t>I.131</t>
  </si>
  <si>
    <t>I.132</t>
  </si>
  <si>
    <t>I.133</t>
  </si>
  <si>
    <t>I.134</t>
  </si>
  <si>
    <t>I.135</t>
  </si>
  <si>
    <t>I.136</t>
  </si>
  <si>
    <t>I.137</t>
  </si>
  <si>
    <t>I.138</t>
  </si>
  <si>
    <t>I.139</t>
  </si>
  <si>
    <t>I.140</t>
  </si>
  <si>
    <t>I.141</t>
  </si>
  <si>
    <t>I.142</t>
  </si>
  <si>
    <t>I.143</t>
  </si>
  <si>
    <t>I.144</t>
  </si>
  <si>
    <t>I.145</t>
  </si>
  <si>
    <t>I.146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</si>
</sst>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_-* #,##0\ _€_-;\-* #,##0\ _€_-;_-* &quot;-&quot;??\ _€_-;_-@_-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.5"/>
      <color rgb="FF7F7F7F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0"/>
      <color theme="1"/>
      <name val="Calibri Light"/>
      <family val="2"/>
    </font>
    <font>
      <sz val="9"/>
      <color theme="1"/>
      <name val="Calibri Light"/>
      <family val="2"/>
    </font>
    <font>
      <b/>
      <sz val="12"/>
      <color theme="1"/>
      <name val="Calibri Light"/>
      <family val="2"/>
    </font>
    <font>
      <sz val="12"/>
      <color theme="1"/>
      <name val="Calibri Light"/>
      <family val="2"/>
    </font>
    <font>
      <sz val="9"/>
      <color theme="1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z val="8"/>
      <color indexed="8"/>
      <name val="MS Sans Serif"/>
      <family val="2"/>
    </font>
    <font>
      <b/>
      <sz val="8"/>
      <color indexed="8"/>
      <name val="Tahoma"/>
      <family val="2"/>
    </font>
    <font>
      <sz val="8"/>
      <color indexed="8"/>
      <name val="Tahoma"/>
      <family val="2"/>
    </font>
    <font>
      <sz val="8"/>
      <color indexed="63"/>
      <name val="Tahoma"/>
      <family val="2"/>
    </font>
    <font>
      <b/>
      <sz val="10"/>
      <color indexed="8"/>
      <name val="Tahoma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 Light"/>
      <family val="2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sz val="9"/>
      <name val="Calibri Light"/>
      <family val="2"/>
    </font>
    <font>
      <sz val="10"/>
      <name val="Calibri Light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4F4F4"/>
        <bgColor indexed="64"/>
      </patternFill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7">
    <xf numFmtId="0" fontId="0" fillId="0" borderId="0"/>
    <xf numFmtId="164" fontId="1" fillId="0" borderId="0" applyFont="0" applyFill="0" applyBorder="0" applyAlignment="0" applyProtection="0"/>
    <xf numFmtId="0" fontId="11" fillId="3" borderId="7">
      <alignment horizontal="left" vertical="top" wrapText="1"/>
    </xf>
    <xf numFmtId="0" fontId="11" fillId="3" borderId="7">
      <alignment horizontal="left" vertical="top" wrapText="1"/>
    </xf>
    <xf numFmtId="0" fontId="11" fillId="3" borderId="7">
      <alignment horizontal="left" vertical="top" wrapText="1"/>
    </xf>
    <xf numFmtId="0" fontId="12" fillId="3" borderId="7">
      <alignment horizontal="left" vertical="center" wrapText="1"/>
    </xf>
    <xf numFmtId="0" fontId="12" fillId="3" borderId="7">
      <alignment horizontal="left" vertical="center" wrapText="1"/>
    </xf>
    <xf numFmtId="0" fontId="12" fillId="3" borderId="7">
      <alignment horizontal="left" vertical="center" wrapText="1"/>
    </xf>
    <xf numFmtId="0" fontId="13" fillId="3" borderId="7">
      <alignment horizontal="left" vertical="center" wrapText="1"/>
    </xf>
    <xf numFmtId="0" fontId="13" fillId="3" borderId="7">
      <alignment horizontal="left" vertical="center" wrapText="1"/>
    </xf>
    <xf numFmtId="0" fontId="13" fillId="3" borderId="7">
      <alignment horizontal="left" vertical="center" wrapText="1"/>
    </xf>
    <xf numFmtId="0" fontId="13" fillId="4" borderId="7">
      <alignment horizontal="left" vertical="top" wrapText="1"/>
    </xf>
    <xf numFmtId="0" fontId="13" fillId="4" borderId="7">
      <alignment horizontal="left" vertical="top" wrapText="1"/>
    </xf>
    <xf numFmtId="0" fontId="13" fillId="4" borderId="7">
      <alignment horizontal="left" vertical="top" wrapText="1"/>
    </xf>
    <xf numFmtId="4" fontId="13" fillId="5" borderId="7">
      <alignment horizontal="right" vertical="top" wrapText="1"/>
    </xf>
    <xf numFmtId="4" fontId="13" fillId="5" borderId="7">
      <alignment horizontal="right" vertical="top" wrapText="1"/>
    </xf>
    <xf numFmtId="4" fontId="13" fillId="5" borderId="7">
      <alignment horizontal="right" vertical="top" wrapText="1"/>
    </xf>
    <xf numFmtId="4" fontId="12" fillId="5" borderId="7">
      <alignment horizontal="right" vertical="top" wrapText="1"/>
    </xf>
    <xf numFmtId="4" fontId="12" fillId="5" borderId="7">
      <alignment horizontal="right" vertical="top" wrapText="1"/>
    </xf>
    <xf numFmtId="4" fontId="12" fillId="5" borderId="7">
      <alignment horizontal="right" vertical="top" wrapText="1"/>
    </xf>
    <xf numFmtId="4" fontId="14" fillId="5" borderId="7">
      <alignment horizontal="right" vertical="top" wrapText="1"/>
    </xf>
    <xf numFmtId="4" fontId="14" fillId="5" borderId="7">
      <alignment horizontal="right" vertical="top" wrapText="1"/>
    </xf>
    <xf numFmtId="4" fontId="14" fillId="5" borderId="7">
      <alignment horizontal="right" vertical="top" wrapText="1"/>
    </xf>
    <xf numFmtId="0" fontId="15" fillId="3" borderId="7">
      <alignment horizontal="left" vertical="center" wrapText="1"/>
    </xf>
    <xf numFmtId="0" fontId="15" fillId="3" borderId="7">
      <alignment horizontal="left" vertical="center" wrapText="1"/>
    </xf>
    <xf numFmtId="0" fontId="15" fillId="3" borderId="7">
      <alignment horizontal="left" vertical="center" wrapText="1"/>
    </xf>
    <xf numFmtId="44" fontId="1" fillId="0" borderId="0" applyFont="0" applyFill="0" applyBorder="0" applyAlignment="0" applyProtection="0"/>
  </cellStyleXfs>
  <cellXfs count="62">
    <xf numFmtId="0" fontId="0" fillId="0" borderId="0" xfId="0"/>
    <xf numFmtId="0" fontId="3" fillId="0" borderId="0" xfId="0" applyFont="1" applyProtection="1">
      <protection locked="0"/>
    </xf>
    <xf numFmtId="0" fontId="0" fillId="0" borderId="0" xfId="0" applyProtection="1">
      <protection locked="0"/>
    </xf>
    <xf numFmtId="0" fontId="4" fillId="0" borderId="0" xfId="0" applyFont="1" applyProtection="1">
      <protection locked="0"/>
    </xf>
    <xf numFmtId="0" fontId="5" fillId="0" borderId="1" xfId="0" applyFont="1" applyBorder="1" applyAlignment="1" applyProtection="1">
      <alignment horizontal="center" wrapText="1"/>
      <protection locked="0"/>
    </xf>
    <xf numFmtId="0" fontId="5" fillId="0" borderId="1" xfId="0" applyFont="1" applyBorder="1" applyAlignment="1" applyProtection="1">
      <alignment wrapText="1"/>
      <protection locked="0"/>
    </xf>
    <xf numFmtId="0" fontId="5" fillId="0" borderId="1" xfId="0" applyFont="1" applyBorder="1" applyAlignment="1">
      <alignment horizontal="center" wrapText="1"/>
    </xf>
    <xf numFmtId="0" fontId="6" fillId="0" borderId="0" xfId="0" applyFont="1" applyProtection="1">
      <protection locked="0"/>
    </xf>
    <xf numFmtId="0" fontId="5" fillId="0" borderId="2" xfId="0" applyFont="1" applyBorder="1" applyAlignment="1" applyProtection="1">
      <alignment horizontal="center"/>
      <protection locked="0"/>
    </xf>
    <xf numFmtId="165" fontId="5" fillId="0" borderId="2" xfId="1" applyNumberFormat="1" applyFont="1" applyBorder="1" applyAlignment="1" applyProtection="1">
      <alignment horizontal="right"/>
      <protection locked="0"/>
    </xf>
    <xf numFmtId="0" fontId="5" fillId="0" borderId="2" xfId="0" applyFont="1" applyBorder="1" applyProtection="1">
      <protection locked="0"/>
    </xf>
    <xf numFmtId="164" fontId="5" fillId="0" borderId="2" xfId="1" applyFont="1" applyBorder="1"/>
    <xf numFmtId="0" fontId="5" fillId="0" borderId="3" xfId="0" applyFont="1" applyBorder="1" applyAlignment="1" applyProtection="1">
      <alignment horizontal="center"/>
      <protection locked="0"/>
    </xf>
    <xf numFmtId="165" fontId="5" fillId="0" borderId="3" xfId="1" applyNumberFormat="1" applyFont="1" applyBorder="1" applyAlignment="1" applyProtection="1">
      <alignment horizontal="right"/>
      <protection locked="0"/>
    </xf>
    <xf numFmtId="0" fontId="5" fillId="0" borderId="3" xfId="0" applyFont="1" applyBorder="1" applyProtection="1">
      <protection locked="0"/>
    </xf>
    <xf numFmtId="164" fontId="5" fillId="0" borderId="3" xfId="1" applyFont="1" applyBorder="1"/>
    <xf numFmtId="0" fontId="5" fillId="0" borderId="0" xfId="0" applyFont="1" applyAlignment="1" applyProtection="1">
      <alignment horizontal="left"/>
      <protection locked="0"/>
    </xf>
    <xf numFmtId="0" fontId="7" fillId="2" borderId="4" xfId="0" applyFont="1" applyFill="1" applyBorder="1" applyAlignment="1" applyProtection="1">
      <alignment horizontal="right" vertical="center"/>
      <protection locked="0"/>
    </xf>
    <xf numFmtId="164" fontId="8" fillId="0" borderId="5" xfId="1" applyFont="1" applyBorder="1" applyAlignment="1">
      <alignment vertical="center"/>
    </xf>
    <xf numFmtId="164" fontId="8" fillId="0" borderId="6" xfId="1" applyFont="1" applyBorder="1" applyAlignment="1">
      <alignment vertical="center"/>
    </xf>
    <xf numFmtId="0" fontId="9" fillId="0" borderId="0" xfId="0" applyFont="1" applyProtection="1">
      <protection locked="0"/>
    </xf>
    <xf numFmtId="164" fontId="5" fillId="0" borderId="0" xfId="1" applyFont="1" applyBorder="1"/>
    <xf numFmtId="0" fontId="10" fillId="0" borderId="0" xfId="0" applyFont="1" applyProtection="1">
      <protection locked="0"/>
    </xf>
    <xf numFmtId="0" fontId="5" fillId="0" borderId="3" xfId="0" applyFont="1" applyBorder="1" applyAlignment="1">
      <alignment horizontal="center"/>
    </xf>
    <xf numFmtId="165" fontId="5" fillId="0" borderId="3" xfId="1" applyNumberFormat="1" applyFont="1" applyBorder="1" applyAlignment="1">
      <alignment horizontal="right"/>
    </xf>
    <xf numFmtId="0" fontId="5" fillId="0" borderId="3" xfId="0" applyFont="1" applyBorder="1"/>
    <xf numFmtId="165" fontId="5" fillId="0" borderId="0" xfId="1" applyNumberFormat="1" applyFont="1" applyBorder="1" applyAlignment="1">
      <alignment horizontal="right"/>
    </xf>
    <xf numFmtId="0" fontId="5" fillId="0" borderId="0" xfId="0" applyFont="1"/>
    <xf numFmtId="0" fontId="5" fillId="0" borderId="1" xfId="0" applyFont="1" applyBorder="1" applyAlignment="1">
      <alignment horizontal="center"/>
    </xf>
    <xf numFmtId="0" fontId="6" fillId="0" borderId="0" xfId="0" applyFont="1" applyAlignment="1" applyProtection="1">
      <alignment horizontal="center"/>
      <protection locked="0"/>
    </xf>
    <xf numFmtId="165" fontId="5" fillId="0" borderId="3" xfId="1" quotePrefix="1" applyNumberFormat="1" applyFont="1" applyBorder="1" applyAlignment="1">
      <alignment horizontal="center"/>
    </xf>
    <xf numFmtId="165" fontId="5" fillId="0" borderId="3" xfId="1" applyNumberFormat="1" applyFont="1" applyBorder="1"/>
    <xf numFmtId="0" fontId="5" fillId="0" borderId="3" xfId="1" applyNumberFormat="1" applyFont="1" applyBorder="1"/>
    <xf numFmtId="44" fontId="5" fillId="0" borderId="3" xfId="26" applyFont="1" applyBorder="1"/>
    <xf numFmtId="0" fontId="5" fillId="0" borderId="0" xfId="0" applyFont="1" applyProtection="1">
      <protection locked="0"/>
    </xf>
    <xf numFmtId="164" fontId="5" fillId="0" borderId="0" xfId="1" applyFont="1" applyBorder="1" applyAlignment="1">
      <alignment horizontal="right"/>
    </xf>
    <xf numFmtId="0" fontId="0" fillId="0" borderId="1" xfId="0" applyBorder="1"/>
    <xf numFmtId="0" fontId="17" fillId="0" borderId="0" xfId="0" applyFont="1"/>
    <xf numFmtId="165" fontId="5" fillId="0" borderId="0" xfId="1" applyNumberFormat="1" applyFont="1" applyBorder="1"/>
    <xf numFmtId="0" fontId="5" fillId="0" borderId="0" xfId="1" applyNumberFormat="1" applyFont="1" applyBorder="1"/>
    <xf numFmtId="44" fontId="5" fillId="0" borderId="0" xfId="26" applyFont="1" applyBorder="1"/>
    <xf numFmtId="0" fontId="16" fillId="0" borderId="0" xfId="0" applyFont="1" applyProtection="1">
      <protection locked="0"/>
    </xf>
    <xf numFmtId="0" fontId="6" fillId="0" borderId="0" xfId="0" applyFont="1" applyAlignment="1" applyProtection="1">
      <alignment horizontal="center" vertical="top"/>
      <protection locked="0"/>
    </xf>
    <xf numFmtId="165" fontId="5" fillId="0" borderId="3" xfId="1" applyNumberFormat="1" applyFont="1" applyFill="1" applyBorder="1" applyAlignment="1">
      <alignment vertical="top"/>
    </xf>
    <xf numFmtId="0" fontId="5" fillId="0" borderId="3" xfId="1" applyNumberFormat="1" applyFont="1" applyFill="1" applyBorder="1" applyAlignment="1">
      <alignment vertical="top"/>
    </xf>
    <xf numFmtId="44" fontId="5" fillId="0" borderId="3" xfId="26" applyFont="1" applyFill="1" applyBorder="1" applyAlignment="1">
      <alignment vertical="top"/>
    </xf>
    <xf numFmtId="0" fontId="0" fillId="0" borderId="0" xfId="0" applyAlignment="1">
      <alignment vertical="top"/>
    </xf>
    <xf numFmtId="165" fontId="5" fillId="0" borderId="3" xfId="1" quotePrefix="1" applyNumberFormat="1" applyFont="1" applyFill="1" applyBorder="1" applyAlignment="1">
      <alignment vertical="top"/>
    </xf>
    <xf numFmtId="0" fontId="5" fillId="0" borderId="3" xfId="1" applyNumberFormat="1" applyFont="1" applyFill="1" applyBorder="1" applyAlignment="1">
      <alignment vertical="top" wrapText="1"/>
    </xf>
    <xf numFmtId="0" fontId="18" fillId="0" borderId="0" xfId="0" applyFont="1"/>
    <xf numFmtId="0" fontId="20" fillId="0" borderId="0" xfId="0" applyFont="1" applyProtection="1">
      <protection locked="0"/>
    </xf>
    <xf numFmtId="164" fontId="21" fillId="0" borderId="2" xfId="1" applyFont="1" applyFill="1" applyBorder="1"/>
    <xf numFmtId="164" fontId="21" fillId="0" borderId="3" xfId="1" applyFont="1" applyFill="1" applyBorder="1"/>
    <xf numFmtId="0" fontId="21" fillId="0" borderId="3" xfId="0" applyFont="1" applyBorder="1" applyAlignment="1">
      <alignment horizontal="center"/>
    </xf>
    <xf numFmtId="165" fontId="21" fillId="0" borderId="3" xfId="1" applyNumberFormat="1" applyFont="1" applyFill="1" applyBorder="1" applyAlignment="1">
      <alignment horizontal="right"/>
    </xf>
    <xf numFmtId="0" fontId="21" fillId="0" borderId="3" xfId="0" applyFont="1" applyBorder="1"/>
    <xf numFmtId="0" fontId="21" fillId="0" borderId="2" xfId="0" applyFont="1" applyBorder="1" applyAlignment="1">
      <alignment horizontal="center"/>
    </xf>
    <xf numFmtId="165" fontId="21" fillId="0" borderId="2" xfId="1" applyNumberFormat="1" applyFont="1" applyFill="1" applyBorder="1" applyAlignment="1">
      <alignment horizontal="right"/>
    </xf>
    <xf numFmtId="0" fontId="21" fillId="0" borderId="2" xfId="0" applyFont="1" applyBorder="1"/>
    <xf numFmtId="0" fontId="2" fillId="0" borderId="0" xfId="0" applyFont="1" applyAlignment="1">
      <alignment horizontal="left" vertical="center" wrapText="1" indent="25"/>
    </xf>
    <xf numFmtId="0" fontId="3" fillId="0" borderId="0" xfId="0" applyFont="1" applyAlignment="1" applyProtection="1">
      <alignment horizontal="left" wrapText="1"/>
      <protection locked="0"/>
    </xf>
    <xf numFmtId="0" fontId="16" fillId="0" borderId="0" xfId="0" applyFont="1" applyAlignment="1" applyProtection="1">
      <alignment horizontal="left"/>
      <protection locked="0"/>
    </xf>
  </cellXfs>
  <cellStyles count="27">
    <cellStyle name="body" xfId="2" xr:uid="{00000000-0005-0000-0000-000000000000}"/>
    <cellStyle name="body 2" xfId="3" xr:uid="{00000000-0005-0000-0000-000001000000}"/>
    <cellStyle name="body 3" xfId="4" xr:uid="{00000000-0005-0000-0000-000002000000}"/>
    <cellStyle name="Coma" xfId="1" builtinId="3"/>
    <cellStyle name="dimension title" xfId="5" xr:uid="{00000000-0005-0000-0000-000003000000}"/>
    <cellStyle name="dimension title 2" xfId="6" xr:uid="{00000000-0005-0000-0000-000004000000}"/>
    <cellStyle name="dimension title 3" xfId="7" xr:uid="{00000000-0005-0000-0000-000005000000}"/>
    <cellStyle name="fact heading" xfId="8" xr:uid="{00000000-0005-0000-0000-000006000000}"/>
    <cellStyle name="fact heading 2" xfId="9" xr:uid="{00000000-0005-0000-0000-000007000000}"/>
    <cellStyle name="fact heading 3" xfId="10" xr:uid="{00000000-0005-0000-0000-000008000000}"/>
    <cellStyle name="Moneda" xfId="26" builtinId="4"/>
    <cellStyle name="Normal" xfId="0" builtinId="0"/>
    <cellStyle name="style07" xfId="11" xr:uid="{00000000-0005-0000-0000-00000C000000}"/>
    <cellStyle name="style07 2" xfId="12" xr:uid="{00000000-0005-0000-0000-00000D000000}"/>
    <cellStyle name="style07 3" xfId="13" xr:uid="{00000000-0005-0000-0000-00000E000000}"/>
    <cellStyle name="style08" xfId="14" xr:uid="{00000000-0005-0000-0000-00000F000000}"/>
    <cellStyle name="style08 2" xfId="15" xr:uid="{00000000-0005-0000-0000-000010000000}"/>
    <cellStyle name="style08 3" xfId="16" xr:uid="{00000000-0005-0000-0000-000011000000}"/>
    <cellStyle name="style09" xfId="17" xr:uid="{00000000-0005-0000-0000-000012000000}"/>
    <cellStyle name="style09 2" xfId="18" xr:uid="{00000000-0005-0000-0000-000013000000}"/>
    <cellStyle name="style09 3" xfId="19" xr:uid="{00000000-0005-0000-0000-000014000000}"/>
    <cellStyle name="style10" xfId="20" xr:uid="{00000000-0005-0000-0000-000015000000}"/>
    <cellStyle name="style10 2" xfId="21" xr:uid="{00000000-0005-0000-0000-000016000000}"/>
    <cellStyle name="style10 3" xfId="22" xr:uid="{00000000-0005-0000-0000-000017000000}"/>
    <cellStyle name="title" xfId="23" xr:uid="{00000000-0005-0000-0000-000018000000}"/>
    <cellStyle name="title 2" xfId="24" xr:uid="{00000000-0005-0000-0000-000019000000}"/>
    <cellStyle name="title 3" xfId="25" xr:uid="{00000000-0005-0000-0000-00001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166"/>
  <sheetViews>
    <sheetView tabSelected="1" zoomScaleNormal="100" workbookViewId="0">
      <selection activeCell="D156" sqref="D156"/>
    </sheetView>
  </sheetViews>
  <sheetFormatPr defaultColWidth="11.42578125" defaultRowHeight="15" x14ac:dyDescent="0.25"/>
  <cols>
    <col min="1" max="1" width="4.42578125" customWidth="1"/>
    <col min="2" max="2" width="8.7109375" customWidth="1"/>
    <col min="3" max="3" width="10.28515625" customWidth="1"/>
    <col min="4" max="4" width="65" bestFit="1" customWidth="1"/>
    <col min="5" max="5" width="11.7109375" customWidth="1"/>
    <col min="6" max="6" width="18.28515625" customWidth="1"/>
    <col min="10" max="10" width="31.140625" bestFit="1" customWidth="1"/>
  </cols>
  <sheetData>
    <row r="1" spans="1:6" ht="68.25" customHeight="1" x14ac:dyDescent="0.25">
      <c r="D1" s="59" t="s">
        <v>0</v>
      </c>
      <c r="E1" s="59"/>
      <c r="F1" s="59"/>
    </row>
    <row r="2" spans="1:6" ht="37.5" customHeight="1" x14ac:dyDescent="0.3">
      <c r="A2" s="60" t="s">
        <v>1</v>
      </c>
      <c r="B2" s="60"/>
      <c r="C2" s="60"/>
      <c r="D2" s="60"/>
      <c r="E2" s="60"/>
      <c r="F2" s="60"/>
    </row>
    <row r="3" spans="1:6" x14ac:dyDescent="0.25">
      <c r="A3" s="2"/>
      <c r="B3" s="2"/>
      <c r="C3" s="2"/>
      <c r="D3" s="2"/>
    </row>
    <row r="4" spans="1:6" ht="15.75" x14ac:dyDescent="0.25">
      <c r="A4" s="3" t="s">
        <v>2</v>
      </c>
      <c r="B4" s="2"/>
      <c r="C4" s="2"/>
      <c r="D4" s="2"/>
    </row>
    <row r="5" spans="1:6" ht="27" thickBot="1" x14ac:dyDescent="0.3">
      <c r="A5" s="4" t="s">
        <v>3</v>
      </c>
      <c r="B5" s="4" t="s">
        <v>4</v>
      </c>
      <c r="C5" s="4" t="s">
        <v>5</v>
      </c>
      <c r="D5" s="5" t="s">
        <v>6</v>
      </c>
      <c r="E5" s="6" t="s">
        <v>7</v>
      </c>
      <c r="F5" s="6" t="s">
        <v>8</v>
      </c>
    </row>
    <row r="6" spans="1:6" x14ac:dyDescent="0.25">
      <c r="A6" s="7" t="s">
        <v>158</v>
      </c>
      <c r="B6" s="8" t="s">
        <v>9</v>
      </c>
      <c r="C6" s="9">
        <v>12</v>
      </c>
      <c r="D6" s="10" t="s">
        <v>10</v>
      </c>
      <c r="E6" s="11"/>
      <c r="F6" s="11">
        <f>+E6*C6</f>
        <v>0</v>
      </c>
    </row>
    <row r="7" spans="1:6" x14ac:dyDescent="0.25">
      <c r="A7" s="7" t="s">
        <v>159</v>
      </c>
      <c r="B7" s="12" t="s">
        <v>9</v>
      </c>
      <c r="C7" s="13">
        <v>750</v>
      </c>
      <c r="D7" s="14" t="s">
        <v>11</v>
      </c>
      <c r="E7" s="15"/>
      <c r="F7" s="15">
        <f t="shared" ref="F7:F17" si="0">+E7*C7</f>
        <v>0</v>
      </c>
    </row>
    <row r="8" spans="1:6" x14ac:dyDescent="0.25">
      <c r="A8" s="7" t="s">
        <v>160</v>
      </c>
      <c r="B8" s="12" t="s">
        <v>9</v>
      </c>
      <c r="C8" s="13">
        <v>948</v>
      </c>
      <c r="D8" s="14" t="s">
        <v>12</v>
      </c>
      <c r="E8" s="15"/>
      <c r="F8" s="15">
        <f t="shared" si="0"/>
        <v>0</v>
      </c>
    </row>
    <row r="9" spans="1:6" x14ac:dyDescent="0.25">
      <c r="A9" s="7" t="s">
        <v>161</v>
      </c>
      <c r="B9" s="12" t="s">
        <v>9</v>
      </c>
      <c r="C9" s="13">
        <v>6</v>
      </c>
      <c r="D9" s="14" t="s">
        <v>102</v>
      </c>
      <c r="E9" s="15"/>
      <c r="F9" s="15">
        <f t="shared" si="0"/>
        <v>0</v>
      </c>
    </row>
    <row r="10" spans="1:6" x14ac:dyDescent="0.25">
      <c r="A10" s="7" t="s">
        <v>162</v>
      </c>
      <c r="B10" s="12" t="s">
        <v>9</v>
      </c>
      <c r="C10" s="13">
        <v>582</v>
      </c>
      <c r="D10" s="14" t="s">
        <v>13</v>
      </c>
      <c r="E10" s="15"/>
      <c r="F10" s="15">
        <f t="shared" si="0"/>
        <v>0</v>
      </c>
    </row>
    <row r="11" spans="1:6" x14ac:dyDescent="0.25">
      <c r="A11" s="7" t="s">
        <v>163</v>
      </c>
      <c r="B11" s="12" t="s">
        <v>9</v>
      </c>
      <c r="C11" s="13">
        <v>294</v>
      </c>
      <c r="D11" s="14" t="s">
        <v>14</v>
      </c>
      <c r="E11" s="15"/>
      <c r="F11" s="15">
        <f t="shared" si="0"/>
        <v>0</v>
      </c>
    </row>
    <row r="12" spans="1:6" x14ac:dyDescent="0.25">
      <c r="A12" s="7" t="s">
        <v>303</v>
      </c>
      <c r="B12" s="12" t="s">
        <v>9</v>
      </c>
      <c r="C12" s="13">
        <v>6</v>
      </c>
      <c r="D12" s="14" t="s">
        <v>103</v>
      </c>
      <c r="E12" s="15"/>
      <c r="F12" s="15">
        <f t="shared" si="0"/>
        <v>0</v>
      </c>
    </row>
    <row r="13" spans="1:6" x14ac:dyDescent="0.25">
      <c r="A13" s="7" t="s">
        <v>304</v>
      </c>
      <c r="B13" s="12" t="s">
        <v>9</v>
      </c>
      <c r="C13" s="13">
        <v>120</v>
      </c>
      <c r="D13" s="14" t="s">
        <v>15</v>
      </c>
      <c r="E13" s="15"/>
      <c r="F13" s="15">
        <f t="shared" si="0"/>
        <v>0</v>
      </c>
    </row>
    <row r="14" spans="1:6" x14ac:dyDescent="0.25">
      <c r="A14" s="7" t="s">
        <v>305</v>
      </c>
      <c r="B14" s="12" t="s">
        <v>9</v>
      </c>
      <c r="C14" s="13">
        <v>6</v>
      </c>
      <c r="D14" s="14" t="s">
        <v>16</v>
      </c>
      <c r="E14" s="15"/>
      <c r="F14" s="15">
        <f t="shared" si="0"/>
        <v>0</v>
      </c>
    </row>
    <row r="15" spans="1:6" x14ac:dyDescent="0.25">
      <c r="A15" s="7" t="s">
        <v>164</v>
      </c>
      <c r="B15" s="12" t="s">
        <v>9</v>
      </c>
      <c r="C15" s="13">
        <v>6</v>
      </c>
      <c r="D15" s="14" t="s">
        <v>104</v>
      </c>
      <c r="E15" s="15"/>
      <c r="F15" s="15">
        <f t="shared" si="0"/>
        <v>0</v>
      </c>
    </row>
    <row r="16" spans="1:6" x14ac:dyDescent="0.25">
      <c r="A16" s="7" t="s">
        <v>165</v>
      </c>
      <c r="B16" s="12" t="s">
        <v>9</v>
      </c>
      <c r="C16" s="13">
        <v>6</v>
      </c>
      <c r="D16" s="14" t="s">
        <v>17</v>
      </c>
      <c r="E16" s="15"/>
      <c r="F16" s="15">
        <f t="shared" si="0"/>
        <v>0</v>
      </c>
    </row>
    <row r="17" spans="1:6" x14ac:dyDescent="0.25">
      <c r="A17" s="7" t="s">
        <v>166</v>
      </c>
      <c r="B17" s="12" t="s">
        <v>9</v>
      </c>
      <c r="C17" s="13">
        <v>6</v>
      </c>
      <c r="D17" s="14" t="s">
        <v>18</v>
      </c>
      <c r="E17" s="15"/>
      <c r="F17" s="15">
        <f t="shared" si="0"/>
        <v>0</v>
      </c>
    </row>
    <row r="18" spans="1:6" x14ac:dyDescent="0.25">
      <c r="A18" s="7"/>
      <c r="B18" s="12"/>
      <c r="C18" s="13"/>
      <c r="D18" s="14"/>
      <c r="E18" s="15"/>
      <c r="F18" s="15"/>
    </row>
    <row r="19" spans="1:6" x14ac:dyDescent="0.25">
      <c r="A19" s="2"/>
      <c r="B19" s="16" t="s">
        <v>19</v>
      </c>
      <c r="C19" s="2"/>
      <c r="D19" s="2"/>
    </row>
    <row r="20" spans="1:6" ht="15.75" thickBot="1" x14ac:dyDescent="0.3">
      <c r="A20" s="2"/>
      <c r="B20" s="2"/>
      <c r="C20" s="2"/>
      <c r="D20" s="2"/>
    </row>
    <row r="21" spans="1:6" ht="16.5" thickBot="1" x14ac:dyDescent="0.3">
      <c r="A21" s="2"/>
      <c r="B21" s="7" t="s">
        <v>268</v>
      </c>
      <c r="D21" s="17" t="s">
        <v>20</v>
      </c>
      <c r="E21" s="18"/>
      <c r="F21" s="19">
        <f>+SUM(,F6:F18)</f>
        <v>0</v>
      </c>
    </row>
    <row r="22" spans="1:6" x14ac:dyDescent="0.25">
      <c r="A22" s="2"/>
      <c r="B22" s="2"/>
      <c r="C22" s="2"/>
      <c r="D22" s="2"/>
    </row>
    <row r="23" spans="1:6" ht="15.75" x14ac:dyDescent="0.25">
      <c r="A23" s="3" t="s">
        <v>21</v>
      </c>
      <c r="B23" s="2"/>
      <c r="C23" s="2"/>
      <c r="D23" s="2"/>
    </row>
    <row r="24" spans="1:6" ht="27" thickBot="1" x14ac:dyDescent="0.3">
      <c r="A24" s="4" t="s">
        <v>3</v>
      </c>
      <c r="B24" s="4" t="s">
        <v>4</v>
      </c>
      <c r="C24" s="4" t="s">
        <v>5</v>
      </c>
      <c r="D24" s="5" t="s">
        <v>6</v>
      </c>
      <c r="E24" s="6" t="s">
        <v>22</v>
      </c>
      <c r="F24" s="6" t="s">
        <v>8</v>
      </c>
    </row>
    <row r="25" spans="1:6" x14ac:dyDescent="0.25">
      <c r="A25" s="50" t="s">
        <v>167</v>
      </c>
      <c r="B25" s="56" t="s">
        <v>23</v>
      </c>
      <c r="C25" s="57">
        <v>23</v>
      </c>
      <c r="D25" s="58" t="s">
        <v>24</v>
      </c>
      <c r="E25" s="51"/>
      <c r="F25" s="51">
        <f>+E25*C25</f>
        <v>0</v>
      </c>
    </row>
    <row r="26" spans="1:6" x14ac:dyDescent="0.25">
      <c r="A26" s="50" t="s">
        <v>168</v>
      </c>
      <c r="B26" s="53" t="s">
        <v>23</v>
      </c>
      <c r="C26" s="54">
        <v>51</v>
      </c>
      <c r="D26" s="55" t="s">
        <v>25</v>
      </c>
      <c r="E26" s="52"/>
      <c r="F26" s="52">
        <f t="shared" ref="F26:F108" si="1">+E26*C26</f>
        <v>0</v>
      </c>
    </row>
    <row r="27" spans="1:6" x14ac:dyDescent="0.25">
      <c r="A27" s="50" t="s">
        <v>169</v>
      </c>
      <c r="B27" s="53" t="s">
        <v>23</v>
      </c>
      <c r="C27" s="54">
        <v>27</v>
      </c>
      <c r="D27" s="55" t="s">
        <v>26</v>
      </c>
      <c r="E27" s="52"/>
      <c r="F27" s="52">
        <f t="shared" si="1"/>
        <v>0</v>
      </c>
    </row>
    <row r="28" spans="1:6" x14ac:dyDescent="0.25">
      <c r="A28" s="50" t="s">
        <v>170</v>
      </c>
      <c r="B28" s="53" t="s">
        <v>23</v>
      </c>
      <c r="C28" s="54">
        <v>15</v>
      </c>
      <c r="D28" s="55" t="s">
        <v>27</v>
      </c>
      <c r="E28" s="52"/>
      <c r="F28" s="52">
        <f t="shared" si="1"/>
        <v>0</v>
      </c>
    </row>
    <row r="29" spans="1:6" x14ac:dyDescent="0.25">
      <c r="A29" s="50" t="s">
        <v>171</v>
      </c>
      <c r="B29" s="53" t="s">
        <v>23</v>
      </c>
      <c r="C29" s="54">
        <v>6</v>
      </c>
      <c r="D29" s="55" t="s">
        <v>28</v>
      </c>
      <c r="E29" s="52"/>
      <c r="F29" s="52">
        <f t="shared" si="1"/>
        <v>0</v>
      </c>
    </row>
    <row r="30" spans="1:6" x14ac:dyDescent="0.25">
      <c r="A30" s="50" t="s">
        <v>172</v>
      </c>
      <c r="B30" s="53" t="s">
        <v>23</v>
      </c>
      <c r="C30" s="54">
        <v>9</v>
      </c>
      <c r="D30" s="55" t="s">
        <v>29</v>
      </c>
      <c r="E30" s="52"/>
      <c r="F30" s="52">
        <f t="shared" si="1"/>
        <v>0</v>
      </c>
    </row>
    <row r="31" spans="1:6" x14ac:dyDescent="0.25">
      <c r="A31" s="50" t="s">
        <v>173</v>
      </c>
      <c r="B31" s="53" t="s">
        <v>23</v>
      </c>
      <c r="C31" s="54">
        <v>1</v>
      </c>
      <c r="D31" s="55" t="s">
        <v>30</v>
      </c>
      <c r="E31" s="52"/>
      <c r="F31" s="52">
        <f t="shared" si="1"/>
        <v>0</v>
      </c>
    </row>
    <row r="32" spans="1:6" x14ac:dyDescent="0.25">
      <c r="A32" s="50" t="s">
        <v>174</v>
      </c>
      <c r="B32" s="53" t="s">
        <v>23</v>
      </c>
      <c r="C32" s="54">
        <v>2</v>
      </c>
      <c r="D32" s="55" t="s">
        <v>31</v>
      </c>
      <c r="E32" s="52"/>
      <c r="F32" s="52">
        <f t="shared" si="1"/>
        <v>0</v>
      </c>
    </row>
    <row r="33" spans="1:6" x14ac:dyDescent="0.25">
      <c r="A33" s="50" t="s">
        <v>175</v>
      </c>
      <c r="B33" s="53" t="s">
        <v>23</v>
      </c>
      <c r="C33" s="54">
        <v>1</v>
      </c>
      <c r="D33" s="55" t="s">
        <v>105</v>
      </c>
      <c r="E33" s="52"/>
      <c r="F33" s="52">
        <f t="shared" si="1"/>
        <v>0</v>
      </c>
    </row>
    <row r="34" spans="1:6" x14ac:dyDescent="0.25">
      <c r="A34" s="50" t="s">
        <v>176</v>
      </c>
      <c r="B34" s="53" t="s">
        <v>23</v>
      </c>
      <c r="C34" s="54">
        <v>1</v>
      </c>
      <c r="D34" s="55" t="s">
        <v>106</v>
      </c>
      <c r="E34" s="52"/>
      <c r="F34" s="52">
        <f t="shared" si="1"/>
        <v>0</v>
      </c>
    </row>
    <row r="35" spans="1:6" x14ac:dyDescent="0.25">
      <c r="A35" s="50" t="s">
        <v>177</v>
      </c>
      <c r="B35" s="53" t="s">
        <v>23</v>
      </c>
      <c r="C35" s="54">
        <v>2</v>
      </c>
      <c r="D35" s="55" t="s">
        <v>275</v>
      </c>
      <c r="E35" s="52"/>
      <c r="F35" s="52">
        <f t="shared" si="1"/>
        <v>0</v>
      </c>
    </row>
    <row r="36" spans="1:6" x14ac:dyDescent="0.25">
      <c r="A36" s="50" t="s">
        <v>178</v>
      </c>
      <c r="B36" s="53" t="s">
        <v>23</v>
      </c>
      <c r="C36" s="54">
        <v>2</v>
      </c>
      <c r="D36" s="55" t="s">
        <v>107</v>
      </c>
      <c r="E36" s="52"/>
      <c r="F36" s="52">
        <f t="shared" si="1"/>
        <v>0</v>
      </c>
    </row>
    <row r="37" spans="1:6" x14ac:dyDescent="0.25">
      <c r="A37" s="50" t="s">
        <v>179</v>
      </c>
      <c r="B37" s="53" t="s">
        <v>23</v>
      </c>
      <c r="C37" s="54">
        <v>2</v>
      </c>
      <c r="D37" s="55" t="s">
        <v>32</v>
      </c>
      <c r="E37" s="52"/>
      <c r="F37" s="52">
        <f t="shared" si="1"/>
        <v>0</v>
      </c>
    </row>
    <row r="38" spans="1:6" x14ac:dyDescent="0.25">
      <c r="A38" s="50" t="s">
        <v>180</v>
      </c>
      <c r="B38" s="53" t="s">
        <v>23</v>
      </c>
      <c r="C38" s="54">
        <v>2</v>
      </c>
      <c r="D38" s="55" t="s">
        <v>33</v>
      </c>
      <c r="E38" s="52"/>
      <c r="F38" s="52">
        <f t="shared" si="1"/>
        <v>0</v>
      </c>
    </row>
    <row r="39" spans="1:6" x14ac:dyDescent="0.25">
      <c r="A39" s="50" t="s">
        <v>181</v>
      </c>
      <c r="B39" s="53" t="s">
        <v>23</v>
      </c>
      <c r="C39" s="54">
        <v>3</v>
      </c>
      <c r="D39" s="55" t="s">
        <v>108</v>
      </c>
      <c r="E39" s="52"/>
      <c r="F39" s="52">
        <f t="shared" si="1"/>
        <v>0</v>
      </c>
    </row>
    <row r="40" spans="1:6" x14ac:dyDescent="0.25">
      <c r="A40" s="50" t="s">
        <v>182</v>
      </c>
      <c r="B40" s="53" t="s">
        <v>23</v>
      </c>
      <c r="C40" s="54">
        <v>6</v>
      </c>
      <c r="D40" s="55" t="s">
        <v>34</v>
      </c>
      <c r="E40" s="52"/>
      <c r="F40" s="52">
        <f t="shared" si="1"/>
        <v>0</v>
      </c>
    </row>
    <row r="41" spans="1:6" x14ac:dyDescent="0.25">
      <c r="A41" s="50" t="s">
        <v>183</v>
      </c>
      <c r="B41" s="53" t="s">
        <v>23</v>
      </c>
      <c r="C41" s="54">
        <v>2</v>
      </c>
      <c r="D41" s="55" t="s">
        <v>35</v>
      </c>
      <c r="E41" s="52"/>
      <c r="F41" s="52">
        <f t="shared" si="1"/>
        <v>0</v>
      </c>
    </row>
    <row r="42" spans="1:6" x14ac:dyDescent="0.25">
      <c r="A42" s="50" t="s">
        <v>184</v>
      </c>
      <c r="B42" s="53" t="s">
        <v>23</v>
      </c>
      <c r="C42" s="54">
        <v>7</v>
      </c>
      <c r="D42" s="55" t="s">
        <v>36</v>
      </c>
      <c r="E42" s="52"/>
      <c r="F42" s="52">
        <f t="shared" si="1"/>
        <v>0</v>
      </c>
    </row>
    <row r="43" spans="1:6" x14ac:dyDescent="0.25">
      <c r="A43" s="50" t="s">
        <v>185</v>
      </c>
      <c r="B43" s="53" t="s">
        <v>23</v>
      </c>
      <c r="C43" s="54">
        <v>2</v>
      </c>
      <c r="D43" s="55" t="s">
        <v>109</v>
      </c>
      <c r="E43" s="52"/>
      <c r="F43" s="52">
        <f t="shared" si="1"/>
        <v>0</v>
      </c>
    </row>
    <row r="44" spans="1:6" x14ac:dyDescent="0.25">
      <c r="A44" s="50" t="s">
        <v>186</v>
      </c>
      <c r="B44" s="53" t="s">
        <v>23</v>
      </c>
      <c r="C44" s="54">
        <v>3</v>
      </c>
      <c r="D44" s="55" t="s">
        <v>37</v>
      </c>
      <c r="E44" s="52"/>
      <c r="F44" s="52">
        <f t="shared" si="1"/>
        <v>0</v>
      </c>
    </row>
    <row r="45" spans="1:6" x14ac:dyDescent="0.25">
      <c r="A45" s="50" t="s">
        <v>187</v>
      </c>
      <c r="B45" s="53" t="s">
        <v>23</v>
      </c>
      <c r="C45" s="54">
        <v>2</v>
      </c>
      <c r="D45" s="55" t="s">
        <v>38</v>
      </c>
      <c r="E45" s="52"/>
      <c r="F45" s="52">
        <f t="shared" si="1"/>
        <v>0</v>
      </c>
    </row>
    <row r="46" spans="1:6" x14ac:dyDescent="0.25">
      <c r="A46" s="50" t="s">
        <v>188</v>
      </c>
      <c r="B46" s="53" t="s">
        <v>23</v>
      </c>
      <c r="C46" s="54">
        <v>1</v>
      </c>
      <c r="D46" s="55" t="s">
        <v>39</v>
      </c>
      <c r="E46" s="52"/>
      <c r="F46" s="52">
        <f t="shared" si="1"/>
        <v>0</v>
      </c>
    </row>
    <row r="47" spans="1:6" x14ac:dyDescent="0.25">
      <c r="A47" s="50" t="s">
        <v>189</v>
      </c>
      <c r="B47" s="53" t="s">
        <v>23</v>
      </c>
      <c r="C47" s="54">
        <v>1</v>
      </c>
      <c r="D47" s="55" t="s">
        <v>110</v>
      </c>
      <c r="E47" s="52"/>
      <c r="F47" s="52">
        <f t="shared" si="1"/>
        <v>0</v>
      </c>
    </row>
    <row r="48" spans="1:6" x14ac:dyDescent="0.25">
      <c r="A48" s="50" t="s">
        <v>190</v>
      </c>
      <c r="B48" s="53" t="s">
        <v>23</v>
      </c>
      <c r="C48" s="54">
        <v>1</v>
      </c>
      <c r="D48" s="55" t="s">
        <v>286</v>
      </c>
      <c r="E48" s="52"/>
      <c r="F48" s="52">
        <f t="shared" si="1"/>
        <v>0</v>
      </c>
    </row>
    <row r="49" spans="1:8" x14ac:dyDescent="0.25">
      <c r="A49" s="50" t="s">
        <v>191</v>
      </c>
      <c r="B49" s="53" t="s">
        <v>23</v>
      </c>
      <c r="C49" s="54">
        <v>2</v>
      </c>
      <c r="D49" s="55" t="s">
        <v>111</v>
      </c>
      <c r="E49" s="52"/>
      <c r="F49" s="52">
        <f t="shared" si="1"/>
        <v>0</v>
      </c>
    </row>
    <row r="50" spans="1:8" x14ac:dyDescent="0.25">
      <c r="A50" s="50" t="s">
        <v>192</v>
      </c>
      <c r="B50" s="53" t="s">
        <v>23</v>
      </c>
      <c r="C50" s="54">
        <v>6</v>
      </c>
      <c r="D50" s="55" t="s">
        <v>112</v>
      </c>
      <c r="E50" s="52"/>
      <c r="F50" s="52">
        <f t="shared" si="1"/>
        <v>0</v>
      </c>
    </row>
    <row r="51" spans="1:8" x14ac:dyDescent="0.25">
      <c r="A51" s="50" t="s">
        <v>193</v>
      </c>
      <c r="B51" s="53" t="s">
        <v>23</v>
      </c>
      <c r="C51" s="54">
        <v>1</v>
      </c>
      <c r="D51" s="55" t="s">
        <v>276</v>
      </c>
      <c r="E51" s="52"/>
      <c r="F51" s="52">
        <f t="shared" si="1"/>
        <v>0</v>
      </c>
    </row>
    <row r="52" spans="1:8" x14ac:dyDescent="0.25">
      <c r="A52" s="50" t="s">
        <v>194</v>
      </c>
      <c r="B52" s="53" t="s">
        <v>23</v>
      </c>
      <c r="C52" s="54">
        <v>1</v>
      </c>
      <c r="D52" s="55" t="s">
        <v>40</v>
      </c>
      <c r="E52" s="52"/>
      <c r="F52" s="52">
        <f t="shared" si="1"/>
        <v>0</v>
      </c>
    </row>
    <row r="53" spans="1:8" x14ac:dyDescent="0.25">
      <c r="A53" s="50" t="s">
        <v>195</v>
      </c>
      <c r="B53" s="53" t="s">
        <v>23</v>
      </c>
      <c r="C53" s="54">
        <v>8</v>
      </c>
      <c r="D53" s="55" t="s">
        <v>113</v>
      </c>
      <c r="E53" s="52"/>
      <c r="F53" s="52">
        <f t="shared" si="1"/>
        <v>0</v>
      </c>
    </row>
    <row r="54" spans="1:8" x14ac:dyDescent="0.25">
      <c r="A54" s="50" t="s">
        <v>196</v>
      </c>
      <c r="B54" s="53" t="s">
        <v>23</v>
      </c>
      <c r="C54" s="54">
        <v>8</v>
      </c>
      <c r="D54" s="55" t="s">
        <v>41</v>
      </c>
      <c r="E54" s="52"/>
      <c r="F54" s="52">
        <f t="shared" si="1"/>
        <v>0</v>
      </c>
    </row>
    <row r="55" spans="1:8" x14ac:dyDescent="0.25">
      <c r="A55" s="50" t="s">
        <v>197</v>
      </c>
      <c r="B55" s="53" t="s">
        <v>23</v>
      </c>
      <c r="C55" s="54">
        <v>5</v>
      </c>
      <c r="D55" s="55" t="s">
        <v>42</v>
      </c>
      <c r="E55" s="52"/>
      <c r="F55" s="52">
        <f t="shared" si="1"/>
        <v>0</v>
      </c>
    </row>
    <row r="56" spans="1:8" x14ac:dyDescent="0.25">
      <c r="A56" s="50" t="s">
        <v>198</v>
      </c>
      <c r="B56" s="53" t="s">
        <v>23</v>
      </c>
      <c r="C56" s="54">
        <v>9</v>
      </c>
      <c r="D56" s="55" t="s">
        <v>43</v>
      </c>
      <c r="E56" s="52"/>
      <c r="F56" s="52">
        <f t="shared" si="1"/>
        <v>0</v>
      </c>
      <c r="G56" s="49"/>
      <c r="H56" s="49"/>
    </row>
    <row r="57" spans="1:8" x14ac:dyDescent="0.25">
      <c r="A57" s="50" t="s">
        <v>199</v>
      </c>
      <c r="B57" s="53" t="s">
        <v>23</v>
      </c>
      <c r="C57" s="54">
        <v>6</v>
      </c>
      <c r="D57" s="55" t="s">
        <v>289</v>
      </c>
      <c r="E57" s="52"/>
      <c r="F57" s="52">
        <f t="shared" si="1"/>
        <v>0</v>
      </c>
      <c r="G57" s="49"/>
      <c r="H57" s="49"/>
    </row>
    <row r="58" spans="1:8" x14ac:dyDescent="0.25">
      <c r="A58" s="50" t="s">
        <v>200</v>
      </c>
      <c r="B58" s="53" t="s">
        <v>23</v>
      </c>
      <c r="C58" s="54">
        <v>1</v>
      </c>
      <c r="D58" s="55" t="s">
        <v>114</v>
      </c>
      <c r="E58" s="52"/>
      <c r="F58" s="52">
        <f t="shared" si="1"/>
        <v>0</v>
      </c>
    </row>
    <row r="59" spans="1:8" x14ac:dyDescent="0.25">
      <c r="A59" s="50" t="s">
        <v>201</v>
      </c>
      <c r="B59" s="53" t="s">
        <v>23</v>
      </c>
      <c r="C59" s="54">
        <v>3</v>
      </c>
      <c r="D59" s="55" t="s">
        <v>282</v>
      </c>
      <c r="E59" s="52"/>
      <c r="F59" s="52">
        <f t="shared" si="1"/>
        <v>0</v>
      </c>
    </row>
    <row r="60" spans="1:8" x14ac:dyDescent="0.25">
      <c r="A60" s="50" t="s">
        <v>202</v>
      </c>
      <c r="B60" s="53" t="s">
        <v>23</v>
      </c>
      <c r="C60" s="54">
        <v>4</v>
      </c>
      <c r="D60" s="55" t="s">
        <v>115</v>
      </c>
      <c r="E60" s="52"/>
      <c r="F60" s="52">
        <f t="shared" si="1"/>
        <v>0</v>
      </c>
    </row>
    <row r="61" spans="1:8" x14ac:dyDescent="0.25">
      <c r="A61" s="50" t="s">
        <v>203</v>
      </c>
      <c r="B61" s="53" t="s">
        <v>23</v>
      </c>
      <c r="C61" s="54">
        <v>5</v>
      </c>
      <c r="D61" s="55" t="s">
        <v>44</v>
      </c>
      <c r="E61" s="52"/>
      <c r="F61" s="52">
        <f t="shared" si="1"/>
        <v>0</v>
      </c>
    </row>
    <row r="62" spans="1:8" x14ac:dyDescent="0.25">
      <c r="A62" s="50" t="s">
        <v>204</v>
      </c>
      <c r="B62" s="53" t="s">
        <v>23</v>
      </c>
      <c r="C62" s="54">
        <v>2</v>
      </c>
      <c r="D62" s="55" t="s">
        <v>270</v>
      </c>
      <c r="E62" s="52"/>
      <c r="F62" s="52">
        <f t="shared" si="1"/>
        <v>0</v>
      </c>
    </row>
    <row r="63" spans="1:8" x14ac:dyDescent="0.25">
      <c r="A63" s="50" t="s">
        <v>205</v>
      </c>
      <c r="B63" s="53" t="s">
        <v>23</v>
      </c>
      <c r="C63" s="54">
        <v>2</v>
      </c>
      <c r="D63" s="55" t="s">
        <v>45</v>
      </c>
      <c r="E63" s="52"/>
      <c r="F63" s="52">
        <f t="shared" si="1"/>
        <v>0</v>
      </c>
    </row>
    <row r="64" spans="1:8" x14ac:dyDescent="0.25">
      <c r="A64" s="50" t="s">
        <v>206</v>
      </c>
      <c r="B64" s="53" t="s">
        <v>23</v>
      </c>
      <c r="C64" s="54">
        <v>2</v>
      </c>
      <c r="D64" s="55" t="s">
        <v>46</v>
      </c>
      <c r="E64" s="52"/>
      <c r="F64" s="52">
        <f t="shared" si="1"/>
        <v>0</v>
      </c>
    </row>
    <row r="65" spans="1:6" x14ac:dyDescent="0.25">
      <c r="A65" s="50" t="s">
        <v>207</v>
      </c>
      <c r="B65" s="53" t="s">
        <v>23</v>
      </c>
      <c r="C65" s="54">
        <v>1</v>
      </c>
      <c r="D65" s="55" t="s">
        <v>277</v>
      </c>
      <c r="E65" s="52"/>
      <c r="F65" s="52">
        <f t="shared" si="1"/>
        <v>0</v>
      </c>
    </row>
    <row r="66" spans="1:6" x14ac:dyDescent="0.25">
      <c r="A66" s="50" t="s">
        <v>208</v>
      </c>
      <c r="B66" s="53" t="s">
        <v>23</v>
      </c>
      <c r="C66" s="54">
        <v>2</v>
      </c>
      <c r="D66" s="55" t="s">
        <v>290</v>
      </c>
      <c r="E66" s="52"/>
      <c r="F66" s="52">
        <f t="shared" si="1"/>
        <v>0</v>
      </c>
    </row>
    <row r="67" spans="1:6" x14ac:dyDescent="0.25">
      <c r="A67" s="50" t="s">
        <v>209</v>
      </c>
      <c r="B67" s="53" t="s">
        <v>23</v>
      </c>
      <c r="C67" s="54">
        <v>4</v>
      </c>
      <c r="D67" s="55" t="s">
        <v>291</v>
      </c>
      <c r="E67" s="52"/>
      <c r="F67" s="52">
        <f t="shared" si="1"/>
        <v>0</v>
      </c>
    </row>
    <row r="68" spans="1:6" x14ac:dyDescent="0.25">
      <c r="A68" s="50" t="s">
        <v>210</v>
      </c>
      <c r="B68" s="53" t="s">
        <v>23</v>
      </c>
      <c r="C68" s="54">
        <v>1</v>
      </c>
      <c r="D68" s="55" t="s">
        <v>292</v>
      </c>
      <c r="E68" s="52"/>
      <c r="F68" s="52">
        <f t="shared" si="1"/>
        <v>0</v>
      </c>
    </row>
    <row r="69" spans="1:6" x14ac:dyDescent="0.25">
      <c r="A69" s="50" t="s">
        <v>211</v>
      </c>
      <c r="B69" s="53" t="s">
        <v>23</v>
      </c>
      <c r="C69" s="54">
        <v>1</v>
      </c>
      <c r="D69" s="55" t="s">
        <v>293</v>
      </c>
      <c r="E69" s="52"/>
      <c r="F69" s="52">
        <f t="shared" si="1"/>
        <v>0</v>
      </c>
    </row>
    <row r="70" spans="1:6" x14ac:dyDescent="0.25">
      <c r="A70" s="50" t="s">
        <v>212</v>
      </c>
      <c r="B70" s="53" t="s">
        <v>23</v>
      </c>
      <c r="C70" s="54">
        <v>1</v>
      </c>
      <c r="D70" s="55" t="s">
        <v>294</v>
      </c>
      <c r="E70" s="52"/>
      <c r="F70" s="52">
        <f t="shared" si="1"/>
        <v>0</v>
      </c>
    </row>
    <row r="71" spans="1:6" x14ac:dyDescent="0.25">
      <c r="A71" s="50" t="s">
        <v>213</v>
      </c>
      <c r="B71" s="53" t="s">
        <v>23</v>
      </c>
      <c r="C71" s="54">
        <v>8</v>
      </c>
      <c r="D71" s="55" t="s">
        <v>47</v>
      </c>
      <c r="E71" s="52"/>
      <c r="F71" s="52">
        <f t="shared" si="1"/>
        <v>0</v>
      </c>
    </row>
    <row r="72" spans="1:6" x14ac:dyDescent="0.25">
      <c r="A72" s="50" t="s">
        <v>214</v>
      </c>
      <c r="B72" s="53" t="s">
        <v>23</v>
      </c>
      <c r="C72" s="54">
        <v>13</v>
      </c>
      <c r="D72" s="55" t="s">
        <v>48</v>
      </c>
      <c r="E72" s="52"/>
      <c r="F72" s="52">
        <f t="shared" si="1"/>
        <v>0</v>
      </c>
    </row>
    <row r="73" spans="1:6" x14ac:dyDescent="0.25">
      <c r="A73" s="50" t="s">
        <v>215</v>
      </c>
      <c r="B73" s="53" t="s">
        <v>23</v>
      </c>
      <c r="C73" s="54">
        <v>5</v>
      </c>
      <c r="D73" s="55" t="s">
        <v>49</v>
      </c>
      <c r="E73" s="52"/>
      <c r="F73" s="52">
        <f t="shared" si="1"/>
        <v>0</v>
      </c>
    </row>
    <row r="74" spans="1:6" x14ac:dyDescent="0.25">
      <c r="A74" s="50" t="s">
        <v>216</v>
      </c>
      <c r="B74" s="53" t="s">
        <v>23</v>
      </c>
      <c r="C74" s="54">
        <v>3</v>
      </c>
      <c r="D74" s="55" t="s">
        <v>50</v>
      </c>
      <c r="E74" s="52"/>
      <c r="F74" s="52">
        <f t="shared" si="1"/>
        <v>0</v>
      </c>
    </row>
    <row r="75" spans="1:6" x14ac:dyDescent="0.25">
      <c r="A75" s="50" t="s">
        <v>217</v>
      </c>
      <c r="B75" s="53" t="s">
        <v>23</v>
      </c>
      <c r="C75" s="54">
        <v>1</v>
      </c>
      <c r="D75" s="55" t="s">
        <v>295</v>
      </c>
      <c r="E75" s="52"/>
      <c r="F75" s="52">
        <f t="shared" si="1"/>
        <v>0</v>
      </c>
    </row>
    <row r="76" spans="1:6" x14ac:dyDescent="0.25">
      <c r="A76" s="50" t="s">
        <v>218</v>
      </c>
      <c r="B76" s="53" t="s">
        <v>23</v>
      </c>
      <c r="C76" s="54">
        <v>16</v>
      </c>
      <c r="D76" s="55" t="s">
        <v>51</v>
      </c>
      <c r="E76" s="52"/>
      <c r="F76" s="52">
        <f t="shared" si="1"/>
        <v>0</v>
      </c>
    </row>
    <row r="77" spans="1:6" x14ac:dyDescent="0.25">
      <c r="A77" s="50" t="s">
        <v>219</v>
      </c>
      <c r="B77" s="53" t="s">
        <v>23</v>
      </c>
      <c r="C77" s="54">
        <v>19</v>
      </c>
      <c r="D77" s="55" t="s">
        <v>52</v>
      </c>
      <c r="E77" s="52"/>
      <c r="F77" s="52">
        <f t="shared" si="1"/>
        <v>0</v>
      </c>
    </row>
    <row r="78" spans="1:6" x14ac:dyDescent="0.25">
      <c r="A78" s="50" t="s">
        <v>220</v>
      </c>
      <c r="B78" s="53" t="s">
        <v>23</v>
      </c>
      <c r="C78" s="54">
        <v>12</v>
      </c>
      <c r="D78" s="55" t="s">
        <v>53</v>
      </c>
      <c r="E78" s="52"/>
      <c r="F78" s="52">
        <f t="shared" si="1"/>
        <v>0</v>
      </c>
    </row>
    <row r="79" spans="1:6" x14ac:dyDescent="0.25">
      <c r="A79" s="50" t="s">
        <v>221</v>
      </c>
      <c r="B79" s="53" t="s">
        <v>23</v>
      </c>
      <c r="C79" s="54">
        <v>14</v>
      </c>
      <c r="D79" s="55" t="s">
        <v>54</v>
      </c>
      <c r="E79" s="52"/>
      <c r="F79" s="52">
        <f t="shared" si="1"/>
        <v>0</v>
      </c>
    </row>
    <row r="80" spans="1:6" x14ac:dyDescent="0.25">
      <c r="A80" s="50" t="s">
        <v>222</v>
      </c>
      <c r="B80" s="53" t="s">
        <v>23</v>
      </c>
      <c r="C80" s="54">
        <v>5</v>
      </c>
      <c r="D80" s="55" t="s">
        <v>55</v>
      </c>
      <c r="E80" s="52"/>
      <c r="F80" s="52">
        <f t="shared" si="1"/>
        <v>0</v>
      </c>
    </row>
    <row r="81" spans="1:6" x14ac:dyDescent="0.25">
      <c r="A81" s="50" t="s">
        <v>223</v>
      </c>
      <c r="B81" s="53" t="s">
        <v>23</v>
      </c>
      <c r="C81" s="54">
        <v>6</v>
      </c>
      <c r="D81" s="55" t="s">
        <v>56</v>
      </c>
      <c r="E81" s="52"/>
      <c r="F81" s="52">
        <f t="shared" si="1"/>
        <v>0</v>
      </c>
    </row>
    <row r="82" spans="1:6" x14ac:dyDescent="0.25">
      <c r="A82" s="50" t="s">
        <v>224</v>
      </c>
      <c r="B82" s="53" t="s">
        <v>23</v>
      </c>
      <c r="C82" s="54">
        <v>11</v>
      </c>
      <c r="D82" s="55" t="s">
        <v>116</v>
      </c>
      <c r="E82" s="52"/>
      <c r="F82" s="52">
        <f t="shared" si="1"/>
        <v>0</v>
      </c>
    </row>
    <row r="83" spans="1:6" x14ac:dyDescent="0.25">
      <c r="A83" s="50" t="s">
        <v>225</v>
      </c>
      <c r="B83" s="53" t="s">
        <v>23</v>
      </c>
      <c r="C83" s="54">
        <v>5</v>
      </c>
      <c r="D83" s="55" t="s">
        <v>57</v>
      </c>
      <c r="E83" s="52"/>
      <c r="F83" s="52">
        <f t="shared" si="1"/>
        <v>0</v>
      </c>
    </row>
    <row r="84" spans="1:6" x14ac:dyDescent="0.25">
      <c r="A84" s="50" t="s">
        <v>226</v>
      </c>
      <c r="B84" s="53" t="s">
        <v>23</v>
      </c>
      <c r="C84" s="54">
        <v>2</v>
      </c>
      <c r="D84" s="55" t="s">
        <v>58</v>
      </c>
      <c r="E84" s="52"/>
      <c r="F84" s="52">
        <f t="shared" si="1"/>
        <v>0</v>
      </c>
    </row>
    <row r="85" spans="1:6" x14ac:dyDescent="0.25">
      <c r="A85" s="50" t="s">
        <v>227</v>
      </c>
      <c r="B85" s="53" t="s">
        <v>23</v>
      </c>
      <c r="C85" s="54">
        <v>1</v>
      </c>
      <c r="D85" s="55" t="s">
        <v>117</v>
      </c>
      <c r="E85" s="52"/>
      <c r="F85" s="52">
        <f t="shared" si="1"/>
        <v>0</v>
      </c>
    </row>
    <row r="86" spans="1:6" x14ac:dyDescent="0.25">
      <c r="A86" s="50" t="s">
        <v>228</v>
      </c>
      <c r="B86" s="53" t="s">
        <v>23</v>
      </c>
      <c r="C86" s="54">
        <v>1</v>
      </c>
      <c r="D86" s="55" t="s">
        <v>118</v>
      </c>
      <c r="E86" s="52"/>
      <c r="F86" s="52">
        <f t="shared" si="1"/>
        <v>0</v>
      </c>
    </row>
    <row r="87" spans="1:6" x14ac:dyDescent="0.25">
      <c r="A87" s="50" t="s">
        <v>229</v>
      </c>
      <c r="B87" s="53" t="s">
        <v>23</v>
      </c>
      <c r="C87" s="54">
        <v>1</v>
      </c>
      <c r="D87" s="55" t="s">
        <v>59</v>
      </c>
      <c r="E87" s="52"/>
      <c r="F87" s="52">
        <f t="shared" si="1"/>
        <v>0</v>
      </c>
    </row>
    <row r="88" spans="1:6" x14ac:dyDescent="0.25">
      <c r="A88" s="50" t="s">
        <v>230</v>
      </c>
      <c r="B88" s="53" t="s">
        <v>23</v>
      </c>
      <c r="C88" s="54">
        <v>1</v>
      </c>
      <c r="D88" s="55" t="s">
        <v>271</v>
      </c>
      <c r="E88" s="52"/>
      <c r="F88" s="52">
        <f t="shared" si="1"/>
        <v>0</v>
      </c>
    </row>
    <row r="89" spans="1:6" x14ac:dyDescent="0.25">
      <c r="A89" s="50" t="s">
        <v>231</v>
      </c>
      <c r="B89" s="53" t="s">
        <v>23</v>
      </c>
      <c r="C89" s="54">
        <v>1</v>
      </c>
      <c r="D89" s="55" t="s">
        <v>296</v>
      </c>
      <c r="E89" s="52"/>
      <c r="F89" s="52">
        <f t="shared" si="1"/>
        <v>0</v>
      </c>
    </row>
    <row r="90" spans="1:6" x14ac:dyDescent="0.25">
      <c r="A90" s="50" t="s">
        <v>232</v>
      </c>
      <c r="B90" s="53" t="s">
        <v>23</v>
      </c>
      <c r="C90" s="54">
        <v>8</v>
      </c>
      <c r="D90" s="55" t="s">
        <v>278</v>
      </c>
      <c r="E90" s="52"/>
      <c r="F90" s="52">
        <f t="shared" si="1"/>
        <v>0</v>
      </c>
    </row>
    <row r="91" spans="1:6" x14ac:dyDescent="0.25">
      <c r="A91" s="50" t="s">
        <v>233</v>
      </c>
      <c r="B91" s="53" t="s">
        <v>23</v>
      </c>
      <c r="C91" s="54">
        <v>5</v>
      </c>
      <c r="D91" s="55" t="s">
        <v>60</v>
      </c>
      <c r="E91" s="52"/>
      <c r="F91" s="52">
        <f t="shared" si="1"/>
        <v>0</v>
      </c>
    </row>
    <row r="92" spans="1:6" x14ac:dyDescent="0.25">
      <c r="A92" s="50" t="s">
        <v>234</v>
      </c>
      <c r="B92" s="53" t="s">
        <v>23</v>
      </c>
      <c r="C92" s="54">
        <v>4</v>
      </c>
      <c r="D92" s="55" t="s">
        <v>61</v>
      </c>
      <c r="E92" s="52"/>
      <c r="F92" s="52">
        <f t="shared" si="1"/>
        <v>0</v>
      </c>
    </row>
    <row r="93" spans="1:6" x14ac:dyDescent="0.25">
      <c r="A93" s="50" t="s">
        <v>235</v>
      </c>
      <c r="B93" s="53" t="s">
        <v>23</v>
      </c>
      <c r="C93" s="54">
        <v>5</v>
      </c>
      <c r="D93" s="55" t="s">
        <v>119</v>
      </c>
      <c r="E93" s="52"/>
      <c r="F93" s="52">
        <f t="shared" si="1"/>
        <v>0</v>
      </c>
    </row>
    <row r="94" spans="1:6" x14ac:dyDescent="0.25">
      <c r="A94" s="50" t="s">
        <v>236</v>
      </c>
      <c r="B94" s="53" t="s">
        <v>23</v>
      </c>
      <c r="C94" s="54">
        <v>1</v>
      </c>
      <c r="D94" s="55" t="s">
        <v>120</v>
      </c>
      <c r="E94" s="52"/>
      <c r="F94" s="52">
        <f t="shared" si="1"/>
        <v>0</v>
      </c>
    </row>
    <row r="95" spans="1:6" x14ac:dyDescent="0.25">
      <c r="A95" s="50" t="s">
        <v>237</v>
      </c>
      <c r="B95" s="53" t="s">
        <v>23</v>
      </c>
      <c r="C95" s="54">
        <v>3</v>
      </c>
      <c r="D95" s="55" t="s">
        <v>279</v>
      </c>
      <c r="E95" s="52"/>
      <c r="F95" s="52">
        <f t="shared" si="1"/>
        <v>0</v>
      </c>
    </row>
    <row r="96" spans="1:6" x14ac:dyDescent="0.25">
      <c r="A96" s="50" t="s">
        <v>238</v>
      </c>
      <c r="B96" s="53" t="s">
        <v>23</v>
      </c>
      <c r="C96" s="54">
        <v>4</v>
      </c>
      <c r="D96" s="55" t="s">
        <v>62</v>
      </c>
      <c r="E96" s="52"/>
      <c r="F96" s="52">
        <f t="shared" si="1"/>
        <v>0</v>
      </c>
    </row>
    <row r="97" spans="1:6" x14ac:dyDescent="0.25">
      <c r="A97" s="50" t="s">
        <v>239</v>
      </c>
      <c r="B97" s="53" t="s">
        <v>23</v>
      </c>
      <c r="C97" s="54">
        <v>1</v>
      </c>
      <c r="D97" s="55" t="s">
        <v>280</v>
      </c>
      <c r="E97" s="52"/>
      <c r="F97" s="52">
        <f t="shared" si="1"/>
        <v>0</v>
      </c>
    </row>
    <row r="98" spans="1:6" x14ac:dyDescent="0.25">
      <c r="A98" s="50" t="s">
        <v>240</v>
      </c>
      <c r="B98" s="53" t="s">
        <v>23</v>
      </c>
      <c r="C98" s="54">
        <v>1</v>
      </c>
      <c r="D98" s="55" t="s">
        <v>121</v>
      </c>
      <c r="E98" s="52"/>
      <c r="F98" s="52">
        <f t="shared" si="1"/>
        <v>0</v>
      </c>
    </row>
    <row r="99" spans="1:6" x14ac:dyDescent="0.25">
      <c r="A99" s="50" t="s">
        <v>241</v>
      </c>
      <c r="B99" s="53" t="s">
        <v>23</v>
      </c>
      <c r="C99" s="54">
        <v>1</v>
      </c>
      <c r="D99" s="55" t="s">
        <v>297</v>
      </c>
      <c r="E99" s="52"/>
      <c r="F99" s="52">
        <f t="shared" si="1"/>
        <v>0</v>
      </c>
    </row>
    <row r="100" spans="1:6" x14ac:dyDescent="0.25">
      <c r="A100" s="50" t="s">
        <v>242</v>
      </c>
      <c r="B100" s="53" t="s">
        <v>23</v>
      </c>
      <c r="C100" s="54">
        <v>2</v>
      </c>
      <c r="D100" s="55" t="s">
        <v>122</v>
      </c>
      <c r="E100" s="52"/>
      <c r="F100" s="52">
        <f t="shared" si="1"/>
        <v>0</v>
      </c>
    </row>
    <row r="101" spans="1:6" x14ac:dyDescent="0.25">
      <c r="A101" s="50" t="s">
        <v>243</v>
      </c>
      <c r="B101" s="53" t="s">
        <v>23</v>
      </c>
      <c r="C101" s="54">
        <v>1</v>
      </c>
      <c r="D101" s="55" t="s">
        <v>298</v>
      </c>
      <c r="E101" s="52"/>
      <c r="F101" s="52">
        <f t="shared" si="1"/>
        <v>0</v>
      </c>
    </row>
    <row r="102" spans="1:6" x14ac:dyDescent="0.25">
      <c r="A102" s="50" t="s">
        <v>244</v>
      </c>
      <c r="B102" s="53" t="s">
        <v>23</v>
      </c>
      <c r="C102" s="54">
        <v>2</v>
      </c>
      <c r="D102" s="55" t="s">
        <v>63</v>
      </c>
      <c r="E102" s="52"/>
      <c r="F102" s="52">
        <f t="shared" si="1"/>
        <v>0</v>
      </c>
    </row>
    <row r="103" spans="1:6" x14ac:dyDescent="0.25">
      <c r="A103" s="50" t="s">
        <v>245</v>
      </c>
      <c r="B103" s="53" t="s">
        <v>23</v>
      </c>
      <c r="C103" s="54">
        <v>1</v>
      </c>
      <c r="D103" s="55" t="s">
        <v>123</v>
      </c>
      <c r="E103" s="52"/>
      <c r="F103" s="52">
        <f t="shared" si="1"/>
        <v>0</v>
      </c>
    </row>
    <row r="104" spans="1:6" x14ac:dyDescent="0.25">
      <c r="A104" s="50" t="s">
        <v>246</v>
      </c>
      <c r="B104" s="53" t="s">
        <v>23</v>
      </c>
      <c r="C104" s="54">
        <v>5</v>
      </c>
      <c r="D104" s="55" t="s">
        <v>64</v>
      </c>
      <c r="E104" s="52"/>
      <c r="F104" s="52">
        <f t="shared" si="1"/>
        <v>0</v>
      </c>
    </row>
    <row r="105" spans="1:6" x14ac:dyDescent="0.25">
      <c r="A105" s="50" t="s">
        <v>247</v>
      </c>
      <c r="B105" s="53" t="s">
        <v>23</v>
      </c>
      <c r="C105" s="54">
        <v>2</v>
      </c>
      <c r="D105" s="55" t="s">
        <v>299</v>
      </c>
      <c r="E105" s="52"/>
      <c r="F105" s="52">
        <f t="shared" si="1"/>
        <v>0</v>
      </c>
    </row>
    <row r="106" spans="1:6" x14ac:dyDescent="0.25">
      <c r="A106" s="50" t="s">
        <v>248</v>
      </c>
      <c r="B106" s="53" t="s">
        <v>23</v>
      </c>
      <c r="C106" s="54">
        <v>7</v>
      </c>
      <c r="D106" s="55" t="s">
        <v>65</v>
      </c>
      <c r="E106" s="52"/>
      <c r="F106" s="52">
        <f t="shared" si="1"/>
        <v>0</v>
      </c>
    </row>
    <row r="107" spans="1:6" x14ac:dyDescent="0.25">
      <c r="A107" s="50" t="s">
        <v>249</v>
      </c>
      <c r="B107" s="53" t="s">
        <v>23</v>
      </c>
      <c r="C107" s="54">
        <v>7</v>
      </c>
      <c r="D107" s="55" t="s">
        <v>66</v>
      </c>
      <c r="E107" s="52"/>
      <c r="F107" s="52">
        <f t="shared" si="1"/>
        <v>0</v>
      </c>
    </row>
    <row r="108" spans="1:6" x14ac:dyDescent="0.25">
      <c r="A108" s="50" t="s">
        <v>250</v>
      </c>
      <c r="B108" s="53" t="s">
        <v>23</v>
      </c>
      <c r="C108" s="54">
        <v>4</v>
      </c>
      <c r="D108" s="55" t="s">
        <v>67</v>
      </c>
      <c r="E108" s="52"/>
      <c r="F108" s="52">
        <f t="shared" si="1"/>
        <v>0</v>
      </c>
    </row>
    <row r="109" spans="1:6" x14ac:dyDescent="0.25">
      <c r="A109" s="50" t="s">
        <v>251</v>
      </c>
      <c r="B109" s="53" t="s">
        <v>23</v>
      </c>
      <c r="C109" s="54">
        <v>6</v>
      </c>
      <c r="D109" s="55" t="s">
        <v>68</v>
      </c>
      <c r="E109" s="52"/>
      <c r="F109" s="52">
        <f t="shared" ref="F109:F156" si="2">+E109*C109</f>
        <v>0</v>
      </c>
    </row>
    <row r="110" spans="1:6" x14ac:dyDescent="0.25">
      <c r="A110" s="50" t="s">
        <v>252</v>
      </c>
      <c r="B110" s="53" t="s">
        <v>23</v>
      </c>
      <c r="C110" s="54">
        <v>5</v>
      </c>
      <c r="D110" s="55" t="s">
        <v>69</v>
      </c>
      <c r="E110" s="52"/>
      <c r="F110" s="52">
        <f t="shared" si="2"/>
        <v>0</v>
      </c>
    </row>
    <row r="111" spans="1:6" x14ac:dyDescent="0.25">
      <c r="A111" s="50" t="s">
        <v>253</v>
      </c>
      <c r="B111" s="53" t="s">
        <v>23</v>
      </c>
      <c r="C111" s="54">
        <v>3</v>
      </c>
      <c r="D111" s="55" t="s">
        <v>70</v>
      </c>
      <c r="E111" s="52"/>
      <c r="F111" s="52">
        <f t="shared" si="2"/>
        <v>0</v>
      </c>
    </row>
    <row r="112" spans="1:6" x14ac:dyDescent="0.25">
      <c r="A112" s="50" t="s">
        <v>254</v>
      </c>
      <c r="B112" s="53" t="s">
        <v>23</v>
      </c>
      <c r="C112" s="54">
        <v>4</v>
      </c>
      <c r="D112" s="55" t="s">
        <v>71</v>
      </c>
      <c r="E112" s="52"/>
      <c r="F112" s="52">
        <f t="shared" si="2"/>
        <v>0</v>
      </c>
    </row>
    <row r="113" spans="1:6" x14ac:dyDescent="0.25">
      <c r="A113" s="50" t="s">
        <v>255</v>
      </c>
      <c r="B113" s="53" t="s">
        <v>23</v>
      </c>
      <c r="C113" s="54">
        <v>1</v>
      </c>
      <c r="D113" s="55" t="s">
        <v>72</v>
      </c>
      <c r="E113" s="52"/>
      <c r="F113" s="52">
        <f t="shared" si="2"/>
        <v>0</v>
      </c>
    </row>
    <row r="114" spans="1:6" x14ac:dyDescent="0.25">
      <c r="A114" s="50" t="s">
        <v>306</v>
      </c>
      <c r="B114" s="53" t="s">
        <v>23</v>
      </c>
      <c r="C114" s="54">
        <v>2</v>
      </c>
      <c r="D114" s="55" t="s">
        <v>73</v>
      </c>
      <c r="E114" s="52"/>
      <c r="F114" s="52">
        <f t="shared" si="2"/>
        <v>0</v>
      </c>
    </row>
    <row r="115" spans="1:6" x14ac:dyDescent="0.25">
      <c r="A115" s="50" t="s">
        <v>307</v>
      </c>
      <c r="B115" s="53" t="s">
        <v>23</v>
      </c>
      <c r="C115" s="54">
        <v>3</v>
      </c>
      <c r="D115" s="55" t="s">
        <v>272</v>
      </c>
      <c r="E115" s="52"/>
      <c r="F115" s="52">
        <f t="shared" si="2"/>
        <v>0</v>
      </c>
    </row>
    <row r="116" spans="1:6" x14ac:dyDescent="0.25">
      <c r="A116" s="50" t="s">
        <v>308</v>
      </c>
      <c r="B116" s="53" t="s">
        <v>23</v>
      </c>
      <c r="C116" s="54">
        <v>1</v>
      </c>
      <c r="D116" s="55" t="s">
        <v>273</v>
      </c>
      <c r="E116" s="52"/>
      <c r="F116" s="52">
        <f t="shared" si="2"/>
        <v>0</v>
      </c>
    </row>
    <row r="117" spans="1:6" x14ac:dyDescent="0.25">
      <c r="A117" s="50" t="s">
        <v>309</v>
      </c>
      <c r="B117" s="53" t="s">
        <v>23</v>
      </c>
      <c r="C117" s="54">
        <v>1</v>
      </c>
      <c r="D117" s="55" t="s">
        <v>300</v>
      </c>
      <c r="E117" s="52"/>
      <c r="F117" s="52">
        <f t="shared" si="2"/>
        <v>0</v>
      </c>
    </row>
    <row r="118" spans="1:6" x14ac:dyDescent="0.25">
      <c r="A118" s="50" t="s">
        <v>310</v>
      </c>
      <c r="B118" s="53" t="s">
        <v>23</v>
      </c>
      <c r="C118" s="54">
        <v>1</v>
      </c>
      <c r="D118" s="55" t="s">
        <v>283</v>
      </c>
      <c r="E118" s="52"/>
      <c r="F118" s="52">
        <f t="shared" si="2"/>
        <v>0</v>
      </c>
    </row>
    <row r="119" spans="1:6" x14ac:dyDescent="0.25">
      <c r="A119" s="50" t="s">
        <v>311</v>
      </c>
      <c r="B119" s="53" t="s">
        <v>23</v>
      </c>
      <c r="C119" s="54">
        <v>1</v>
      </c>
      <c r="D119" s="55" t="s">
        <v>274</v>
      </c>
      <c r="E119" s="52"/>
      <c r="F119" s="52">
        <f t="shared" si="2"/>
        <v>0</v>
      </c>
    </row>
    <row r="120" spans="1:6" x14ac:dyDescent="0.25">
      <c r="A120" s="50" t="s">
        <v>312</v>
      </c>
      <c r="B120" s="53" t="s">
        <v>23</v>
      </c>
      <c r="C120" s="54">
        <v>1</v>
      </c>
      <c r="D120" s="55" t="s">
        <v>301</v>
      </c>
      <c r="E120" s="52"/>
      <c r="F120" s="52">
        <f t="shared" si="2"/>
        <v>0</v>
      </c>
    </row>
    <row r="121" spans="1:6" x14ac:dyDescent="0.25">
      <c r="A121" s="50" t="s">
        <v>313</v>
      </c>
      <c r="B121" s="53" t="s">
        <v>23</v>
      </c>
      <c r="C121" s="54">
        <v>6</v>
      </c>
      <c r="D121" s="55" t="s">
        <v>74</v>
      </c>
      <c r="E121" s="52"/>
      <c r="F121" s="52">
        <f t="shared" si="2"/>
        <v>0</v>
      </c>
    </row>
    <row r="122" spans="1:6" x14ac:dyDescent="0.25">
      <c r="A122" s="50" t="s">
        <v>314</v>
      </c>
      <c r="B122" s="53" t="s">
        <v>23</v>
      </c>
      <c r="C122" s="54">
        <v>4</v>
      </c>
      <c r="D122" s="55" t="s">
        <v>75</v>
      </c>
      <c r="E122" s="52"/>
      <c r="F122" s="52">
        <f t="shared" si="2"/>
        <v>0</v>
      </c>
    </row>
    <row r="123" spans="1:6" x14ac:dyDescent="0.25">
      <c r="A123" s="50" t="s">
        <v>315</v>
      </c>
      <c r="B123" s="53" t="s">
        <v>23</v>
      </c>
      <c r="C123" s="54">
        <v>3</v>
      </c>
      <c r="D123" s="55" t="s">
        <v>76</v>
      </c>
      <c r="E123" s="52"/>
      <c r="F123" s="52">
        <f t="shared" si="2"/>
        <v>0</v>
      </c>
    </row>
    <row r="124" spans="1:6" x14ac:dyDescent="0.25">
      <c r="A124" s="50" t="s">
        <v>316</v>
      </c>
      <c r="B124" s="53" t="s">
        <v>23</v>
      </c>
      <c r="C124" s="54">
        <v>2</v>
      </c>
      <c r="D124" s="55" t="s">
        <v>77</v>
      </c>
      <c r="E124" s="52"/>
      <c r="F124" s="52">
        <f t="shared" si="2"/>
        <v>0</v>
      </c>
    </row>
    <row r="125" spans="1:6" x14ac:dyDescent="0.25">
      <c r="A125" s="50" t="s">
        <v>317</v>
      </c>
      <c r="B125" s="53" t="s">
        <v>23</v>
      </c>
      <c r="C125" s="54">
        <v>5</v>
      </c>
      <c r="D125" s="55" t="s">
        <v>78</v>
      </c>
      <c r="E125" s="52"/>
      <c r="F125" s="52">
        <f t="shared" si="2"/>
        <v>0</v>
      </c>
    </row>
    <row r="126" spans="1:6" x14ac:dyDescent="0.25">
      <c r="A126" s="50" t="s">
        <v>318</v>
      </c>
      <c r="B126" s="53" t="s">
        <v>23</v>
      </c>
      <c r="C126" s="54">
        <v>2</v>
      </c>
      <c r="D126" s="55" t="s">
        <v>79</v>
      </c>
      <c r="E126" s="52"/>
      <c r="F126" s="52">
        <f t="shared" si="2"/>
        <v>0</v>
      </c>
    </row>
    <row r="127" spans="1:6" x14ac:dyDescent="0.25">
      <c r="A127" s="50" t="s">
        <v>319</v>
      </c>
      <c r="B127" s="53" t="s">
        <v>23</v>
      </c>
      <c r="C127" s="54">
        <v>3</v>
      </c>
      <c r="D127" s="55" t="s">
        <v>80</v>
      </c>
      <c r="E127" s="52"/>
      <c r="F127" s="52">
        <f t="shared" si="2"/>
        <v>0</v>
      </c>
    </row>
    <row r="128" spans="1:6" x14ac:dyDescent="0.25">
      <c r="A128" s="50" t="s">
        <v>320</v>
      </c>
      <c r="B128" s="53" t="s">
        <v>23</v>
      </c>
      <c r="C128" s="54">
        <v>1</v>
      </c>
      <c r="D128" s="55" t="s">
        <v>81</v>
      </c>
      <c r="E128" s="52"/>
      <c r="F128" s="52">
        <f t="shared" si="2"/>
        <v>0</v>
      </c>
    </row>
    <row r="129" spans="1:6" x14ac:dyDescent="0.25">
      <c r="A129" s="50" t="s">
        <v>321</v>
      </c>
      <c r="B129" s="53" t="s">
        <v>23</v>
      </c>
      <c r="C129" s="54">
        <v>1</v>
      </c>
      <c r="D129" s="55" t="s">
        <v>302</v>
      </c>
      <c r="E129" s="52"/>
      <c r="F129" s="52">
        <f t="shared" si="2"/>
        <v>0</v>
      </c>
    </row>
    <row r="130" spans="1:6" x14ac:dyDescent="0.25">
      <c r="A130" s="50" t="s">
        <v>322</v>
      </c>
      <c r="B130" s="53" t="s">
        <v>23</v>
      </c>
      <c r="C130" s="54">
        <v>1</v>
      </c>
      <c r="D130" s="55" t="s">
        <v>287</v>
      </c>
      <c r="E130" s="52"/>
      <c r="F130" s="52">
        <f t="shared" si="2"/>
        <v>0</v>
      </c>
    </row>
    <row r="131" spans="1:6" x14ac:dyDescent="0.25">
      <c r="A131" s="50" t="s">
        <v>323</v>
      </c>
      <c r="B131" s="53" t="s">
        <v>23</v>
      </c>
      <c r="C131" s="54">
        <v>1</v>
      </c>
      <c r="D131" s="55" t="s">
        <v>284</v>
      </c>
      <c r="E131" s="52"/>
      <c r="F131" s="52">
        <f t="shared" si="2"/>
        <v>0</v>
      </c>
    </row>
    <row r="132" spans="1:6" x14ac:dyDescent="0.25">
      <c r="A132" s="50" t="s">
        <v>324</v>
      </c>
      <c r="B132" s="53" t="s">
        <v>23</v>
      </c>
      <c r="C132" s="54">
        <v>1</v>
      </c>
      <c r="D132" s="55" t="s">
        <v>285</v>
      </c>
      <c r="E132" s="52"/>
      <c r="F132" s="52">
        <f t="shared" si="2"/>
        <v>0</v>
      </c>
    </row>
    <row r="133" spans="1:6" x14ac:dyDescent="0.25">
      <c r="A133" s="50" t="s">
        <v>325</v>
      </c>
      <c r="B133" s="53" t="s">
        <v>23</v>
      </c>
      <c r="C133" s="54">
        <v>1</v>
      </c>
      <c r="D133" s="55" t="s">
        <v>281</v>
      </c>
      <c r="E133" s="52"/>
      <c r="F133" s="52">
        <f t="shared" si="2"/>
        <v>0</v>
      </c>
    </row>
    <row r="134" spans="1:6" x14ac:dyDescent="0.25">
      <c r="A134" s="50" t="s">
        <v>326</v>
      </c>
      <c r="B134" s="53" t="s">
        <v>23</v>
      </c>
      <c r="C134" s="54">
        <v>2</v>
      </c>
      <c r="D134" s="55" t="s">
        <v>124</v>
      </c>
      <c r="E134" s="52"/>
      <c r="F134" s="52">
        <f t="shared" si="2"/>
        <v>0</v>
      </c>
    </row>
    <row r="135" spans="1:6" x14ac:dyDescent="0.25">
      <c r="A135" s="50" t="s">
        <v>327</v>
      </c>
      <c r="B135" s="53" t="s">
        <v>23</v>
      </c>
      <c r="C135" s="54">
        <v>8</v>
      </c>
      <c r="D135" s="55" t="s">
        <v>82</v>
      </c>
      <c r="E135" s="52"/>
      <c r="F135" s="52">
        <f t="shared" si="2"/>
        <v>0</v>
      </c>
    </row>
    <row r="136" spans="1:6" x14ac:dyDescent="0.25">
      <c r="A136" s="50" t="s">
        <v>328</v>
      </c>
      <c r="B136" s="53" t="s">
        <v>23</v>
      </c>
      <c r="C136" s="54">
        <v>6</v>
      </c>
      <c r="D136" s="55" t="s">
        <v>83</v>
      </c>
      <c r="E136" s="52"/>
      <c r="F136" s="52">
        <f t="shared" si="2"/>
        <v>0</v>
      </c>
    </row>
    <row r="137" spans="1:6" x14ac:dyDescent="0.25">
      <c r="A137" s="50" t="s">
        <v>329</v>
      </c>
      <c r="B137" s="53" t="s">
        <v>23</v>
      </c>
      <c r="C137" s="54">
        <v>9</v>
      </c>
      <c r="D137" s="55" t="s">
        <v>84</v>
      </c>
      <c r="E137" s="52"/>
      <c r="F137" s="52">
        <f t="shared" si="2"/>
        <v>0</v>
      </c>
    </row>
    <row r="138" spans="1:6" x14ac:dyDescent="0.25">
      <c r="A138" s="50" t="s">
        <v>330</v>
      </c>
      <c r="B138" s="53" t="s">
        <v>23</v>
      </c>
      <c r="C138" s="54">
        <v>8</v>
      </c>
      <c r="D138" s="55" t="s">
        <v>85</v>
      </c>
      <c r="E138" s="52"/>
      <c r="F138" s="52">
        <f t="shared" si="2"/>
        <v>0</v>
      </c>
    </row>
    <row r="139" spans="1:6" x14ac:dyDescent="0.25">
      <c r="A139" s="50" t="s">
        <v>331</v>
      </c>
      <c r="B139" s="53" t="s">
        <v>23</v>
      </c>
      <c r="C139" s="54">
        <v>6</v>
      </c>
      <c r="D139" s="55" t="s">
        <v>86</v>
      </c>
      <c r="E139" s="52"/>
      <c r="F139" s="52">
        <f t="shared" si="2"/>
        <v>0</v>
      </c>
    </row>
    <row r="140" spans="1:6" x14ac:dyDescent="0.25">
      <c r="A140" s="50" t="s">
        <v>332</v>
      </c>
      <c r="B140" s="53" t="s">
        <v>23</v>
      </c>
      <c r="C140" s="54">
        <v>3</v>
      </c>
      <c r="D140" s="55" t="s">
        <v>87</v>
      </c>
      <c r="E140" s="52"/>
      <c r="F140" s="52">
        <f t="shared" si="2"/>
        <v>0</v>
      </c>
    </row>
    <row r="141" spans="1:6" x14ac:dyDescent="0.25">
      <c r="A141" s="50" t="s">
        <v>333</v>
      </c>
      <c r="B141" s="53" t="s">
        <v>23</v>
      </c>
      <c r="C141" s="54">
        <v>2</v>
      </c>
      <c r="D141" s="55" t="s">
        <v>88</v>
      </c>
      <c r="E141" s="52"/>
      <c r="F141" s="52">
        <f t="shared" si="2"/>
        <v>0</v>
      </c>
    </row>
    <row r="142" spans="1:6" x14ac:dyDescent="0.25">
      <c r="A142" s="50" t="s">
        <v>334</v>
      </c>
      <c r="B142" s="53" t="s">
        <v>23</v>
      </c>
      <c r="C142" s="54">
        <v>2</v>
      </c>
      <c r="D142" s="55" t="s">
        <v>89</v>
      </c>
      <c r="E142" s="52"/>
      <c r="F142" s="52">
        <f t="shared" si="2"/>
        <v>0</v>
      </c>
    </row>
    <row r="143" spans="1:6" x14ac:dyDescent="0.25">
      <c r="A143" s="50" t="s">
        <v>335</v>
      </c>
      <c r="B143" s="53" t="s">
        <v>23</v>
      </c>
      <c r="C143" s="54">
        <v>1</v>
      </c>
      <c r="D143" s="55" t="s">
        <v>90</v>
      </c>
      <c r="E143" s="52"/>
      <c r="F143" s="52">
        <f t="shared" si="2"/>
        <v>0</v>
      </c>
    </row>
    <row r="144" spans="1:6" x14ac:dyDescent="0.25">
      <c r="A144" s="50" t="s">
        <v>336</v>
      </c>
      <c r="B144" s="53" t="s">
        <v>23</v>
      </c>
      <c r="C144" s="54">
        <v>2</v>
      </c>
      <c r="D144" s="55" t="s">
        <v>91</v>
      </c>
      <c r="E144" s="52"/>
      <c r="F144" s="52">
        <f t="shared" si="2"/>
        <v>0</v>
      </c>
    </row>
    <row r="145" spans="1:6" x14ac:dyDescent="0.25">
      <c r="A145" s="50" t="s">
        <v>337</v>
      </c>
      <c r="B145" s="53" t="s">
        <v>23</v>
      </c>
      <c r="C145" s="54">
        <v>2</v>
      </c>
      <c r="D145" s="55" t="s">
        <v>92</v>
      </c>
      <c r="E145" s="52"/>
      <c r="F145" s="52">
        <f t="shared" si="2"/>
        <v>0</v>
      </c>
    </row>
    <row r="146" spans="1:6" x14ac:dyDescent="0.25">
      <c r="A146" s="50" t="s">
        <v>338</v>
      </c>
      <c r="B146" s="53" t="s">
        <v>23</v>
      </c>
      <c r="C146" s="54">
        <v>8</v>
      </c>
      <c r="D146" s="55" t="s">
        <v>93</v>
      </c>
      <c r="E146" s="52"/>
      <c r="F146" s="52">
        <f t="shared" si="2"/>
        <v>0</v>
      </c>
    </row>
    <row r="147" spans="1:6" x14ac:dyDescent="0.25">
      <c r="A147" s="50" t="s">
        <v>339</v>
      </c>
      <c r="B147" s="53" t="s">
        <v>23</v>
      </c>
      <c r="C147" s="54">
        <v>8</v>
      </c>
      <c r="D147" s="55" t="s">
        <v>94</v>
      </c>
      <c r="E147" s="52"/>
      <c r="F147" s="52">
        <f t="shared" si="2"/>
        <v>0</v>
      </c>
    </row>
    <row r="148" spans="1:6" x14ac:dyDescent="0.25">
      <c r="A148" s="50" t="s">
        <v>340</v>
      </c>
      <c r="B148" s="53" t="s">
        <v>23</v>
      </c>
      <c r="C148" s="54">
        <v>5</v>
      </c>
      <c r="D148" s="55" t="s">
        <v>95</v>
      </c>
      <c r="E148" s="52"/>
      <c r="F148" s="52">
        <f t="shared" si="2"/>
        <v>0</v>
      </c>
    </row>
    <row r="149" spans="1:6" x14ac:dyDescent="0.25">
      <c r="A149" s="50" t="s">
        <v>341</v>
      </c>
      <c r="B149" s="53" t="s">
        <v>23</v>
      </c>
      <c r="C149" s="54">
        <v>5</v>
      </c>
      <c r="D149" s="55" t="s">
        <v>96</v>
      </c>
      <c r="E149" s="52"/>
      <c r="F149" s="52">
        <f t="shared" si="2"/>
        <v>0</v>
      </c>
    </row>
    <row r="150" spans="1:6" x14ac:dyDescent="0.25">
      <c r="A150" s="50" t="s">
        <v>342</v>
      </c>
      <c r="B150" s="53" t="s">
        <v>23</v>
      </c>
      <c r="C150" s="54">
        <v>4</v>
      </c>
      <c r="D150" s="55" t="s">
        <v>97</v>
      </c>
      <c r="E150" s="52"/>
      <c r="F150" s="52">
        <f t="shared" si="2"/>
        <v>0</v>
      </c>
    </row>
    <row r="151" spans="1:6" x14ac:dyDescent="0.25">
      <c r="A151" s="50" t="s">
        <v>343</v>
      </c>
      <c r="B151" s="53" t="s">
        <v>23</v>
      </c>
      <c r="C151" s="54">
        <v>2</v>
      </c>
      <c r="D151" s="55" t="s">
        <v>125</v>
      </c>
      <c r="E151" s="52"/>
      <c r="F151" s="52">
        <f t="shared" si="2"/>
        <v>0</v>
      </c>
    </row>
    <row r="152" spans="1:6" x14ac:dyDescent="0.25">
      <c r="A152" s="50" t="s">
        <v>344</v>
      </c>
      <c r="B152" s="53" t="s">
        <v>23</v>
      </c>
      <c r="C152" s="54">
        <v>1</v>
      </c>
      <c r="D152" s="55" t="s">
        <v>126</v>
      </c>
      <c r="E152" s="52"/>
      <c r="F152" s="52">
        <f t="shared" si="2"/>
        <v>0</v>
      </c>
    </row>
    <row r="153" spans="1:6" x14ac:dyDescent="0.25">
      <c r="A153" s="50" t="s">
        <v>345</v>
      </c>
      <c r="B153" s="53" t="s">
        <v>23</v>
      </c>
      <c r="C153" s="54">
        <v>1</v>
      </c>
      <c r="D153" s="55" t="s">
        <v>98</v>
      </c>
      <c r="E153" s="52"/>
      <c r="F153" s="52">
        <f t="shared" si="2"/>
        <v>0</v>
      </c>
    </row>
    <row r="154" spans="1:6" x14ac:dyDescent="0.25">
      <c r="A154" s="50" t="s">
        <v>346</v>
      </c>
      <c r="B154" s="53" t="s">
        <v>23</v>
      </c>
      <c r="C154" s="54">
        <v>1</v>
      </c>
      <c r="D154" s="55" t="s">
        <v>127</v>
      </c>
      <c r="E154" s="52"/>
      <c r="F154" s="52">
        <f t="shared" si="2"/>
        <v>0</v>
      </c>
    </row>
    <row r="155" spans="1:6" x14ac:dyDescent="0.25">
      <c r="A155" s="50" t="s">
        <v>347</v>
      </c>
      <c r="B155" s="53" t="s">
        <v>23</v>
      </c>
      <c r="C155" s="54">
        <v>1</v>
      </c>
      <c r="D155" s="55" t="s">
        <v>128</v>
      </c>
      <c r="E155" s="52"/>
      <c r="F155" s="52">
        <f t="shared" si="2"/>
        <v>0</v>
      </c>
    </row>
    <row r="156" spans="1:6" x14ac:dyDescent="0.25">
      <c r="A156" s="50" t="s">
        <v>348</v>
      </c>
      <c r="B156" s="53" t="s">
        <v>23</v>
      </c>
      <c r="C156" s="54">
        <v>1</v>
      </c>
      <c r="D156" s="55" t="s">
        <v>129</v>
      </c>
      <c r="E156" s="52"/>
      <c r="F156" s="52">
        <f t="shared" si="2"/>
        <v>0</v>
      </c>
    </row>
    <row r="157" spans="1:6" x14ac:dyDescent="0.25">
      <c r="A157" s="20"/>
      <c r="B157" s="23"/>
      <c r="C157" s="24"/>
      <c r="D157" s="25"/>
      <c r="E157" s="15"/>
      <c r="F157" s="15"/>
    </row>
    <row r="158" spans="1:6" x14ac:dyDescent="0.25">
      <c r="A158" s="20"/>
      <c r="B158" s="16" t="s">
        <v>99</v>
      </c>
      <c r="C158" s="26"/>
      <c r="D158" s="27"/>
      <c r="E158" s="21"/>
      <c r="F158" s="21"/>
    </row>
    <row r="159" spans="1:6" ht="15.75" thickBot="1" x14ac:dyDescent="0.3">
      <c r="A159" s="2"/>
      <c r="B159" s="2"/>
      <c r="C159" s="2"/>
      <c r="D159" s="2"/>
    </row>
    <row r="160" spans="1:6" ht="16.5" thickBot="1" x14ac:dyDescent="0.3">
      <c r="A160" s="2"/>
      <c r="B160" s="7" t="s">
        <v>349</v>
      </c>
      <c r="C160" s="2"/>
      <c r="D160" s="17" t="s">
        <v>100</v>
      </c>
      <c r="E160" s="18"/>
      <c r="F160" s="19">
        <f>+SUM(F25:F157)</f>
        <v>0</v>
      </c>
    </row>
    <row r="161" spans="1:6" x14ac:dyDescent="0.25">
      <c r="A161" s="2"/>
      <c r="B161" s="2"/>
      <c r="C161" s="2"/>
      <c r="D161" s="2"/>
    </row>
    <row r="162" spans="1:6" ht="15.75" thickBot="1" x14ac:dyDescent="0.3">
      <c r="A162" s="2"/>
      <c r="B162" s="2"/>
      <c r="C162" s="2"/>
      <c r="D162" s="2"/>
    </row>
    <row r="163" spans="1:6" ht="16.5" thickBot="1" x14ac:dyDescent="0.3">
      <c r="A163" s="2"/>
      <c r="B163" s="7" t="s">
        <v>350</v>
      </c>
      <c r="C163" s="2"/>
      <c r="D163" s="17" t="s">
        <v>101</v>
      </c>
      <c r="E163" s="18"/>
      <c r="F163" s="19">
        <f>+F160+F21</f>
        <v>0</v>
      </c>
    </row>
    <row r="164" spans="1:6" x14ac:dyDescent="0.25">
      <c r="A164" s="2"/>
      <c r="B164" s="2"/>
      <c r="C164" s="2"/>
      <c r="D164" s="22"/>
    </row>
    <row r="165" spans="1:6" ht="15.75" thickBot="1" x14ac:dyDescent="0.3">
      <c r="A165" s="36" t="s">
        <v>133</v>
      </c>
      <c r="B165" s="36"/>
      <c r="C165" s="36"/>
      <c r="D165" s="36"/>
      <c r="E165" s="36"/>
      <c r="F165" s="36"/>
    </row>
    <row r="166" spans="1:6" x14ac:dyDescent="0.25">
      <c r="B166" s="37" t="s">
        <v>134</v>
      </c>
    </row>
  </sheetData>
  <mergeCells count="2">
    <mergeCell ref="D1:F1"/>
    <mergeCell ref="A2:F2"/>
  </mergeCells>
  <phoneticPr fontId="19" type="noConversion"/>
  <pageMargins left="0.70866141732283472" right="0.70866141732283472" top="0.74803149606299213" bottom="0.74803149606299213" header="0.31496062992125984" footer="0.31496062992125984"/>
  <pageSetup paperSize="9" scale="73" fitToHeight="0" orientation="portrait" horizontalDpi="300" verticalDpi="300" r:id="rId1"/>
  <headerFooter>
    <oddFooter>&amp;RExp-OM9907</oddFooter>
  </headerFooter>
  <rowBreaks count="2" manualBreakCount="2">
    <brk id="58" max="16383" man="1"/>
    <brk id="11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27"/>
  <sheetViews>
    <sheetView showGridLines="0" topLeftCell="B1" zoomScale="85" zoomScaleNormal="85" zoomScalePageLayoutView="145" workbookViewId="0">
      <selection activeCell="F51" sqref="F51"/>
    </sheetView>
  </sheetViews>
  <sheetFormatPr defaultColWidth="11.42578125" defaultRowHeight="15" x14ac:dyDescent="0.25"/>
  <cols>
    <col min="1" max="1" width="4.42578125" customWidth="1"/>
    <col min="2" max="2" width="8.7109375" customWidth="1"/>
    <col min="3" max="3" width="10.28515625" customWidth="1"/>
    <col min="4" max="4" width="28.42578125" customWidth="1"/>
    <col min="5" max="5" width="27.5703125" customWidth="1"/>
    <col min="6" max="6" width="18.28515625" customWidth="1"/>
  </cols>
  <sheetData>
    <row r="1" spans="1:6" ht="68.25" customHeight="1" x14ac:dyDescent="0.25">
      <c r="D1" s="59" t="s">
        <v>0</v>
      </c>
      <c r="E1" s="59"/>
      <c r="F1" s="59"/>
    </row>
    <row r="2" spans="1:6" ht="18.75" x14ac:dyDescent="0.3">
      <c r="A2" s="1" t="s">
        <v>288</v>
      </c>
      <c r="B2" s="2"/>
      <c r="C2" s="2"/>
      <c r="D2" s="2"/>
    </row>
    <row r="3" spans="1:6" ht="18.75" x14ac:dyDescent="0.3">
      <c r="A3" s="1"/>
      <c r="B3" s="2"/>
      <c r="C3" s="2"/>
      <c r="D3" s="2"/>
    </row>
    <row r="4" spans="1:6" ht="18.75" x14ac:dyDescent="0.3">
      <c r="A4" s="1"/>
      <c r="B4" s="61" t="s">
        <v>139</v>
      </c>
      <c r="C4" s="61"/>
      <c r="D4" s="61"/>
    </row>
    <row r="5" spans="1:6" ht="15.75" customHeight="1" thickBot="1" x14ac:dyDescent="0.3">
      <c r="A5" s="4"/>
      <c r="B5" s="4" t="s">
        <v>130</v>
      </c>
      <c r="C5" s="4" t="s">
        <v>135</v>
      </c>
      <c r="D5" s="4" t="s">
        <v>140</v>
      </c>
      <c r="E5" s="4" t="s">
        <v>131</v>
      </c>
      <c r="F5" s="28" t="s">
        <v>132</v>
      </c>
    </row>
    <row r="6" spans="1:6" x14ac:dyDescent="0.25">
      <c r="A6" s="29" t="s">
        <v>256</v>
      </c>
      <c r="B6" s="30" t="s">
        <v>136</v>
      </c>
      <c r="C6" s="31" t="s">
        <v>137</v>
      </c>
      <c r="D6" s="32" t="s">
        <v>157</v>
      </c>
      <c r="E6" s="32"/>
      <c r="F6" s="33"/>
    </row>
    <row r="7" spans="1:6" x14ac:dyDescent="0.25">
      <c r="A7" s="29"/>
      <c r="B7" s="20" t="s">
        <v>138</v>
      </c>
      <c r="C7" s="38"/>
      <c r="D7" s="39"/>
      <c r="E7" s="39"/>
      <c r="F7" s="40"/>
    </row>
    <row r="8" spans="1:6" ht="18.75" x14ac:dyDescent="0.3">
      <c r="A8" s="1"/>
      <c r="B8" s="41" t="s">
        <v>155</v>
      </c>
      <c r="C8" s="41"/>
      <c r="D8" s="41"/>
    </row>
    <row r="9" spans="1:6" ht="15.75" customHeight="1" thickBot="1" x14ac:dyDescent="0.3">
      <c r="A9" s="4"/>
      <c r="B9" s="4" t="s">
        <v>130</v>
      </c>
      <c r="C9" s="4" t="s">
        <v>156</v>
      </c>
      <c r="D9" s="4" t="s">
        <v>140</v>
      </c>
      <c r="E9" s="4" t="s">
        <v>131</v>
      </c>
      <c r="F9" s="28" t="s">
        <v>132</v>
      </c>
    </row>
    <row r="10" spans="1:6" s="46" customFormat="1" ht="25.5" x14ac:dyDescent="0.25">
      <c r="A10" s="42" t="s">
        <v>257</v>
      </c>
      <c r="B10" s="43" t="s">
        <v>136</v>
      </c>
      <c r="C10" s="43"/>
      <c r="D10" s="48" t="s">
        <v>141</v>
      </c>
      <c r="E10" s="44"/>
      <c r="F10" s="45"/>
    </row>
    <row r="11" spans="1:6" s="46" customFormat="1" ht="25.5" x14ac:dyDescent="0.25">
      <c r="A11" s="42" t="s">
        <v>258</v>
      </c>
      <c r="B11" s="43" t="s">
        <v>136</v>
      </c>
      <c r="C11" s="43"/>
      <c r="D11" s="48" t="s">
        <v>142</v>
      </c>
      <c r="E11" s="44"/>
      <c r="F11" s="45"/>
    </row>
    <row r="12" spans="1:6" s="46" customFormat="1" ht="25.5" x14ac:dyDescent="0.25">
      <c r="A12" s="42" t="s">
        <v>259</v>
      </c>
      <c r="B12" s="47" t="s">
        <v>136</v>
      </c>
      <c r="C12" s="43"/>
      <c r="D12" s="48" t="s">
        <v>143</v>
      </c>
      <c r="E12" s="44"/>
      <c r="F12" s="45"/>
    </row>
    <row r="13" spans="1:6" s="46" customFormat="1" ht="25.5" x14ac:dyDescent="0.25">
      <c r="A13" s="42" t="s">
        <v>260</v>
      </c>
      <c r="B13" s="47" t="s">
        <v>136</v>
      </c>
      <c r="C13" s="43"/>
      <c r="D13" s="48" t="s">
        <v>144</v>
      </c>
      <c r="E13" s="44"/>
      <c r="F13" s="45"/>
    </row>
    <row r="14" spans="1:6" s="46" customFormat="1" ht="25.5" x14ac:dyDescent="0.25">
      <c r="A14" s="42" t="s">
        <v>261</v>
      </c>
      <c r="B14" s="43" t="s">
        <v>136</v>
      </c>
      <c r="C14" s="43"/>
      <c r="D14" s="48" t="s">
        <v>145</v>
      </c>
      <c r="E14" s="44"/>
      <c r="F14" s="45"/>
    </row>
    <row r="15" spans="1:6" s="46" customFormat="1" ht="25.5" x14ac:dyDescent="0.25">
      <c r="A15" s="42" t="s">
        <v>262</v>
      </c>
      <c r="B15" s="47" t="s">
        <v>137</v>
      </c>
      <c r="C15" s="43"/>
      <c r="D15" s="48" t="s">
        <v>146</v>
      </c>
      <c r="E15" s="44"/>
      <c r="F15" s="45"/>
    </row>
    <row r="16" spans="1:6" s="46" customFormat="1" ht="25.5" x14ac:dyDescent="0.25">
      <c r="A16" s="42" t="s">
        <v>263</v>
      </c>
      <c r="B16" s="47" t="s">
        <v>137</v>
      </c>
      <c r="C16" s="43"/>
      <c r="D16" s="48" t="s">
        <v>148</v>
      </c>
      <c r="E16" s="44"/>
      <c r="F16" s="45"/>
    </row>
    <row r="17" spans="1:6" s="46" customFormat="1" ht="25.5" x14ac:dyDescent="0.25">
      <c r="A17" s="42" t="s">
        <v>264</v>
      </c>
      <c r="B17" s="47" t="s">
        <v>137</v>
      </c>
      <c r="C17" s="43"/>
      <c r="D17" s="48" t="s">
        <v>149</v>
      </c>
      <c r="E17" s="44"/>
      <c r="F17" s="45"/>
    </row>
    <row r="18" spans="1:6" s="46" customFormat="1" ht="25.5" x14ac:dyDescent="0.25">
      <c r="A18" s="42" t="s">
        <v>265</v>
      </c>
      <c r="B18" s="47" t="s">
        <v>137</v>
      </c>
      <c r="C18" s="43"/>
      <c r="D18" s="48" t="s">
        <v>150</v>
      </c>
      <c r="E18" s="44"/>
      <c r="F18" s="45"/>
    </row>
    <row r="19" spans="1:6" s="46" customFormat="1" ht="25.5" x14ac:dyDescent="0.25">
      <c r="A19" s="42" t="s">
        <v>266</v>
      </c>
      <c r="B19" s="47" t="s">
        <v>137</v>
      </c>
      <c r="C19" s="43"/>
      <c r="D19" s="48" t="s">
        <v>151</v>
      </c>
      <c r="E19" s="44"/>
      <c r="F19" s="45"/>
    </row>
    <row r="20" spans="1:6" s="46" customFormat="1" x14ac:dyDescent="0.25">
      <c r="A20" s="42" t="s">
        <v>267</v>
      </c>
      <c r="B20" s="43" t="s">
        <v>136</v>
      </c>
      <c r="C20" s="43"/>
      <c r="D20" s="44" t="s">
        <v>152</v>
      </c>
      <c r="E20" s="44"/>
      <c r="F20" s="45"/>
    </row>
    <row r="21" spans="1:6" s="46" customFormat="1" x14ac:dyDescent="0.25">
      <c r="A21" s="42" t="s">
        <v>268</v>
      </c>
      <c r="B21" s="43" t="s">
        <v>136</v>
      </c>
      <c r="C21" s="43"/>
      <c r="D21" s="44" t="s">
        <v>153</v>
      </c>
      <c r="E21" s="44"/>
      <c r="F21" s="45"/>
    </row>
    <row r="22" spans="1:6" s="46" customFormat="1" x14ac:dyDescent="0.25">
      <c r="A22" s="42" t="s">
        <v>269</v>
      </c>
      <c r="B22" s="47" t="s">
        <v>137</v>
      </c>
      <c r="C22" s="43"/>
      <c r="D22" s="44" t="s">
        <v>154</v>
      </c>
      <c r="E22" s="44"/>
      <c r="F22" s="45"/>
    </row>
    <row r="23" spans="1:6" x14ac:dyDescent="0.25">
      <c r="A23" s="34"/>
      <c r="B23" s="20" t="s">
        <v>147</v>
      </c>
      <c r="D23" s="21"/>
      <c r="E23" s="35"/>
      <c r="F23" s="35"/>
    </row>
    <row r="24" spans="1:6" ht="18.75" x14ac:dyDescent="0.3">
      <c r="A24" s="1"/>
      <c r="B24" s="2"/>
      <c r="C24" s="2"/>
      <c r="D24" s="2"/>
    </row>
    <row r="25" spans="1:6" x14ac:dyDescent="0.25">
      <c r="A25" s="34"/>
      <c r="D25" s="21"/>
      <c r="E25" s="35"/>
      <c r="F25" s="35"/>
    </row>
    <row r="26" spans="1:6" ht="15.75" thickBot="1" x14ac:dyDescent="0.3">
      <c r="A26" s="36" t="s">
        <v>133</v>
      </c>
      <c r="B26" s="36"/>
      <c r="C26" s="36"/>
      <c r="D26" s="36"/>
      <c r="E26" s="36"/>
      <c r="F26" s="36"/>
    </row>
    <row r="27" spans="1:6" x14ac:dyDescent="0.25">
      <c r="B27" s="37" t="s">
        <v>134</v>
      </c>
    </row>
  </sheetData>
  <mergeCells count="2">
    <mergeCell ref="D1:F1"/>
    <mergeCell ref="B4:D4"/>
  </mergeCells>
  <phoneticPr fontId="19" type="noConversion"/>
  <pageMargins left="1.2204724409448819" right="0.23622047244094491" top="0.39370078740157483" bottom="0.35433070866141736" header="0.31496062992125984" footer="0.31496062992125984"/>
  <pageSetup paperSize="9" scale="85" fitToHeight="0" orientation="portrait" horizontalDpi="300" verticalDpi="300" r:id="rId1"/>
  <headerFooter>
    <oddFooter>&amp;RExp- OM9907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0D58A6AB293C3498F508589859A2D01" ma:contentTypeVersion="13" ma:contentTypeDescription="Crea un document nou" ma:contentTypeScope="" ma:versionID="4b227b00425df07d574f7fcd58b779a8">
  <xsd:schema xmlns:xsd="http://www.w3.org/2001/XMLSchema" xmlns:xs="http://www.w3.org/2001/XMLSchema" xmlns:p="http://schemas.microsoft.com/office/2006/metadata/properties" xmlns:ns2="03c41eb8-a39a-47ad-bbb9-5605b911b2d9" xmlns:ns3="b54e3757-91b4-4a5a-8aff-9394eb46b851" targetNamespace="http://schemas.microsoft.com/office/2006/metadata/properties" ma:root="true" ma:fieldsID="505053027fa43a0bb7210cd80e8a990b" ns2:_="" ns3:_="">
    <xsd:import namespace="03c41eb8-a39a-47ad-bbb9-5605b911b2d9"/>
    <xsd:import namespace="b54e3757-91b4-4a5a-8aff-9394eb46b85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c41eb8-a39a-47ad-bbb9-5605b911b2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Etiquetes de la imatge" ma:readOnly="false" ma:fieldId="{5cf76f15-5ced-4ddc-b409-7134ff3c332f}" ma:taxonomyMulti="true" ma:sspId="733dba7b-c121-41fb-bc2c-7ff2db7d407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4e3757-91b4-4a5a-8aff-9394eb46b85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t amb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'ha compartit amb detal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5c3451b8-a511-4cad-9cb8-04691fa82323}" ma:internalName="TaxCatchAll" ma:showField="CatchAllData" ma:web="b54e3757-91b4-4a5a-8aff-9394eb46b85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54e3757-91b4-4a5a-8aff-9394eb46b851" xsi:nil="true"/>
    <lcf76f155ced4ddcb4097134ff3c332f xmlns="03c41eb8-a39a-47ad-bbb9-5605b911b2d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B3CC255-367E-467F-A106-DEE11F65F9B2}"/>
</file>

<file path=customXml/itemProps2.xml><?xml version="1.0" encoding="utf-8"?>
<ds:datastoreItem xmlns:ds="http://schemas.openxmlformats.org/officeDocument/2006/customXml" ds:itemID="{F1F8BECD-9E65-4448-8354-C6A4ED74356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4D7F6E5-D51C-4BB2-881D-FB40B33C508E}">
  <ds:schemaRefs>
    <ds:schemaRef ds:uri="http://schemas.microsoft.com/office/2006/metadata/properties"/>
    <ds:schemaRef ds:uri="http://schemas.microsoft.com/office/infopath/2007/PartnerControls"/>
    <ds:schemaRef ds:uri="c63805a8-ae3d-47f3-8d6c-f6b3f677abf2"/>
    <ds:schemaRef ds:uri="b54e3757-91b4-4a5a-8aff-9394eb46b85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2</vt:i4>
      </vt:variant>
    </vt:vector>
  </HeadingPairs>
  <TitlesOfParts>
    <vt:vector size="2" baseType="lpstr">
      <vt:lpstr>ANNEX 1</vt:lpstr>
      <vt:lpstr>ANNEX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Lianes i Palomino</dc:creator>
  <cp:lastModifiedBy>Albert Besora Magem</cp:lastModifiedBy>
  <cp:lastPrinted>2025-05-22T11:09:32Z</cp:lastPrinted>
  <dcterms:created xsi:type="dcterms:W3CDTF">2019-03-18T08:23:03Z</dcterms:created>
  <dcterms:modified xsi:type="dcterms:W3CDTF">2025-05-22T11:09:38Z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0x010100D0D58A6AB293C3498F508589859A2D01</vt:lpwstr>
  </property>
  <property fmtid="{D5CDD505-2E9C-101B-9397-08002B2CF9AE}" pid="3" name="MediaServiceImageTags">
    <vt:lpwstr/>
  </property>
</Properties>
</file>