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00" windowWidth="18930" windowHeight="6900"/>
  </bookViews>
  <sheets>
    <sheet name="QP0" sheetId="1" r:id="rId1"/>
    <sheet name="Full3" sheetId="2" r:id="rId2"/>
  </sheets>
  <calcPr calcId="145621"/>
  <extLst>
    <ext uri="GoogleSheetsCustomDataVersion2">
      <go:sheetsCustomData xmlns:go="http://customooxmlschemas.google.com/" r:id="rId6" roundtripDataChecksum="rkdjskoKEn/gRbxyynLId1j57rPQPHjLAE0kmKCd9gA="/>
    </ext>
  </extLst>
</workbook>
</file>

<file path=xl/calcChain.xml><?xml version="1.0" encoding="utf-8"?>
<calcChain xmlns="http://schemas.openxmlformats.org/spreadsheetml/2006/main">
  <c r="G14" i="1" l="1"/>
  <c r="G13" i="1"/>
  <c r="G12" i="1"/>
  <c r="E14" i="1" l="1"/>
  <c r="E12" i="1"/>
  <c r="E10" i="1"/>
  <c r="H15" i="1" l="1"/>
  <c r="H10" i="1" s="1"/>
  <c r="G11" i="1"/>
  <c r="G10" i="1"/>
  <c r="G16" i="1" l="1"/>
</calcChain>
</file>

<file path=xl/sharedStrings.xml><?xml version="1.0" encoding="utf-8"?>
<sst xmlns="http://schemas.openxmlformats.org/spreadsheetml/2006/main" count="25" uniqueCount="24">
  <si>
    <t>SERVEIS DE GESTIÓ, DINAMITZACIÓ, TRANSPORT I GUARDA DE MOBILIARI A GLÒRIES, AIXÍ COM PER AL FOMENT DE L’EFICIÈNCIA SOCIAL I PER LA INSERCIÓ DE PERSONES EN RISC D’EXCLUSIÓ SOCIAL AL MERCAT LABORAL (CONTRACTE RESERVAT)</t>
  </si>
  <si>
    <t xml:space="preserve">Posició </t>
  </si>
  <si>
    <r>
      <rPr>
        <b/>
        <sz val="11"/>
        <color theme="1"/>
        <rFont val="Calibri"/>
        <family val="2"/>
      </rPr>
      <t>Descripció</t>
    </r>
    <r>
      <rPr>
        <b/>
        <vertAlign val="superscript"/>
        <sz val="11"/>
        <color theme="1"/>
        <rFont val="Calibri"/>
        <family val="2"/>
      </rPr>
      <t>1</t>
    </r>
  </si>
  <si>
    <t>Amidament</t>
  </si>
  <si>
    <t>Preu unitari/ mes</t>
  </si>
  <si>
    <t>Dedicació %</t>
  </si>
  <si>
    <t>Mesos</t>
  </si>
  <si>
    <t>Preu</t>
  </si>
  <si>
    <r>
      <rPr>
        <b/>
        <sz val="11"/>
        <color theme="1"/>
        <rFont val="Calibri"/>
        <family val="2"/>
      </rPr>
      <t>Preu de referència parcial màxim</t>
    </r>
    <r>
      <rPr>
        <b/>
        <vertAlign val="superscript"/>
        <sz val="11"/>
        <color theme="1"/>
        <rFont val="Calibri"/>
        <family val="2"/>
      </rPr>
      <t>2</t>
    </r>
  </si>
  <si>
    <t>Coordinador/a del servei</t>
  </si>
  <si>
    <t>Conforme plec de condicions particulars</t>
  </si>
  <si>
    <t>Informador/es</t>
  </si>
  <si>
    <t>PA a justificar</t>
  </si>
  <si>
    <t>Material mobiliari i auxiliar i anti COVID-19</t>
  </si>
  <si>
    <t>TOTAL</t>
  </si>
  <si>
    <t>Omplir únicament les cel·les blaves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</si>
  <si>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Veure detall del Plec de Condicions Particulars, que prevaldrà sobre qualsevol altres decripció.</t>
    </r>
  </si>
  <si>
    <r>
      <rPr>
        <vertAlign val="superscript"/>
        <sz val="11"/>
        <color theme="1"/>
        <rFont val="Calibri"/>
        <family val="2"/>
      </rPr>
      <t xml:space="preserve">2 </t>
    </r>
    <r>
      <rPr>
        <sz val="11"/>
        <color theme="1"/>
        <rFont val="Calibri"/>
        <family val="2"/>
      </rPr>
      <t xml:space="preserve">Els preus de referència parcials indiquen límits màxim parcials de l'oferta. Verificar que la suma dels imports parcials </t>
    </r>
  </si>
  <si>
    <t>ofertats no excedeixen l'import parcial de referència, ni el pressupost de licitació.</t>
  </si>
  <si>
    <t xml:space="preserve">El total consignat a aquest Quadre de Preus 0 haurà de coincidir exactament amb l'oferta econòmica que el licitador faci constar al Document Model 4.1 de la relació de Documents Model </t>
  </si>
  <si>
    <t xml:space="preserve">tota vegada que ha d'incorporar, no només els costos salarials sino també tots els costos d'empresa i les partides alçades que es preveuen. </t>
  </si>
  <si>
    <t xml:space="preserve"> </t>
  </si>
  <si>
    <t>La proposta de personal fa referència a les hores a cobrir, amb independència del nombre de persones que es contractin, però tenint en compte la jornada màxima i l'obligacio de la subrogació del personal que presta el servei.</t>
  </si>
  <si>
    <t>F250000324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</si>
</sst>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"/>
    <numFmt numFmtId="165" formatCode="#,##0.00\ &quot;€&quot;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5" xfId="0" applyFont="1" applyBorder="1" applyAlignment="1">
      <alignment horizontal="center" wrapText="1"/>
    </xf>
    <xf numFmtId="164" fontId="1" fillId="2" borderId="5" xfId="0" applyNumberFormat="1" applyFont="1" applyFill="1" applyBorder="1" applyAlignment="1">
      <alignment vertical="center" wrapText="1"/>
    </xf>
    <xf numFmtId="10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165" fontId="1" fillId="0" borderId="6" xfId="0" applyNumberFormat="1" applyFont="1" applyBorder="1"/>
    <xf numFmtId="164" fontId="1" fillId="0" borderId="0" xfId="0" applyNumberFormat="1" applyFont="1"/>
    <xf numFmtId="10" fontId="1" fillId="0" borderId="5" xfId="0" applyNumberFormat="1" applyFont="1" applyBorder="1"/>
    <xf numFmtId="10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 wrapText="1"/>
    </xf>
    <xf numFmtId="165" fontId="1" fillId="0" borderId="9" xfId="0" applyNumberFormat="1" applyFont="1" applyBorder="1"/>
    <xf numFmtId="0" fontId="1" fillId="2" borderId="10" xfId="0" applyFont="1" applyFill="1" applyBorder="1"/>
    <xf numFmtId="164" fontId="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0" fontId="1" fillId="0" borderId="10" xfId="0" applyNumberFormat="1" applyFont="1" applyBorder="1"/>
    <xf numFmtId="0" fontId="1" fillId="0" borderId="14" xfId="0" applyFont="1" applyBorder="1" applyAlignment="1">
      <alignment vertical="center" wrapText="1"/>
    </xf>
    <xf numFmtId="165" fontId="1" fillId="0" borderId="21" xfId="0" applyNumberFormat="1" applyFont="1" applyBorder="1" applyAlignment="1">
      <alignment horizontal="right" vertical="center"/>
    </xf>
    <xf numFmtId="0" fontId="1" fillId="0" borderId="22" xfId="0" applyFont="1" applyBorder="1"/>
    <xf numFmtId="0" fontId="1" fillId="0" borderId="23" xfId="0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1" fillId="0" borderId="4" xfId="0" applyFont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165" fontId="1" fillId="0" borderId="15" xfId="0" applyNumberFormat="1" applyFont="1" applyBorder="1" applyAlignment="1">
      <alignment horizontal="right" vertical="center"/>
    </xf>
    <xf numFmtId="0" fontId="4" fillId="0" borderId="17" xfId="0" applyFont="1" applyBorder="1"/>
    <xf numFmtId="0" fontId="4" fillId="0" borderId="20" xfId="0" applyFont="1" applyBorder="1"/>
    <xf numFmtId="0" fontId="1" fillId="0" borderId="16" xfId="0" applyFont="1" applyBorder="1" applyAlignment="1">
      <alignment horizontal="left" vertical="center" wrapText="1"/>
    </xf>
    <xf numFmtId="0" fontId="4" fillId="0" borderId="18" xfId="0" applyFont="1" applyBorder="1"/>
    <xf numFmtId="0" fontId="4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1428750</xdr:colOff>
      <xdr:row>0</xdr:row>
      <xdr:rowOff>133350</xdr:rowOff>
    </xdr:from>
    <xdr:to>
      <xdr:col>6</xdr:col>
      <xdr:colOff>380363</xdr:colOff>
      <xdr:row>2</xdr:row>
      <xdr:rowOff>153670</xdr:rowOff>
    </xdr:to>
    <xdr:grpSp>
      <xdr:nvGrpSpPr>
        <xdr:cNvPr id="5" name="Agrupa 4"/>
        <xdr:cNvGrpSpPr/>
      </xdr:nvGrpSpPr>
      <xdr:grpSpPr>
        <a:xfrm>
          <a:off x="1428750" y="133350"/>
          <a:ext cx="5952488" cy="401320"/>
          <a:chOff x="601" y="-92212"/>
          <a:chExt cx="6439387" cy="401366"/>
        </a:xfrm>
      </xdr:grpSpPr>
      <xdr:pic>
        <xdr:nvPicPr>
          <xdr:cNvPr id="6" name="Image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601" y="-92212"/>
            <a:ext cx="1227908" cy="339634"/>
          </a:xfrm>
          <a:prstGeom prst="rect">
            <a:avLst/>
          </a:prstGeom>
        </xdr:spPr>
      </xdr:pic>
      <xdr:pic>
        <xdr:nvPicPr>
          <xdr:cNvPr id="7" name="I 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599611" y="26125"/>
            <a:ext cx="840377" cy="28302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3"/>
  <sheetViews>
    <sheetView tabSelected="1" workbookViewId="0">
      <selection activeCell="D15" sqref="D15"/>
    </sheetView>
  </sheetViews>
  <sheetFormatPr defaultColWidth="14.42578125" defaultRowHeight="15" customHeight="1" x14ac:dyDescent="0.25"/>
  <cols>
    <col min="1" max="1" width="27.5703125" customWidth="1"/>
    <col min="2" max="2" width="38.28515625" customWidth="1"/>
    <col min="3" max="3" width="11.5703125" customWidth="1"/>
    <col min="4" max="4" width="10.5703125" customWidth="1"/>
    <col min="5" max="5" width="10.85546875" customWidth="1"/>
    <col min="6" max="6" width="6.140625" customWidth="1"/>
    <col min="7" max="7" width="17.140625" customWidth="1"/>
    <col min="8" max="8" width="22.42578125" customWidth="1"/>
    <col min="9" max="9" width="9.140625" customWidth="1"/>
    <col min="10" max="10" width="9.42578125" customWidth="1"/>
    <col min="11" max="11" width="10.140625" customWidth="1"/>
    <col min="12" max="26" width="9.140625" customWidth="1"/>
  </cols>
  <sheetData>
    <row r="1" spans="1:26" s="30" customFormat="1" ht="15" customHeight="1" x14ac:dyDescent="0.25"/>
    <row r="2" spans="1:26" s="30" customFormat="1" ht="15" customHeight="1" x14ac:dyDescent="0.25"/>
    <row r="3" spans="1:26" s="30" customFormat="1" ht="15" customHeight="1" x14ac:dyDescent="0.25"/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25">
      <c r="A5" s="2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8" customHeight="1" x14ac:dyDescent="0.25">
      <c r="A7" s="33" t="s">
        <v>0</v>
      </c>
      <c r="B7" s="34"/>
      <c r="C7" s="34"/>
      <c r="D7" s="34"/>
      <c r="E7" s="34"/>
      <c r="F7" s="34"/>
      <c r="G7" s="34"/>
      <c r="H7" s="3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2" customHeight="1" x14ac:dyDescent="0.25">
      <c r="A9" s="16" t="s">
        <v>1</v>
      </c>
      <c r="B9" s="17" t="s">
        <v>2</v>
      </c>
      <c r="C9" s="18" t="s">
        <v>3</v>
      </c>
      <c r="D9" s="19" t="s">
        <v>4</v>
      </c>
      <c r="E9" s="18" t="s">
        <v>5</v>
      </c>
      <c r="F9" s="18" t="s">
        <v>6</v>
      </c>
      <c r="G9" s="20" t="s">
        <v>7</v>
      </c>
      <c r="H9" s="21" t="s">
        <v>8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22" t="s">
        <v>9</v>
      </c>
      <c r="B10" s="36" t="s">
        <v>10</v>
      </c>
      <c r="C10" s="3">
        <v>1</v>
      </c>
      <c r="D10" s="4"/>
      <c r="E10" s="5">
        <f>24.5/37.5</f>
        <v>0.65333333333333332</v>
      </c>
      <c r="F10" s="6">
        <v>12</v>
      </c>
      <c r="G10" s="7">
        <f t="shared" ref="G10:G11" si="0">$C10*$D10*$E10*$F10</f>
        <v>0</v>
      </c>
      <c r="H10" s="39">
        <f>H16-H15</f>
        <v>135919.84</v>
      </c>
      <c r="I10" s="1"/>
      <c r="J10" s="1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42" t="s">
        <v>11</v>
      </c>
      <c r="B11" s="37"/>
      <c r="C11" s="3">
        <v>2</v>
      </c>
      <c r="D11" s="4"/>
      <c r="E11" s="5">
        <v>1</v>
      </c>
      <c r="F11" s="6">
        <v>6</v>
      </c>
      <c r="G11" s="7">
        <f t="shared" si="0"/>
        <v>0</v>
      </c>
      <c r="H11" s="40"/>
      <c r="I11" s="1"/>
      <c r="J11" s="1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43"/>
      <c r="B12" s="37"/>
      <c r="C12" s="3">
        <v>1</v>
      </c>
      <c r="D12" s="4"/>
      <c r="E12" s="9">
        <f>16/37.5</f>
        <v>0.42666666666666669</v>
      </c>
      <c r="F12" s="6">
        <v>6</v>
      </c>
      <c r="G12" s="7">
        <f>C12*D12*E12*F12</f>
        <v>0</v>
      </c>
      <c r="H12" s="40"/>
      <c r="I12" s="1"/>
      <c r="J12" s="1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43"/>
      <c r="B13" s="37"/>
      <c r="C13" s="3">
        <v>1</v>
      </c>
      <c r="D13" s="4"/>
      <c r="E13" s="23">
        <v>1</v>
      </c>
      <c r="F13" s="6">
        <v>6</v>
      </c>
      <c r="G13" s="7">
        <f>C13*D13*E13*F13</f>
        <v>0</v>
      </c>
      <c r="H13" s="40"/>
      <c r="I13" s="1"/>
      <c r="J13" s="1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44"/>
      <c r="B14" s="38"/>
      <c r="C14" s="3">
        <v>1</v>
      </c>
      <c r="D14" s="4"/>
      <c r="E14" s="10">
        <f>25.5/37.5</f>
        <v>0.68</v>
      </c>
      <c r="F14" s="6">
        <v>6</v>
      </c>
      <c r="G14" s="7">
        <f>C14*D14*E14*F14</f>
        <v>0</v>
      </c>
      <c r="H14" s="41"/>
      <c r="I14" s="1"/>
      <c r="J14" s="1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5">
      <c r="A15" s="24" t="s">
        <v>12</v>
      </c>
      <c r="B15" s="11" t="s">
        <v>13</v>
      </c>
      <c r="C15" s="6"/>
      <c r="D15" s="6"/>
      <c r="E15" s="12"/>
      <c r="F15" s="12"/>
      <c r="G15" s="13">
        <v>2000</v>
      </c>
      <c r="H15" s="25">
        <f>G15</f>
        <v>2000</v>
      </c>
      <c r="I15" s="1"/>
      <c r="J15" s="1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 thickBot="1" x14ac:dyDescent="0.3">
      <c r="A16" s="26" t="s">
        <v>14</v>
      </c>
      <c r="B16" s="27" t="s">
        <v>14</v>
      </c>
      <c r="C16" s="27"/>
      <c r="D16" s="27"/>
      <c r="E16" s="27"/>
      <c r="F16" s="27"/>
      <c r="G16" s="28">
        <f>SUM(G10:G15)</f>
        <v>2000</v>
      </c>
      <c r="H16" s="29">
        <v>137919.84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/>
      <c r="D17" s="1"/>
      <c r="E17" s="1"/>
      <c r="F17" s="8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4"/>
      <c r="B18" s="1" t="s">
        <v>15</v>
      </c>
      <c r="C18" s="1"/>
      <c r="D18" s="1"/>
      <c r="E18" s="1"/>
      <c r="F18" s="8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8"/>
      <c r="G19" s="8"/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1" t="s">
        <v>16</v>
      </c>
      <c r="B20" s="1"/>
      <c r="C20" s="1"/>
      <c r="D20" s="1"/>
      <c r="E20" s="1"/>
      <c r="F20" s="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"/>
      <c r="B21" s="1"/>
      <c r="C21" s="1"/>
      <c r="D21" s="1"/>
      <c r="E21" s="1"/>
      <c r="F21" s="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31" t="s">
        <v>17</v>
      </c>
      <c r="B22" s="32"/>
      <c r="C22" s="32"/>
      <c r="D22" s="32"/>
      <c r="E22" s="32"/>
      <c r="F22" s="32"/>
      <c r="G22" s="3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 t="s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 t="s">
        <v>19</v>
      </c>
      <c r="B25" s="1"/>
      <c r="C25" s="1"/>
      <c r="D25" s="1"/>
      <c r="E25" s="1"/>
      <c r="F25" s="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 t="s">
        <v>20</v>
      </c>
      <c r="B26" s="1"/>
      <c r="C26" s="1"/>
      <c r="D26" s="1"/>
      <c r="E26" s="1"/>
      <c r="F26" s="1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 t="s">
        <v>21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5">
    <mergeCell ref="A22:G22"/>
    <mergeCell ref="A7:H7"/>
    <mergeCell ref="B10:B14"/>
    <mergeCell ref="H10:H14"/>
    <mergeCell ref="A11:A14"/>
  </mergeCells>
  <pageMargins left="0.7" right="0.7" top="0.75" bottom="0.75" header="0" footer="0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.855468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QP0</vt:lpstr>
      <vt:lpstr>Full3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2025-05-09T08:48:32Z</cp:lastPrinted>
  <dcterms:created xsi:type="dcterms:W3CDTF">2017-10-26T07:57:29Z</dcterms:created>
  <dcterms:modified xsi:type="dcterms:W3CDTF">2025-06-19T09:09:29Z</dcterms:modified>
</cp:coreProperties>
</file>