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Puntuacions" sheetId="1" r:id="rId1"/>
  </sheets>
  <definedNames>
    <definedName name="_xlnm.Print_Area" localSheetId="0">Puntuacions!#REF!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0" i="1"/>
  <c r="C19" i="1"/>
  <c r="C18" i="1"/>
  <c r="E11" i="1" l="1"/>
  <c r="E16" i="1" l="1"/>
</calcChain>
</file>

<file path=xl/sharedStrings.xml><?xml version="1.0" encoding="utf-8"?>
<sst xmlns="http://schemas.openxmlformats.org/spreadsheetml/2006/main" count="21" uniqueCount="20">
  <si>
    <t>Punts</t>
  </si>
  <si>
    <t>Preu màxim de licitació</t>
  </si>
  <si>
    <t>Oferta</t>
  </si>
  <si>
    <t>TOTAL</t>
  </si>
  <si>
    <t>EXP. ICEC-2025-701</t>
  </si>
  <si>
    <t>TRÀNSIT PROJECTES SL</t>
  </si>
  <si>
    <t>CRITERIS D’ADJUDICACIÓ LA VALORACIÓ DELS QUALS REQUEREIX UN JUDICI DE VALOR (fins a 50 punts)</t>
  </si>
  <si>
    <t>CRITERIS D’ADJUDICACIÓ LA VALORACIÓ DELS QUALS ES PRODUEIX DE FORMA AUTOMÀTICA PER APLICACIÓ DE FÓRMULES (fins a 50 punts)</t>
  </si>
  <si>
    <t>1. Oferta econòmica</t>
  </si>
  <si>
    <t xml:space="preserve">1. Plantejament del servei </t>
  </si>
  <si>
    <t xml:space="preserve">2. Metodologia d'execució del contracte </t>
  </si>
  <si>
    <t>2. Experiència en la realització de serveis similars</t>
  </si>
  <si>
    <t>Experiència de més de 10 anys: 10 punts</t>
  </si>
  <si>
    <t>Experiència de menys de 3 anys: 0 punts</t>
  </si>
  <si>
    <t>Experiència entre 3 i 10 anys: 5 punts</t>
  </si>
  <si>
    <t>x</t>
  </si>
  <si>
    <t>Import base d'adjudicació</t>
  </si>
  <si>
    <t>IVA (21%)</t>
  </si>
  <si>
    <t>Total</t>
  </si>
  <si>
    <t>Garantia 5% import adjudicació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</si>
</sst>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Fill="1"/>
    <xf numFmtId="0" fontId="3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6" fillId="0" borderId="1" xfId="0" applyFont="1" applyFill="1" applyBorder="1" applyAlignment="1">
      <alignment horizontal="center" vertical="center" wrapText="1"/>
    </xf>
    <xf numFmtId="8" fontId="8" fillId="0" borderId="3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wrapText="1"/>
    </xf>
    <xf numFmtId="8" fontId="8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/>
    <xf numFmtId="0" fontId="1" fillId="0" borderId="1" xfId="0" applyFont="1" applyFill="1" applyBorder="1"/>
    <xf numFmtId="8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22"/>
  <sheetViews>
    <sheetView showGridLines="0" tabSelected="1" topLeftCell="A4" zoomScale="80" zoomScaleNormal="80" workbookViewId="0">
      <selection activeCell="C23" sqref="C23"/>
    </sheetView>
  </sheetViews>
  <sheetFormatPr defaultColWidth="8.7265625" defaultRowHeight="14.5" x14ac:dyDescent="0.35"/>
  <cols>
    <col min="1" max="1" width="6.81640625" style="1" customWidth="1"/>
    <col min="2" max="2" width="43.7265625" style="1" customWidth="1"/>
    <col min="3" max="3" width="11.6328125" style="1" customWidth="1"/>
    <col min="4" max="5" width="10.08984375" style="1" customWidth="1"/>
    <col min="6" max="6" width="9.81640625" customWidth="1"/>
    <col min="7" max="7" width="6.7265625" style="1" customWidth="1"/>
    <col min="8" max="8" width="9.453125" style="1" customWidth="1"/>
    <col min="9" max="9" width="5.453125" style="1" customWidth="1"/>
    <col min="10" max="10" width="9.453125" style="1" customWidth="1"/>
    <col min="11" max="11" width="5.453125" style="1" customWidth="1"/>
    <col min="12" max="12" width="9.453125" style="1" customWidth="1"/>
    <col min="13" max="13" width="5" style="1" customWidth="1"/>
    <col min="14" max="14" width="8.7265625" style="1"/>
    <col min="15" max="15" width="6" style="1" customWidth="1"/>
    <col min="16" max="16" width="8.7265625" style="1"/>
    <col min="17" max="17" width="5.08984375" style="1" customWidth="1"/>
    <col min="18" max="18" width="8.7265625" style="2"/>
    <col min="19" max="16384" width="8.7265625" style="1"/>
  </cols>
  <sheetData>
    <row r="3" spans="2:19" ht="12" customHeight="1" x14ac:dyDescent="0.25">
      <c r="B3" s="31" t="s">
        <v>4</v>
      </c>
      <c r="C3" s="32"/>
      <c r="D3" s="32"/>
      <c r="E3" s="32"/>
      <c r="F3" s="4"/>
      <c r="G3" s="5"/>
      <c r="H3" s="4"/>
      <c r="I3" s="6"/>
      <c r="J3" s="4"/>
      <c r="K3" s="6"/>
      <c r="L3" s="4"/>
      <c r="M3" s="6"/>
      <c r="N3" s="4"/>
      <c r="O3" s="6"/>
      <c r="P3" s="4"/>
      <c r="Q3" s="6"/>
      <c r="R3" s="7"/>
      <c r="S3" s="3"/>
    </row>
    <row r="4" spans="2:19" ht="17" customHeight="1" x14ac:dyDescent="0.35"/>
    <row r="5" spans="2:19" ht="22.5" customHeight="1" x14ac:dyDescent="0.35">
      <c r="D5" s="30" t="s">
        <v>5</v>
      </c>
      <c r="E5" s="30"/>
    </row>
    <row r="6" spans="2:19" ht="22.5" customHeight="1" x14ac:dyDescent="0.35">
      <c r="B6" s="27" t="s">
        <v>6</v>
      </c>
      <c r="C6" s="27"/>
      <c r="D6" s="18"/>
      <c r="E6" s="15" t="s">
        <v>0</v>
      </c>
    </row>
    <row r="7" spans="2:19" ht="22.5" customHeight="1" x14ac:dyDescent="0.35">
      <c r="B7" s="28" t="s">
        <v>9</v>
      </c>
      <c r="C7" s="29"/>
      <c r="D7" s="9"/>
      <c r="E7" s="8">
        <v>20</v>
      </c>
    </row>
    <row r="8" spans="2:19" ht="22.5" customHeight="1" x14ac:dyDescent="0.35">
      <c r="B8" s="28" t="s">
        <v>10</v>
      </c>
      <c r="C8" s="29"/>
      <c r="D8" s="9"/>
      <c r="E8" s="8">
        <v>30</v>
      </c>
    </row>
    <row r="9" spans="2:19" ht="22.5" customHeight="1" x14ac:dyDescent="0.35">
      <c r="B9" s="20"/>
      <c r="C9" s="21"/>
      <c r="D9" s="22"/>
      <c r="E9" s="23"/>
      <c r="F9" s="17"/>
    </row>
    <row r="10" spans="2:19" ht="35" customHeight="1" x14ac:dyDescent="0.35">
      <c r="B10" s="24" t="s">
        <v>7</v>
      </c>
      <c r="C10" s="11" t="s">
        <v>1</v>
      </c>
      <c r="D10" s="15" t="s">
        <v>2</v>
      </c>
      <c r="E10" s="15" t="s">
        <v>0</v>
      </c>
    </row>
    <row r="11" spans="2:19" x14ac:dyDescent="0.35">
      <c r="B11" s="14" t="s">
        <v>8</v>
      </c>
      <c r="C11" s="19">
        <v>20000</v>
      </c>
      <c r="D11" s="9">
        <v>17000</v>
      </c>
      <c r="E11" s="8">
        <f>(1-(D11-$D11)/$C11)*40</f>
        <v>40</v>
      </c>
      <c r="F11" s="16"/>
    </row>
    <row r="12" spans="2:19" x14ac:dyDescent="0.35">
      <c r="B12" s="10" t="s">
        <v>11</v>
      </c>
      <c r="C12" s="12"/>
      <c r="D12" s="9"/>
      <c r="E12" s="8"/>
    </row>
    <row r="13" spans="2:19" x14ac:dyDescent="0.35">
      <c r="B13" s="10" t="s">
        <v>12</v>
      </c>
      <c r="C13" s="12"/>
      <c r="D13" s="9"/>
      <c r="E13" s="8"/>
    </row>
    <row r="14" spans="2:19" x14ac:dyDescent="0.35">
      <c r="B14" s="10" t="s">
        <v>14</v>
      </c>
      <c r="C14" s="12"/>
      <c r="D14" s="26" t="s">
        <v>15</v>
      </c>
      <c r="E14" s="8">
        <v>5</v>
      </c>
    </row>
    <row r="15" spans="2:19" x14ac:dyDescent="0.35">
      <c r="B15" s="10" t="s">
        <v>13</v>
      </c>
      <c r="C15" s="12"/>
      <c r="D15" s="9"/>
      <c r="E15" s="8"/>
    </row>
    <row r="16" spans="2:19" x14ac:dyDescent="0.35">
      <c r="D16" s="13" t="s">
        <v>3</v>
      </c>
      <c r="E16" s="25">
        <f>SUM(E7,E8,E11:E15)</f>
        <v>95</v>
      </c>
    </row>
    <row r="18" spans="2:4" x14ac:dyDescent="0.35">
      <c r="B18" s="36" t="s">
        <v>16</v>
      </c>
      <c r="C18" s="35">
        <f>D11</f>
        <v>17000</v>
      </c>
      <c r="D18" s="33"/>
    </row>
    <row r="19" spans="2:4" x14ac:dyDescent="0.35">
      <c r="B19" s="36" t="s">
        <v>17</v>
      </c>
      <c r="C19" s="35">
        <f>C18*0.21</f>
        <v>3570</v>
      </c>
    </row>
    <row r="20" spans="2:4" x14ac:dyDescent="0.35">
      <c r="B20" s="36" t="s">
        <v>18</v>
      </c>
      <c r="C20" s="35">
        <f>C18+C19</f>
        <v>20570</v>
      </c>
    </row>
    <row r="21" spans="2:4" x14ac:dyDescent="0.35">
      <c r="B21" s="36"/>
      <c r="C21" s="34"/>
    </row>
    <row r="22" spans="2:4" x14ac:dyDescent="0.35">
      <c r="B22" s="36" t="s">
        <v>19</v>
      </c>
      <c r="C22" s="35">
        <f>C18*0.05</f>
        <v>850</v>
      </c>
    </row>
  </sheetData>
  <mergeCells count="5">
    <mergeCell ref="B6:C6"/>
    <mergeCell ref="B7:C7"/>
    <mergeCell ref="B8:C8"/>
    <mergeCell ref="D5:E5"/>
    <mergeCell ref="B3:E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2025-06-19T11:20:31Z</dcterms:modified>
</cp:coreProperties>
</file>