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500326 OSA\"/>
    </mc:Choice>
  </mc:AlternateContent>
  <xr:revisionPtr revIDLastSave="0" documentId="8_{204A0F92-D180-4F3D-BDD0-2B1391D4DFC7}" xr6:coauthVersionLast="47" xr6:coauthVersionMax="47" xr10:uidLastSave="{00000000-0000-0000-0000-000000000000}"/>
  <bookViews>
    <workbookView xWindow="-120" yWindow="-120" windowWidth="29040" windowHeight="15840" xr2:uid="{30B7AB5F-CD8C-4C37-84D1-50784F6CEFA8}"/>
  </bookViews>
  <sheets>
    <sheet name="puntuació tècnica" sheetId="1" r:id="rId1"/>
    <sheet name="OMPLIU LA DESCRIPCIÓ TREBAL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77" i="1"/>
  <c r="F76" i="1"/>
  <c r="F75" i="1"/>
  <c r="F68" i="1"/>
  <c r="F67" i="1"/>
  <c r="F66" i="1"/>
  <c r="F65" i="1"/>
  <c r="F64" i="1"/>
  <c r="F63" i="1"/>
  <c r="F62" i="1"/>
  <c r="F61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36" i="1"/>
  <c r="F35" i="1"/>
  <c r="F34" i="1"/>
  <c r="F33" i="1"/>
  <c r="F32" i="1"/>
  <c r="F31" i="1"/>
  <c r="F30" i="1"/>
  <c r="F29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G82" i="1" l="1"/>
  <c r="G75" i="1"/>
  <c r="E3" i="1" s="1"/>
  <c r="G43" i="1"/>
  <c r="G61" i="1"/>
  <c r="G11" i="1"/>
  <c r="G29" i="1"/>
  <c r="E2" i="1" l="1"/>
  <c r="E1" i="1"/>
  <c r="E4" i="1" l="1"/>
</calcChain>
</file>

<file path=xl/sharedStrings.xml><?xml version="1.0" encoding="utf-8"?>
<sst xmlns="http://schemas.openxmlformats.org/spreadsheetml/2006/main" count="52" uniqueCount="28">
  <si>
    <t>Anys mostrejats</t>
  </si>
  <si>
    <t>Puntuació per any</t>
  </si>
  <si>
    <t>Puntuació per treball</t>
  </si>
  <si>
    <t xml:space="preserve">Criteri 2. Experiència demostrada en el mostreig de DIATOMEES en rius mediterranis a fi d’assegurar la qualitat dels resultats (màxim, 15 punts) </t>
  </si>
  <si>
    <t xml:space="preserve">Criteri 1. Experiència demostrada en el mostreig de MACROINVERTEBRATS en rius mediterranis a fi d’assegurar la qualitat dels resultats (màxim, 15 punts) </t>
  </si>
  <si>
    <t>Criteri 3. Coneixement de la zona (màxim, 15 punts)</t>
  </si>
  <si>
    <t>Criteri 1</t>
  </si>
  <si>
    <t>Criteri 2</t>
  </si>
  <si>
    <t>Criteri 3</t>
  </si>
  <si>
    <t>TOTAL</t>
  </si>
  <si>
    <t>Puntuació 1.1.</t>
  </si>
  <si>
    <t>Puntuació 1.2.</t>
  </si>
  <si>
    <t>Puntuació 2.1.</t>
  </si>
  <si>
    <t>Puntuació 2.2.</t>
  </si>
  <si>
    <t>Puntuació 3.1.</t>
  </si>
  <si>
    <t>Puntuació 3.2.</t>
  </si>
  <si>
    <t>Títol breu del treball</t>
  </si>
  <si>
    <t>Títol sencer o descripció dels treballs</t>
  </si>
  <si>
    <t>L'objectiu d'aquesta informació és poder verificar que la puntuació automàtica és correcta. Per tant, doneu tota la informació que permeti verificar-la.</t>
  </si>
  <si>
    <t>PUNTS</t>
  </si>
  <si>
    <t>Resum de la puntuació tècnica atorgada:</t>
  </si>
  <si>
    <t xml:space="preserve"> - FINAL DEL FORMULARI - Si us plau, ompliu també l'altre full de l'Excel</t>
  </si>
  <si>
    <t>1.1. Treballs realitzats en els últims 12 anys en què s'hagin mostrejat macroinvertebrats entre 25 i 50 punts anuals</t>
  </si>
  <si>
    <t>1.2. Treballs realitzats en els últims 12 anys en què s'hagin mostrejat macroinvertebrats en més de 50 punts anuals</t>
  </si>
  <si>
    <t>2.1. Treballs realitzats en els últims 12 anys en què s'hagin mostrejat diatomees entre 25 i 50 punts anuals</t>
  </si>
  <si>
    <t>2.2. Treballs realitzats en els últims 12 anys en què s'hagin mostrejat diatomees en més de 50 punts anuals</t>
  </si>
  <si>
    <t>3.1. Treballs, en els últims 12 anys, que inclouen 3 o més conques fluvials diferents, amb 5 o més punts de mostreig diferents a cada conca</t>
  </si>
  <si>
    <t>3.2. Treballs, en els últims 12 anys,  que inclouen 3 o més conques fluvials diferents però amb menys de 5 punts per conca, o bé inclouen menys de 3 conques diferents amb 5 o més punts per conca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</si>
</sst>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5" borderId="1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Protection="1"/>
    <xf numFmtId="0" fontId="0" fillId="0" borderId="1" xfId="0" applyBorder="1" applyProtection="1"/>
    <xf numFmtId="0" fontId="4" fillId="7" borderId="6" xfId="0" applyFont="1" applyFill="1" applyBorder="1" applyAlignment="1" applyProtection="1">
      <alignment horizontal="left"/>
    </xf>
    <xf numFmtId="0" fontId="4" fillId="7" borderId="7" xfId="0" applyFont="1" applyFill="1" applyBorder="1" applyAlignment="1" applyProtection="1">
      <alignment horizontal="center"/>
    </xf>
    <xf numFmtId="0" fontId="4" fillId="7" borderId="8" xfId="0" applyFont="1" applyFill="1" applyBorder="1" applyProtection="1"/>
    <xf numFmtId="0" fontId="0" fillId="0" borderId="5" xfId="0" applyBorder="1" applyProtection="1"/>
    <xf numFmtId="0" fontId="0" fillId="0" borderId="5" xfId="0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0" fillId="8" borderId="0" xfId="0" applyFill="1" applyProtection="1"/>
    <xf numFmtId="0" fontId="0" fillId="8" borderId="0" xfId="0" applyFill="1" applyAlignment="1" applyProtection="1">
      <alignment horizontal="center"/>
    </xf>
    <xf numFmtId="0" fontId="1" fillId="8" borderId="0" xfId="0" applyFont="1" applyFill="1" applyAlignment="1" applyProtection="1">
      <alignment horizontal="center"/>
    </xf>
    <xf numFmtId="0" fontId="5" fillId="8" borderId="0" xfId="0" applyFont="1" applyFill="1" applyAlignment="1" applyProtection="1">
      <alignment horizontal="left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28EC-9446-4C85-9468-56DB06F3FB9C}">
  <dimension ref="A1:J90"/>
  <sheetViews>
    <sheetView tabSelected="1" workbookViewId="0">
      <pane ySplit="4" topLeftCell="A5" activePane="bottomLeft" state="frozen"/>
      <selection pane="bottomLeft" sqref="A1:C4"/>
    </sheetView>
  </sheetViews>
  <sheetFormatPr defaultColWidth="8.85546875" defaultRowHeight="15" x14ac:dyDescent="0.25"/>
  <cols>
    <col min="1" max="1" width="3.140625" style="4" customWidth="1"/>
    <col min="2" max="2" width="4.28515625" style="4" customWidth="1"/>
    <col min="3" max="3" width="60.42578125" style="5" customWidth="1"/>
    <col min="4" max="4" width="19" style="5" customWidth="1"/>
    <col min="5" max="5" width="19.42578125" style="5" customWidth="1"/>
    <col min="6" max="6" width="22.140625" style="5" customWidth="1"/>
    <col min="7" max="7" width="18.7109375" style="6" customWidth="1"/>
    <col min="8" max="8" width="5.85546875" style="4" customWidth="1"/>
    <col min="9" max="9" width="15.5703125" style="4" bestFit="1" customWidth="1"/>
    <col min="10" max="10" width="14.42578125" style="5" customWidth="1"/>
    <col min="11" max="16384" width="8.85546875" style="4"/>
  </cols>
  <sheetData>
    <row r="1" spans="1:10" ht="14.45" customHeight="1" x14ac:dyDescent="0.25">
      <c r="A1" s="29" t="s">
        <v>20</v>
      </c>
      <c r="B1" s="29"/>
      <c r="C1" s="30"/>
      <c r="D1" s="18" t="s">
        <v>6</v>
      </c>
      <c r="E1" s="16">
        <f>IF((G11+G29)&gt;15,15,G11+G29)</f>
        <v>0</v>
      </c>
      <c r="F1" s="17" t="s">
        <v>19</v>
      </c>
    </row>
    <row r="2" spans="1:10" ht="14.45" customHeight="1" x14ac:dyDescent="0.25">
      <c r="A2" s="29"/>
      <c r="B2" s="29"/>
      <c r="C2" s="30"/>
      <c r="D2" s="18" t="s">
        <v>7</v>
      </c>
      <c r="E2" s="16">
        <f>IF((G43+G61)&gt;15,15,G43+G61)</f>
        <v>0</v>
      </c>
      <c r="F2" s="17" t="s">
        <v>19</v>
      </c>
    </row>
    <row r="3" spans="1:10" ht="14.45" customHeight="1" x14ac:dyDescent="0.25">
      <c r="A3" s="29"/>
      <c r="B3" s="29"/>
      <c r="C3" s="30"/>
      <c r="D3" s="18" t="s">
        <v>8</v>
      </c>
      <c r="E3" s="16">
        <f>IF((G75+G82)&gt;15,15,G75+G82)</f>
        <v>0</v>
      </c>
      <c r="F3" s="17" t="s">
        <v>19</v>
      </c>
    </row>
    <row r="4" spans="1:10" ht="19.5" thickBot="1" x14ac:dyDescent="0.35">
      <c r="A4" s="29"/>
      <c r="B4" s="29"/>
      <c r="C4" s="30"/>
      <c r="D4" s="19" t="s">
        <v>9</v>
      </c>
      <c r="E4" s="20">
        <f>SUM(E1:E3)</f>
        <v>0</v>
      </c>
      <c r="F4" s="21" t="s">
        <v>19</v>
      </c>
    </row>
    <row r="5" spans="1:10" s="22" customFormat="1" ht="15.75" thickTop="1" x14ac:dyDescent="0.25">
      <c r="C5" s="23"/>
      <c r="D5" s="23"/>
      <c r="E5" s="23"/>
      <c r="F5" s="23"/>
      <c r="G5" s="24"/>
      <c r="J5" s="23"/>
    </row>
    <row r="6" spans="1:10" ht="15.75" x14ac:dyDescent="0.25">
      <c r="A6" s="14" t="s">
        <v>4</v>
      </c>
      <c r="B6" s="15"/>
      <c r="C6" s="15"/>
      <c r="D6" s="15"/>
      <c r="E6" s="15"/>
      <c r="F6" s="14"/>
      <c r="G6" s="15"/>
    </row>
    <row r="8" spans="1:10" x14ac:dyDescent="0.25">
      <c r="B8" s="9" t="s">
        <v>22</v>
      </c>
      <c r="C8" s="10"/>
      <c r="D8" s="10"/>
      <c r="E8" s="10"/>
      <c r="F8" s="10"/>
      <c r="G8" s="11"/>
    </row>
    <row r="10" spans="1:10" x14ac:dyDescent="0.25">
      <c r="C10" s="13" t="s">
        <v>16</v>
      </c>
      <c r="D10" s="13" t="s">
        <v>0</v>
      </c>
      <c r="E10" s="13" t="s">
        <v>1</v>
      </c>
      <c r="F10" s="13" t="s">
        <v>2</v>
      </c>
      <c r="G10" s="13" t="s">
        <v>10</v>
      </c>
    </row>
    <row r="11" spans="1:10" x14ac:dyDescent="0.25">
      <c r="C11" s="3"/>
      <c r="D11" s="3"/>
      <c r="E11" s="7">
        <v>1</v>
      </c>
      <c r="F11" s="7">
        <f>IF(D11*E11&gt;5,5,D11*E11)</f>
        <v>0</v>
      </c>
      <c r="G11" s="8">
        <f>IF(SUM(F11:F24)&gt;15,15,SUM(F11:F24))</f>
        <v>0</v>
      </c>
    </row>
    <row r="12" spans="1:10" x14ac:dyDescent="0.25">
      <c r="C12" s="3"/>
      <c r="D12" s="3"/>
      <c r="E12" s="7">
        <v>1</v>
      </c>
      <c r="F12" s="7">
        <f t="shared" ref="F12:F24" si="0">IF(D12*E12&gt;5,5,D12*E12)</f>
        <v>0</v>
      </c>
    </row>
    <row r="13" spans="1:10" x14ac:dyDescent="0.25">
      <c r="C13" s="3"/>
      <c r="D13" s="3"/>
      <c r="E13" s="7">
        <v>1</v>
      </c>
      <c r="F13" s="7">
        <f t="shared" si="0"/>
        <v>0</v>
      </c>
    </row>
    <row r="14" spans="1:10" x14ac:dyDescent="0.25">
      <c r="C14" s="3"/>
      <c r="D14" s="3"/>
      <c r="E14" s="7">
        <v>1</v>
      </c>
      <c r="F14" s="7">
        <f t="shared" si="0"/>
        <v>0</v>
      </c>
    </row>
    <row r="15" spans="1:10" x14ac:dyDescent="0.25">
      <c r="C15" s="3"/>
      <c r="D15" s="3"/>
      <c r="E15" s="7">
        <v>1</v>
      </c>
      <c r="F15" s="7">
        <f t="shared" si="0"/>
        <v>0</v>
      </c>
    </row>
    <row r="16" spans="1:10" x14ac:dyDescent="0.25">
      <c r="C16" s="3"/>
      <c r="D16" s="3"/>
      <c r="E16" s="7">
        <v>1</v>
      </c>
      <c r="F16" s="7">
        <f t="shared" si="0"/>
        <v>0</v>
      </c>
    </row>
    <row r="17" spans="1:10" x14ac:dyDescent="0.25">
      <c r="C17" s="3"/>
      <c r="D17" s="3"/>
      <c r="E17" s="7">
        <v>1</v>
      </c>
      <c r="F17" s="7">
        <f t="shared" si="0"/>
        <v>0</v>
      </c>
    </row>
    <row r="18" spans="1:10" x14ac:dyDescent="0.25">
      <c r="C18" s="3"/>
      <c r="D18" s="3"/>
      <c r="E18" s="7">
        <v>1</v>
      </c>
      <c r="F18" s="7">
        <f t="shared" si="0"/>
        <v>0</v>
      </c>
    </row>
    <row r="19" spans="1:10" x14ac:dyDescent="0.25">
      <c r="C19" s="3"/>
      <c r="D19" s="3"/>
      <c r="E19" s="7">
        <v>1</v>
      </c>
      <c r="F19" s="7">
        <f t="shared" si="0"/>
        <v>0</v>
      </c>
    </row>
    <row r="20" spans="1:10" s="12" customFormat="1" x14ac:dyDescent="0.25">
      <c r="A20" s="4"/>
      <c r="B20" s="4"/>
      <c r="C20" s="3"/>
      <c r="D20" s="3"/>
      <c r="E20" s="7">
        <v>1</v>
      </c>
      <c r="F20" s="7">
        <f t="shared" si="0"/>
        <v>0</v>
      </c>
      <c r="G20" s="6"/>
      <c r="J20" s="6"/>
    </row>
    <row r="21" spans="1:10" x14ac:dyDescent="0.25">
      <c r="C21" s="3"/>
      <c r="D21" s="3"/>
      <c r="E21" s="7">
        <v>1</v>
      </c>
      <c r="F21" s="7">
        <f t="shared" si="0"/>
        <v>0</v>
      </c>
    </row>
    <row r="22" spans="1:10" x14ac:dyDescent="0.25">
      <c r="C22" s="3"/>
      <c r="D22" s="3"/>
      <c r="E22" s="7">
        <v>1</v>
      </c>
      <c r="F22" s="7">
        <f t="shared" si="0"/>
        <v>0</v>
      </c>
    </row>
    <row r="23" spans="1:10" x14ac:dyDescent="0.25">
      <c r="C23" s="3"/>
      <c r="D23" s="3"/>
      <c r="E23" s="7">
        <v>1</v>
      </c>
      <c r="F23" s="7">
        <f t="shared" si="0"/>
        <v>0</v>
      </c>
    </row>
    <row r="24" spans="1:10" x14ac:dyDescent="0.25">
      <c r="C24" s="3"/>
      <c r="D24" s="3"/>
      <c r="E24" s="7">
        <v>1</v>
      </c>
      <c r="F24" s="7">
        <f t="shared" si="0"/>
        <v>0</v>
      </c>
    </row>
    <row r="26" spans="1:10" x14ac:dyDescent="0.25">
      <c r="B26" s="9" t="s">
        <v>23</v>
      </c>
      <c r="C26" s="10"/>
      <c r="D26" s="10"/>
      <c r="E26" s="10"/>
      <c r="F26" s="10"/>
      <c r="G26" s="11"/>
    </row>
    <row r="28" spans="1:10" x14ac:dyDescent="0.25">
      <c r="A28" s="12"/>
      <c r="B28" s="12"/>
      <c r="C28" s="13" t="s">
        <v>16</v>
      </c>
      <c r="D28" s="13" t="s">
        <v>0</v>
      </c>
      <c r="E28" s="13" t="s">
        <v>1</v>
      </c>
      <c r="F28" s="13" t="s">
        <v>2</v>
      </c>
      <c r="G28" s="13" t="s">
        <v>11</v>
      </c>
    </row>
    <row r="29" spans="1:10" x14ac:dyDescent="0.25">
      <c r="C29" s="3"/>
      <c r="D29" s="3"/>
      <c r="E29" s="7">
        <v>2</v>
      </c>
      <c r="F29" s="7">
        <f>IF(D29*E29&gt;10,10,D29*E29)</f>
        <v>0</v>
      </c>
      <c r="G29" s="8">
        <f>IF(SUM(F29:F36)&gt;15,15,SUM(F29:F36))</f>
        <v>0</v>
      </c>
    </row>
    <row r="30" spans="1:10" x14ac:dyDescent="0.25">
      <c r="C30" s="3"/>
      <c r="D30" s="3"/>
      <c r="E30" s="7">
        <v>2</v>
      </c>
      <c r="F30" s="7">
        <f t="shared" ref="F30:F36" si="1">IF(D30*E30&gt;10,10,D30*E30)</f>
        <v>0</v>
      </c>
    </row>
    <row r="31" spans="1:10" x14ac:dyDescent="0.25">
      <c r="C31" s="3"/>
      <c r="D31" s="3"/>
      <c r="E31" s="7">
        <v>2</v>
      </c>
      <c r="F31" s="7">
        <f t="shared" si="1"/>
        <v>0</v>
      </c>
    </row>
    <row r="32" spans="1:10" x14ac:dyDescent="0.25">
      <c r="C32" s="3"/>
      <c r="D32" s="3"/>
      <c r="E32" s="7">
        <v>2</v>
      </c>
      <c r="F32" s="7">
        <f t="shared" si="1"/>
        <v>0</v>
      </c>
    </row>
    <row r="33" spans="1:10" x14ac:dyDescent="0.25">
      <c r="C33" s="3"/>
      <c r="D33" s="3"/>
      <c r="E33" s="7">
        <v>2</v>
      </c>
      <c r="F33" s="7">
        <f t="shared" si="1"/>
        <v>0</v>
      </c>
    </row>
    <row r="34" spans="1:10" s="12" customFormat="1" x14ac:dyDescent="0.25">
      <c r="A34" s="4"/>
      <c r="B34" s="4"/>
      <c r="C34" s="3"/>
      <c r="D34" s="3"/>
      <c r="E34" s="7">
        <v>2</v>
      </c>
      <c r="F34" s="7">
        <f t="shared" si="1"/>
        <v>0</v>
      </c>
      <c r="G34" s="6"/>
      <c r="J34" s="6"/>
    </row>
    <row r="35" spans="1:10" x14ac:dyDescent="0.25">
      <c r="C35" s="3"/>
      <c r="D35" s="3"/>
      <c r="E35" s="7">
        <v>2</v>
      </c>
      <c r="F35" s="7">
        <f t="shared" si="1"/>
        <v>0</v>
      </c>
    </row>
    <row r="36" spans="1:10" x14ac:dyDescent="0.25">
      <c r="C36" s="3"/>
      <c r="D36" s="3"/>
      <c r="E36" s="7">
        <v>2</v>
      </c>
      <c r="F36" s="7">
        <f t="shared" si="1"/>
        <v>0</v>
      </c>
    </row>
    <row r="38" spans="1:10" ht="15.75" x14ac:dyDescent="0.25">
      <c r="A38" s="14" t="s">
        <v>3</v>
      </c>
      <c r="B38" s="15"/>
      <c r="C38" s="15"/>
      <c r="D38" s="15"/>
      <c r="E38" s="15"/>
      <c r="F38" s="14"/>
      <c r="G38" s="15"/>
    </row>
    <row r="40" spans="1:10" x14ac:dyDescent="0.25">
      <c r="B40" s="9" t="s">
        <v>24</v>
      </c>
      <c r="C40" s="10"/>
      <c r="D40" s="10"/>
      <c r="E40" s="10"/>
      <c r="F40" s="10"/>
      <c r="G40" s="11"/>
    </row>
    <row r="42" spans="1:10" x14ac:dyDescent="0.25">
      <c r="A42" s="12"/>
      <c r="B42" s="12"/>
      <c r="C42" s="13" t="s">
        <v>16</v>
      </c>
      <c r="D42" s="13" t="s">
        <v>0</v>
      </c>
      <c r="E42" s="13" t="s">
        <v>1</v>
      </c>
      <c r="F42" s="13" t="s">
        <v>2</v>
      </c>
      <c r="G42" s="13" t="s">
        <v>12</v>
      </c>
    </row>
    <row r="43" spans="1:10" x14ac:dyDescent="0.25">
      <c r="C43" s="3"/>
      <c r="D43" s="3"/>
      <c r="E43" s="7">
        <v>1</v>
      </c>
      <c r="F43" s="7">
        <f t="shared" ref="F43:F56" si="2">IF(D43*E43&gt;5,5,D43*E43)</f>
        <v>0</v>
      </c>
      <c r="G43" s="8">
        <f>IF(SUM(F43:F56)&gt;15,15,SUM(F43:F56))</f>
        <v>0</v>
      </c>
    </row>
    <row r="44" spans="1:10" x14ac:dyDescent="0.25">
      <c r="C44" s="3"/>
      <c r="D44" s="3"/>
      <c r="E44" s="7">
        <v>1</v>
      </c>
      <c r="F44" s="7">
        <f t="shared" si="2"/>
        <v>0</v>
      </c>
    </row>
    <row r="45" spans="1:10" x14ac:dyDescent="0.25">
      <c r="C45" s="3"/>
      <c r="D45" s="3"/>
      <c r="E45" s="7">
        <v>1</v>
      </c>
      <c r="F45" s="7">
        <f t="shared" si="2"/>
        <v>0</v>
      </c>
    </row>
    <row r="46" spans="1:10" x14ac:dyDescent="0.25">
      <c r="C46" s="3"/>
      <c r="D46" s="3"/>
      <c r="E46" s="7">
        <v>1</v>
      </c>
      <c r="F46" s="7">
        <f t="shared" si="2"/>
        <v>0</v>
      </c>
    </row>
    <row r="47" spans="1:10" x14ac:dyDescent="0.25">
      <c r="C47" s="3"/>
      <c r="D47" s="3"/>
      <c r="E47" s="7">
        <v>1</v>
      </c>
      <c r="F47" s="7">
        <f t="shared" si="2"/>
        <v>0</v>
      </c>
    </row>
    <row r="48" spans="1:10" x14ac:dyDescent="0.25">
      <c r="C48" s="3"/>
      <c r="D48" s="3"/>
      <c r="E48" s="7">
        <v>1</v>
      </c>
      <c r="F48" s="7">
        <f t="shared" si="2"/>
        <v>0</v>
      </c>
    </row>
    <row r="49" spans="1:10" x14ac:dyDescent="0.25">
      <c r="C49" s="3"/>
      <c r="D49" s="3"/>
      <c r="E49" s="7">
        <v>1</v>
      </c>
      <c r="F49" s="7">
        <f t="shared" si="2"/>
        <v>0</v>
      </c>
    </row>
    <row r="50" spans="1:10" x14ac:dyDescent="0.25">
      <c r="C50" s="3"/>
      <c r="D50" s="3"/>
      <c r="E50" s="7">
        <v>1</v>
      </c>
      <c r="F50" s="7">
        <f t="shared" si="2"/>
        <v>0</v>
      </c>
    </row>
    <row r="51" spans="1:10" x14ac:dyDescent="0.25">
      <c r="C51" s="3"/>
      <c r="D51" s="3"/>
      <c r="E51" s="7">
        <v>1</v>
      </c>
      <c r="F51" s="7">
        <f t="shared" si="2"/>
        <v>0</v>
      </c>
    </row>
    <row r="52" spans="1:10" s="12" customFormat="1" x14ac:dyDescent="0.25">
      <c r="A52" s="4"/>
      <c r="B52" s="4"/>
      <c r="C52" s="3"/>
      <c r="D52" s="3"/>
      <c r="E52" s="7">
        <v>1</v>
      </c>
      <c r="F52" s="7">
        <f t="shared" si="2"/>
        <v>0</v>
      </c>
      <c r="G52" s="6"/>
      <c r="J52" s="6"/>
    </row>
    <row r="53" spans="1:10" x14ac:dyDescent="0.25">
      <c r="C53" s="3"/>
      <c r="D53" s="3"/>
      <c r="E53" s="7">
        <v>1</v>
      </c>
      <c r="F53" s="7">
        <f t="shared" si="2"/>
        <v>0</v>
      </c>
    </row>
    <row r="54" spans="1:10" x14ac:dyDescent="0.25">
      <c r="C54" s="3"/>
      <c r="D54" s="3"/>
      <c r="E54" s="7">
        <v>1</v>
      </c>
      <c r="F54" s="7">
        <f t="shared" si="2"/>
        <v>0</v>
      </c>
    </row>
    <row r="55" spans="1:10" x14ac:dyDescent="0.25">
      <c r="C55" s="3"/>
      <c r="D55" s="3"/>
      <c r="E55" s="7">
        <v>1</v>
      </c>
      <c r="F55" s="7">
        <f t="shared" si="2"/>
        <v>0</v>
      </c>
    </row>
    <row r="56" spans="1:10" x14ac:dyDescent="0.25">
      <c r="C56" s="3"/>
      <c r="D56" s="3"/>
      <c r="E56" s="7">
        <v>1</v>
      </c>
      <c r="F56" s="7">
        <f t="shared" si="2"/>
        <v>0</v>
      </c>
    </row>
    <row r="58" spans="1:10" x14ac:dyDescent="0.25">
      <c r="B58" s="9" t="s">
        <v>25</v>
      </c>
      <c r="C58" s="10"/>
      <c r="D58" s="10"/>
      <c r="E58" s="10"/>
      <c r="F58" s="10"/>
      <c r="G58" s="11"/>
    </row>
    <row r="60" spans="1:10" x14ac:dyDescent="0.25">
      <c r="A60" s="12"/>
      <c r="B60" s="12"/>
      <c r="C60" s="13" t="s">
        <v>16</v>
      </c>
      <c r="D60" s="13" t="s">
        <v>0</v>
      </c>
      <c r="E60" s="13" t="s">
        <v>1</v>
      </c>
      <c r="F60" s="13" t="s">
        <v>2</v>
      </c>
      <c r="G60" s="13" t="s">
        <v>13</v>
      </c>
    </row>
    <row r="61" spans="1:10" x14ac:dyDescent="0.25">
      <c r="C61" s="3"/>
      <c r="D61" s="3"/>
      <c r="E61" s="7">
        <v>2</v>
      </c>
      <c r="F61" s="7">
        <f t="shared" ref="F61:F68" si="3">IF(D61*E61&gt;10,10,D61*E61)</f>
        <v>0</v>
      </c>
      <c r="G61" s="8">
        <f>IF(SUM(F61:F68)&gt;15,15,SUM(F61:F68))</f>
        <v>0</v>
      </c>
    </row>
    <row r="62" spans="1:10" x14ac:dyDescent="0.25">
      <c r="C62" s="3"/>
      <c r="D62" s="3"/>
      <c r="E62" s="7">
        <v>2</v>
      </c>
      <c r="F62" s="7">
        <f t="shared" si="3"/>
        <v>0</v>
      </c>
    </row>
    <row r="63" spans="1:10" x14ac:dyDescent="0.25">
      <c r="C63" s="3"/>
      <c r="D63" s="3"/>
      <c r="E63" s="7">
        <v>2</v>
      </c>
      <c r="F63" s="7">
        <f t="shared" si="3"/>
        <v>0</v>
      </c>
    </row>
    <row r="64" spans="1:10" x14ac:dyDescent="0.25">
      <c r="C64" s="3"/>
      <c r="D64" s="3"/>
      <c r="E64" s="7">
        <v>2</v>
      </c>
      <c r="F64" s="7">
        <f t="shared" si="3"/>
        <v>0</v>
      </c>
    </row>
    <row r="65" spans="1:10" x14ac:dyDescent="0.25">
      <c r="C65" s="3"/>
      <c r="D65" s="3"/>
      <c r="E65" s="7">
        <v>2</v>
      </c>
      <c r="F65" s="7">
        <f t="shared" si="3"/>
        <v>0</v>
      </c>
    </row>
    <row r="66" spans="1:10" s="12" customFormat="1" x14ac:dyDescent="0.25">
      <c r="A66" s="4"/>
      <c r="B66" s="4"/>
      <c r="C66" s="3"/>
      <c r="D66" s="3"/>
      <c r="E66" s="7">
        <v>2</v>
      </c>
      <c r="F66" s="7">
        <f t="shared" si="3"/>
        <v>0</v>
      </c>
      <c r="G66" s="6"/>
      <c r="J66" s="6"/>
    </row>
    <row r="67" spans="1:10" x14ac:dyDescent="0.25">
      <c r="C67" s="3"/>
      <c r="D67" s="3"/>
      <c r="E67" s="7">
        <v>2</v>
      </c>
      <c r="F67" s="7">
        <f t="shared" si="3"/>
        <v>0</v>
      </c>
    </row>
    <row r="68" spans="1:10" x14ac:dyDescent="0.25">
      <c r="C68" s="3"/>
      <c r="D68" s="3"/>
      <c r="E68" s="7">
        <v>2</v>
      </c>
      <c r="F68" s="7">
        <f t="shared" si="3"/>
        <v>0</v>
      </c>
    </row>
    <row r="70" spans="1:10" ht="15.75" x14ac:dyDescent="0.25">
      <c r="A70" s="14" t="s">
        <v>5</v>
      </c>
      <c r="B70" s="15"/>
      <c r="C70" s="15"/>
      <c r="D70" s="15"/>
      <c r="E70" s="15"/>
      <c r="F70" s="14"/>
      <c r="G70" s="15"/>
    </row>
    <row r="72" spans="1:10" x14ac:dyDescent="0.25">
      <c r="B72" s="9" t="s">
        <v>26</v>
      </c>
      <c r="C72" s="10"/>
      <c r="D72" s="10"/>
      <c r="E72" s="10"/>
      <c r="F72" s="10"/>
      <c r="G72" s="11"/>
    </row>
    <row r="73" spans="1:10" s="12" customFormat="1" x14ac:dyDescent="0.25">
      <c r="A73" s="4"/>
      <c r="B73" s="4"/>
      <c r="C73" s="5"/>
      <c r="D73" s="5"/>
      <c r="E73" s="5"/>
      <c r="F73" s="5"/>
      <c r="G73" s="6"/>
      <c r="J73" s="6"/>
    </row>
    <row r="74" spans="1:10" x14ac:dyDescent="0.25">
      <c r="A74" s="12"/>
      <c r="B74" s="12"/>
      <c r="C74" s="13" t="s">
        <v>16</v>
      </c>
      <c r="D74" s="13" t="s">
        <v>0</v>
      </c>
      <c r="E74" s="13" t="s">
        <v>1</v>
      </c>
      <c r="F74" s="13" t="s">
        <v>2</v>
      </c>
      <c r="G74" s="13" t="s">
        <v>14</v>
      </c>
    </row>
    <row r="75" spans="1:10" x14ac:dyDescent="0.25">
      <c r="C75" s="3"/>
      <c r="D75" s="3"/>
      <c r="E75" s="7">
        <v>5</v>
      </c>
      <c r="F75" s="7">
        <f>IF(D75*E75&gt;15,15,D75*E75)</f>
        <v>0</v>
      </c>
      <c r="G75" s="8">
        <f>IF(SUM(F75:F77)&gt;15,15,SUM(F75:F77))</f>
        <v>0</v>
      </c>
    </row>
    <row r="76" spans="1:10" x14ac:dyDescent="0.25">
      <c r="C76" s="3"/>
      <c r="D76" s="3"/>
      <c r="E76" s="7">
        <v>5</v>
      </c>
      <c r="F76" s="7">
        <f>IF(D76*E76&gt;15,15,D76*E76)</f>
        <v>0</v>
      </c>
    </row>
    <row r="77" spans="1:10" x14ac:dyDescent="0.25">
      <c r="C77" s="3"/>
      <c r="D77" s="3"/>
      <c r="E77" s="7">
        <v>5</v>
      </c>
      <c r="F77" s="7">
        <f>IF(D77*E77&gt;15,15,D77*E77)</f>
        <v>0</v>
      </c>
    </row>
    <row r="79" spans="1:10" x14ac:dyDescent="0.25">
      <c r="B79" s="9" t="s">
        <v>27</v>
      </c>
      <c r="C79" s="10"/>
      <c r="D79" s="10"/>
      <c r="E79" s="10"/>
      <c r="F79" s="10"/>
      <c r="G79" s="11"/>
    </row>
    <row r="81" spans="1:10" x14ac:dyDescent="0.25">
      <c r="A81" s="12"/>
      <c r="B81" s="12"/>
      <c r="C81" s="13" t="s">
        <v>16</v>
      </c>
      <c r="D81" s="13" t="s">
        <v>0</v>
      </c>
      <c r="E81" s="13" t="s">
        <v>1</v>
      </c>
      <c r="F81" s="13" t="s">
        <v>2</v>
      </c>
      <c r="G81" s="13" t="s">
        <v>15</v>
      </c>
    </row>
    <row r="82" spans="1:10" x14ac:dyDescent="0.25">
      <c r="C82" s="3"/>
      <c r="D82" s="3"/>
      <c r="E82" s="7">
        <v>3</v>
      </c>
      <c r="F82" s="7">
        <f t="shared" ref="F82:F86" si="4">IF(D82*E82&gt;15,15,D82*E82)</f>
        <v>0</v>
      </c>
      <c r="G82" s="8">
        <f>IF(SUM(F82:F86)&gt;15,15,SUM(F82:F86))</f>
        <v>0</v>
      </c>
    </row>
    <row r="83" spans="1:10" x14ac:dyDescent="0.25">
      <c r="C83" s="3"/>
      <c r="D83" s="3"/>
      <c r="E83" s="7">
        <v>3</v>
      </c>
      <c r="F83" s="7">
        <f t="shared" si="4"/>
        <v>0</v>
      </c>
    </row>
    <row r="84" spans="1:10" x14ac:dyDescent="0.25">
      <c r="C84" s="3"/>
      <c r="D84" s="3"/>
      <c r="E84" s="7">
        <v>3</v>
      </c>
      <c r="F84" s="7">
        <f t="shared" si="4"/>
        <v>0</v>
      </c>
    </row>
    <row r="85" spans="1:10" x14ac:dyDescent="0.25">
      <c r="C85" s="3"/>
      <c r="D85" s="3"/>
      <c r="E85" s="7">
        <v>3</v>
      </c>
      <c r="F85" s="7">
        <f t="shared" si="4"/>
        <v>0</v>
      </c>
    </row>
    <row r="86" spans="1:10" x14ac:dyDescent="0.25">
      <c r="C86" s="3"/>
      <c r="D86" s="3"/>
      <c r="E86" s="7">
        <v>3</v>
      </c>
      <c r="F86" s="7">
        <f t="shared" si="4"/>
        <v>0</v>
      </c>
    </row>
    <row r="88" spans="1:10" s="25" customFormat="1" x14ac:dyDescent="0.25">
      <c r="C88" s="26"/>
      <c r="D88" s="26"/>
      <c r="E88" s="26"/>
      <c r="F88" s="26"/>
      <c r="G88" s="27"/>
      <c r="J88" s="26"/>
    </row>
    <row r="89" spans="1:10" s="25" customFormat="1" ht="18.75" x14ac:dyDescent="0.3">
      <c r="C89" s="28" t="s">
        <v>21</v>
      </c>
      <c r="D89" s="26"/>
      <c r="E89" s="26"/>
      <c r="F89" s="26"/>
      <c r="G89" s="27"/>
      <c r="J89" s="26"/>
    </row>
    <row r="90" spans="1:10" s="25" customFormat="1" x14ac:dyDescent="0.25">
      <c r="C90" s="26"/>
      <c r="D90" s="26"/>
      <c r="E90" s="26"/>
      <c r="F90" s="26"/>
      <c r="G90" s="27"/>
      <c r="J90" s="26"/>
    </row>
  </sheetData>
  <sheetProtection algorithmName="SHA-512" hashValue="NxetvyK2/uFCC6dpCQ82ocuBd3LZ0lvg5zSIVmF8I2ODBKNrjHWx19oxM7tHNoR9A9tA+zFtH2VGHvRR2Xzq3g==" saltValue="X6Y9CrpXMXnYvoZGtFVqnA==" spinCount="100000" sheet="1" objects="1" scenarios="1"/>
  <mergeCells count="1">
    <mergeCell ref="A1:C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2F0D8-9622-4BA5-91C5-927F5F61F922}">
  <sheetPr>
    <tabColor rgb="FFFFFF00"/>
  </sheetPr>
  <dimension ref="A1:C3"/>
  <sheetViews>
    <sheetView zoomScale="110" zoomScaleNormal="110" workbookViewId="0">
      <selection activeCell="A2" sqref="A2"/>
    </sheetView>
  </sheetViews>
  <sheetFormatPr defaultRowHeight="15" x14ac:dyDescent="0.25"/>
  <cols>
    <col min="2" max="2" width="22.28515625" customWidth="1"/>
    <col min="3" max="3" width="106.28515625" customWidth="1"/>
  </cols>
  <sheetData>
    <row r="1" spans="1:3" x14ac:dyDescent="0.25">
      <c r="A1" t="s">
        <v>18</v>
      </c>
    </row>
    <row r="3" spans="1:3" x14ac:dyDescent="0.25">
      <c r="B3" s="1" t="s">
        <v>16</v>
      </c>
      <c r="C3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puntuació tècnica</vt:lpstr>
      <vt:lpstr>OMPLIU LA DESCRIPCIÓ TREBALLS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 Ortega, Carolina</dc:creator>
  <cp:lastModifiedBy>Febas Rodriguez, Agustin</cp:lastModifiedBy>
  <dcterms:created xsi:type="dcterms:W3CDTF">2025-05-28T18:10:51Z</dcterms:created>
  <dcterms:modified xsi:type="dcterms:W3CDTF">2025-06-23T11:09:36Z</dcterms:modified>
</cp:coreProperties>
</file>