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rtascan\usuaris\CSI\csc\logistica\compres\Comun\CONTRACTACIÓ\2025 Expedients iniciats\CSI2024028 Subministrament del material fungible per a esterilització (NO PUB)\INICI\"/>
    </mc:Choice>
  </mc:AlternateContent>
  <xr:revisionPtr revIDLastSave="0" documentId="8_{2C5116BD-AB63-46B4-82A2-C65B265FADB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LOT1" sheetId="37" r:id="rId1"/>
    <sheet name="LOT2" sheetId="38" r:id="rId2"/>
    <sheet name="LOT3" sheetId="39" r:id="rId3"/>
    <sheet name="LOT4" sheetId="40" r:id="rId4"/>
    <sheet name="LOT5" sheetId="41" r:id="rId5"/>
    <sheet name="LOT6" sheetId="42" r:id="rId6"/>
    <sheet name="LOT7" sheetId="43" r:id="rId7"/>
    <sheet name="LOT8" sheetId="44" r:id="rId8"/>
    <sheet name="LOT9" sheetId="45" r:id="rId9"/>
    <sheet name="LOT10" sheetId="46" r:id="rId10"/>
    <sheet name="LOT11" sheetId="47" r:id="rId11"/>
    <sheet name="LOT12" sheetId="48" r:id="rId12"/>
    <sheet name="LOT14" sheetId="5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3" l="1"/>
  <c r="B22" i="43"/>
  <c r="B15" i="50"/>
  <c r="B22" i="50" l="1"/>
  <c r="B24" i="50"/>
  <c r="B20" i="48"/>
  <c r="B14" i="48"/>
  <c r="B22" i="48" s="1"/>
  <c r="B21" i="47"/>
  <c r="B15" i="47"/>
  <c r="B23" i="47" s="1"/>
  <c r="B20" i="46"/>
  <c r="B14" i="46"/>
  <c r="B22" i="45"/>
  <c r="B15" i="45"/>
  <c r="B23" i="44"/>
  <c r="B16" i="44"/>
  <c r="B25" i="42"/>
  <c r="B19" i="42"/>
  <c r="B22" i="46" l="1"/>
  <c r="B24" i="45"/>
  <c r="B25" i="44"/>
  <c r="B24" i="43"/>
  <c r="B27" i="42"/>
  <c r="B26" i="41"/>
  <c r="B20" i="41"/>
  <c r="B16" i="40"/>
  <c r="B22" i="40"/>
  <c r="B24" i="39"/>
  <c r="B18" i="39"/>
  <c r="B26" i="39" s="1"/>
  <c r="B26" i="38"/>
  <c r="B20" i="38"/>
  <c r="B31" i="37"/>
  <c r="B37" i="37"/>
  <c r="B28" i="41" l="1"/>
  <c r="B24" i="40"/>
  <c r="B28" i="38"/>
  <c r="B39" i="37"/>
</calcChain>
</file>

<file path=xl/sharedStrings.xml><?xml version="1.0" encoding="utf-8"?>
<sst xmlns="http://schemas.openxmlformats.org/spreadsheetml/2006/main" count="329" uniqueCount="92">
  <si>
    <t>Valoració de la mostra</t>
  </si>
  <si>
    <t>TOTAL PUNTUACIÓ</t>
  </si>
  <si>
    <t>Criteris Valorables mitançant judicis de Valor</t>
  </si>
  <si>
    <t>Puntuació màxima 49 punts</t>
  </si>
  <si>
    <t>Els licitadors que no obtinguin una puntuació de 25 punts en el total del lot no passaran a la següent fase d’avaluació de l’oferta econòmica.</t>
  </si>
  <si>
    <t>DIMENSIONS</t>
  </si>
  <si>
    <t>VARIACIÓ DE COTES ≤ ± 2%</t>
  </si>
  <si>
    <t>INDICADORS VISUALS DEL PROCES D'ESTERILITZACIÓ</t>
  </si>
  <si>
    <t>METODES D'ESTERILIZACIÓ</t>
  </si>
  <si>
    <t>INDICACIÓ SENTIT APERTURA</t>
  </si>
  <si>
    <t>ENVASAT AMB PLÀSTIC/BOSSA PROTECTORA</t>
  </si>
  <si>
    <t>UNITAT MINIMA DE MANIPULACIÓ INDEPENDENT DE L'EMBALATGE</t>
  </si>
  <si>
    <t>SI/NO</t>
  </si>
  <si>
    <t>PUNTUACIÓ</t>
  </si>
  <si>
    <t>PRESENTACIÓ I EMBALATGE: FACILITAT DE IDENTIFICACIÓ, TAMANY DE LES LLETRES, UBICACIÓ DE LA INFO</t>
  </si>
  <si>
    <t>APRECIACIÓ GLOBAL DE LA MOSTRA I EL SEU US: VISIBILITAT DELS INDICADORS UN COP SOTMESOS A L'ESTERILITZACIÓ</t>
  </si>
  <si>
    <t>APRECIACIÓ GLOBAL DE LA MOSTRA I EL SEU US: FACILITAT DE MANIPULACIÓ</t>
  </si>
  <si>
    <t>PELS 3 MÈTODES</t>
  </si>
  <si>
    <r>
      <t xml:space="preserve">VARIACIÓ DE COTES </t>
    </r>
    <r>
      <rPr>
        <sz val="9"/>
        <color theme="1"/>
        <rFont val="Calibri"/>
        <family val="2"/>
      </rPr>
      <t>≤</t>
    </r>
    <r>
      <rPr>
        <sz val="9"/>
        <color theme="1"/>
        <rFont val="Calibri"/>
        <family val="2"/>
        <scheme val="minor"/>
      </rPr>
      <t xml:space="preserve"> ± 2%</t>
    </r>
  </si>
  <si>
    <r>
      <rPr>
        <sz val="9"/>
        <color theme="1"/>
        <rFont val="Calibri"/>
        <family val="2"/>
      </rPr>
      <t xml:space="preserve">±2% &lt; </t>
    </r>
    <r>
      <rPr>
        <sz val="9"/>
        <color theme="1"/>
        <rFont val="Calibri"/>
        <family val="2"/>
        <scheme val="minor"/>
      </rPr>
      <t xml:space="preserve">VARIACIÓ DE COTES </t>
    </r>
    <r>
      <rPr>
        <sz val="9"/>
        <color theme="1"/>
        <rFont val="Calibri"/>
        <family val="2"/>
      </rPr>
      <t xml:space="preserve">≤ </t>
    </r>
    <r>
      <rPr>
        <sz val="9"/>
        <color theme="1"/>
        <rFont val="Calibri"/>
        <family val="2"/>
        <scheme val="minor"/>
      </rPr>
      <t>±5%</t>
    </r>
  </si>
  <si>
    <r>
      <rPr>
        <sz val="9"/>
        <color theme="1"/>
        <rFont val="Calibri"/>
        <family val="2"/>
      </rPr>
      <t xml:space="preserve">±5% &lt; </t>
    </r>
    <r>
      <rPr>
        <sz val="9"/>
        <color theme="1"/>
        <rFont val="Calibri"/>
        <family val="2"/>
        <scheme val="minor"/>
      </rPr>
      <t xml:space="preserve">VARIACIÓ DE COTES </t>
    </r>
    <r>
      <rPr>
        <sz val="9"/>
        <color theme="1"/>
        <rFont val="Calibri"/>
        <family val="2"/>
      </rPr>
      <t xml:space="preserve">≤ </t>
    </r>
    <r>
      <rPr>
        <sz val="9"/>
        <color theme="1"/>
        <rFont val="Calibri"/>
        <family val="2"/>
        <scheme val="minor"/>
      </rPr>
      <t>±10%</t>
    </r>
  </si>
  <si>
    <r>
      <t>VARIACIÓ DE COTES &gt;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  <scheme val="minor"/>
      </rPr>
      <t>±10%</t>
    </r>
  </si>
  <si>
    <t>PER 2 MÈTODES</t>
  </si>
  <si>
    <t>PER 1 MÈTODE</t>
  </si>
  <si>
    <t>PER CAP MÈTODE</t>
  </si>
  <si>
    <t>A BOSSES I ROTLLOS</t>
  </si>
  <si>
    <t>NOMÉS A BOSSES O NOMÉS A ROTLLOS</t>
  </si>
  <si>
    <t>SENSE INDICACIÓ DEL SENTIT APERTURA</t>
  </si>
  <si>
    <t>NI A BOSSES NI A ROTLLOS</t>
  </si>
  <si>
    <t>Valoració de la Fitxa Tècnica</t>
  </si>
  <si>
    <t>±2% &lt; VARIACIÓ DE COTES ≤ ±5%</t>
  </si>
  <si>
    <t>±5% &lt; VARIACIÓ DE COTES ≤ ±10%</t>
  </si>
  <si>
    <t>VARIACIÓ DE COTES &gt; ±10%</t>
  </si>
  <si>
    <t>IDENTIFICACIÓ VISUAL GRAMATGE PER COLORS</t>
  </si>
  <si>
    <t>LA GAMA TE L'OPCIÓ DE  PRODUCTES BICAPES (2 FULLS UNITS)</t>
  </si>
  <si>
    <t>ENVASAT AMB PLÀSTIC/BOSSA PROTECTORA PER UD DE MANIPULACIÓ</t>
  </si>
  <si>
    <t>APRECIACIÓ GLOBAL DE LA MOSTRA I EL SEU US: RESPOSTA EN SOTMETRE LA MOSTRA A LES CONDICIONS HABITUALS DE TREBALL</t>
  </si>
  <si>
    <t>Valoració Maxima</t>
  </si>
  <si>
    <t>VARIACIÓ DE COTES ≤ 0 mm</t>
  </si>
  <si>
    <t>0 &lt; VARIACIÓ DE COTES ≤ 1 mm</t>
  </si>
  <si>
    <t>VARIACIÓ DE COTES &gt; 1 mm</t>
  </si>
  <si>
    <t xml:space="preserve">VARIACIÓ DE COTES </t>
  </si>
  <si>
    <t>CADA CODI DE LA PROPOSTA TÉ UN COLOR DIFERENT</t>
  </si>
  <si>
    <t>APRECIACIÓ GLOBAL DE LA MOSTRA I EL SEU US: FACILITAT DE MANIPULACIÓ DELS VIALS.</t>
  </si>
  <si>
    <t>APRECIACIÓ GLOBAL DE LA MOSTRA I EL SEU US: FACILITAT DE MANIPULACIÓ DE LA INCUBADORA</t>
  </si>
  <si>
    <t>CESSIÓ INCUBADORA DE RESERVA</t>
  </si>
  <si>
    <t>TEMPS SUBSTITUCIÓ INCUBADORA EN CAS D'AVERIA</t>
  </si>
  <si>
    <t>≤ 12 HORES</t>
  </si>
  <si>
    <r>
      <rPr>
        <sz val="10"/>
        <color theme="1"/>
        <rFont val="Calibri"/>
        <family val="2"/>
      </rPr>
      <t xml:space="preserve"> 12 HORES &lt;</t>
    </r>
    <r>
      <rPr>
        <sz val="10"/>
        <color theme="1"/>
        <rFont val="Calibri"/>
        <family val="2"/>
        <scheme val="minor"/>
      </rPr>
      <t xml:space="preserve"> TEMPS SUBSTITUCIÓ </t>
    </r>
    <r>
      <rPr>
        <sz val="10"/>
        <color theme="1"/>
        <rFont val="Calibri"/>
        <family val="2"/>
      </rPr>
      <t xml:space="preserve"> ≤ </t>
    </r>
    <r>
      <rPr>
        <sz val="10"/>
        <color theme="1"/>
        <rFont val="Calibri"/>
        <family val="2"/>
        <scheme val="minor"/>
      </rPr>
      <t>24 H</t>
    </r>
  </si>
  <si>
    <t>&gt; 24 HORES</t>
  </si>
  <si>
    <t>CADUCITAT</t>
  </si>
  <si>
    <t>≥ 2 ANYS</t>
  </si>
  <si>
    <r>
      <rPr>
        <sz val="10"/>
        <color theme="1"/>
        <rFont val="Calibri"/>
        <family val="2"/>
      </rPr>
      <t xml:space="preserve"> 1 ANY ≤</t>
    </r>
    <r>
      <rPr>
        <sz val="10"/>
        <color theme="1"/>
        <rFont val="Calibri"/>
        <family val="2"/>
        <scheme val="minor"/>
      </rPr>
      <t xml:space="preserve"> CADUCITAT&lt; 2 ANYS</t>
    </r>
  </si>
  <si>
    <t>&lt; 1 ANY</t>
  </si>
  <si>
    <t>COMPATIBILITAT PROGRAMA TRAÇABILITAT TRAZINS O TRAZINS VS</t>
  </si>
  <si>
    <t>VALORS DE REFERENCIA DELS INDICADORS VISUALS DEL PROCES D'ESTERILITZACIÓ</t>
  </si>
  <si>
    <t>CODI 3811: FILM PROTECTOR x EVITAR MIGRACIONS DE TINTES</t>
  </si>
  <si>
    <t>SI ALS 3</t>
  </si>
  <si>
    <t>CODI 31483: ENVÀS PROTECTOR CANVIS DE TEMPERATURA</t>
  </si>
  <si>
    <t>SI ALS 2 PRIMERS</t>
  </si>
  <si>
    <t>CODI 6984: CESSIÓ PORTARROLLOS X CONSUM FINS A 8 UD</t>
  </si>
  <si>
    <t>SI AL PRIMER</t>
  </si>
  <si>
    <t>APRECIACIÓ GLOBAL DE LA MOSTRA I EL SEU US: VISIBILITAT DE L'INDICADOR DESPRÉS DEL PROCÉS.</t>
  </si>
  <si>
    <t>POSSIBILITAT DE SUBMINISTRAR ETIQUETES DE COLOR AL MATEIX PREU</t>
  </si>
  <si>
    <t>APTES PER UTILITZAR SOBRE FULLS DE POLIPOPROPILÈ</t>
  </si>
  <si>
    <t>APRECIACIÓ GLOBAL DE LA MOSTRA I EL SEU US: ADHERÈNCIA ABANS I DESPRÉS DEL PROCÉS</t>
  </si>
  <si>
    <t>LOT 7 ETIQUETES AMB INDICADOR</t>
  </si>
  <si>
    <t>APRECIACIÓ GLOBAL DE LA MOSTRA I EL SEU US: FACILITAT DE MANIPULACIÓ DEL PAQUET DESPRÉS DEL PROCÉS.</t>
  </si>
  <si>
    <t>METODE DE REGISTRE I EMMAGATZEMATGE: FACILITAT D'EMMAGATZEMATGE</t>
  </si>
  <si>
    <t>METODE DE REGISTRE I EMMAGATZEMATGE: CAPACITAT DE REGISTRES</t>
  </si>
  <si>
    <t>APRECIACIÓ GLOBAL DE LA MOSTRA I EL SEU US: FACILITAT DE MANIPULACIÓ DESPRÉS DEL PROCÉS</t>
  </si>
  <si>
    <t>APRECIACIÓ GLOBAL DE LA MOSTRA I EL SEU US: VISIBILITAT DEL RESULTAT DESPRÉS DEL PROCÉS</t>
  </si>
  <si>
    <t>DISPOSITIU SENSE MANIPULACIÓ, D'UNA SOLA PEÇA</t>
  </si>
  <si>
    <t>REBUTJABLE</t>
  </si>
  <si>
    <t>ENVASAT UNITARI</t>
  </si>
  <si>
    <t>LOT 1 BOSSES I ROTLLOS DE PAPER MIXT</t>
  </si>
  <si>
    <t>LOT 2 FULLS DE PAPER DE POLIPROPILÈ</t>
  </si>
  <si>
    <t>LOT 3 ROTLLOS DE PAPER KRAFT</t>
  </si>
  <si>
    <t>LOT 4 PRECINTES CONTENIDORS INSTRUMENTAL</t>
  </si>
  <si>
    <t>LOT 5 CONTROLS BIOLÒGICS</t>
  </si>
  <si>
    <t>LOT 6 CONTROLS QUÍMICS</t>
  </si>
  <si>
    <t>LOT 8 CONTROLS BOWIE DICK</t>
  </si>
  <si>
    <t>LOT 9 CONTROL BOWIE DICK EN TUB</t>
  </si>
  <si>
    <t>LOT 10 FILTRES DE PAPER</t>
  </si>
  <si>
    <t>LOT 11 TEST EFICÀCIA RENTAT AUTOMÀTIC D'INSTRUMENTAL</t>
  </si>
  <si>
    <t>LOT 12 PAPER CREPAT</t>
  </si>
  <si>
    <t xml:space="preserve">APRECIACIÓ GLOBAL DE LA MOSTRA I EL SEU US: MEMÒRIA </t>
  </si>
  <si>
    <t>ANNEX CRITERIS SUBJECTIUS CSI2024028</t>
  </si>
  <si>
    <t>LOT 14 ETIQUETES AMB INDICADOR</t>
  </si>
  <si>
    <t xml:space="preserve">39076: CESSIÓ DE LA IMPRESSORA A UTILITZAR </t>
  </si>
  <si>
    <t>SUBMINISTRAMENT  DEL CONSUMIBLE DE L'ETIQUETADORA</t>
  </si>
  <si>
    <t>INDICADOR D'ADVERTIMENT PREVI EXTERN AL PAQUET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</si>
</sst>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[$€-C0A]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8"/>
      <color indexed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1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2" fillId="0" borderId="4" xfId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4" fillId="0" borderId="7" xfId="0" applyFont="1" applyBorder="1"/>
    <xf numFmtId="0" fontId="14" fillId="0" borderId="0" xfId="0" applyFont="1"/>
    <xf numFmtId="0" fontId="14" fillId="0" borderId="10" xfId="0" applyFont="1" applyBorder="1"/>
    <xf numFmtId="0" fontId="11" fillId="0" borderId="3" xfId="1" applyFont="1" applyBorder="1" applyAlignment="1">
      <alignment horizontal="center" vertical="center"/>
    </xf>
    <xf numFmtId="0" fontId="16" fillId="0" borderId="8" xfId="0" applyFont="1" applyBorder="1"/>
    <xf numFmtId="0" fontId="16" fillId="0" borderId="9" xfId="0" applyFont="1" applyBorder="1"/>
    <xf numFmtId="0" fontId="16" fillId="0" borderId="11" xfId="0" applyFont="1" applyBorder="1"/>
    <xf numFmtId="0" fontId="2" fillId="0" borderId="12" xfId="0" applyFont="1" applyBorder="1"/>
    <xf numFmtId="0" fontId="2" fillId="0" borderId="3" xfId="1" applyFont="1" applyBorder="1" applyAlignment="1">
      <alignment horizontal="left" vertical="center" wrapText="1"/>
    </xf>
    <xf numFmtId="0" fontId="14" fillId="0" borderId="14" xfId="0" applyFont="1" applyBorder="1"/>
    <xf numFmtId="0" fontId="14" fillId="0" borderId="12" xfId="0" applyFont="1" applyBorder="1"/>
    <xf numFmtId="0" fontId="0" fillId="0" borderId="12" xfId="0" applyBorder="1" applyAlignment="1">
      <alignment vertical="center" wrapText="1"/>
    </xf>
    <xf numFmtId="0" fontId="2" fillId="0" borderId="14" xfId="1" applyFont="1" applyBorder="1" applyAlignment="1">
      <alignment horizontal="left" vertical="center" wrapText="1"/>
    </xf>
    <xf numFmtId="0" fontId="17" fillId="0" borderId="15" xfId="0" applyFont="1" applyBorder="1"/>
    <xf numFmtId="0" fontId="18" fillId="0" borderId="7" xfId="0" applyFont="1" applyBorder="1"/>
    <xf numFmtId="0" fontId="17" fillId="0" borderId="0" xfId="0" applyFont="1" applyAlignment="1">
      <alignment horizontal="left" wrapText="1"/>
    </xf>
    <xf numFmtId="0" fontId="17" fillId="0" borderId="10" xfId="0" applyFont="1" applyBorder="1"/>
    <xf numFmtId="0" fontId="17" fillId="0" borderId="7" xfId="0" applyFont="1" applyBorder="1"/>
    <xf numFmtId="0" fontId="17" fillId="0" borderId="0" xfId="0" applyFont="1"/>
    <xf numFmtId="0" fontId="0" fillId="0" borderId="16" xfId="0" applyBorder="1" applyAlignment="1">
      <alignment vertical="center" wrapText="1"/>
    </xf>
    <xf numFmtId="0" fontId="17" fillId="0" borderId="16" xfId="0" applyFont="1" applyBorder="1"/>
    <xf numFmtId="0" fontId="17" fillId="0" borderId="17" xfId="0" applyFont="1" applyBorder="1"/>
    <xf numFmtId="0" fontId="17" fillId="0" borderId="14" xfId="0" applyFont="1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13" fillId="2" borderId="3" xfId="1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" xfId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13" xfId="0" applyFont="1" applyBorder="1"/>
    <xf numFmtId="0" fontId="16" fillId="0" borderId="13" xfId="0" applyFont="1" applyBorder="1"/>
    <xf numFmtId="0" fontId="3" fillId="0" borderId="0" xfId="0" applyFont="1"/>
    <xf numFmtId="0" fontId="7" fillId="0" borderId="13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1" xfId="0" applyFont="1" applyBorder="1"/>
    <xf numFmtId="0" fontId="7" fillId="0" borderId="4" xfId="0" applyFont="1" applyBorder="1"/>
    <xf numFmtId="164" fontId="19" fillId="0" borderId="0" xfId="0" applyNumberFormat="1" applyFont="1" applyAlignment="1" applyProtection="1">
      <alignment horizontal="right" vertical="top" wrapText="1"/>
      <protection locked="0"/>
    </xf>
    <xf numFmtId="0" fontId="9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839.029D3EF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4" name="3 Imagen" descr="cid:image001.jpg@01D6A858.094CB9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2245166</xdr:colOff>
      <xdr:row>6</xdr:row>
      <xdr:rowOff>0</xdr:rowOff>
    </xdr:to>
    <xdr:pic>
      <xdr:nvPicPr>
        <xdr:cNvPr id="2" name="3 Imagen" descr="cid:image001.jpg@01D6A858.094CB9E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5166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5"/>
  <sheetViews>
    <sheetView showGridLines="0" zoomScaleNormal="100" zoomScaleSheetLayoutView="100" workbookViewId="0">
      <selection activeCell="H10" sqref="H10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75</v>
      </c>
      <c r="B7" s="54"/>
      <c r="C7" s="54"/>
      <c r="D7" s="54"/>
    </row>
    <row r="8" spans="1:4" ht="24.75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57" t="s">
        <v>5</v>
      </c>
      <c r="B12" s="60">
        <v>10</v>
      </c>
      <c r="C12" s="14" t="s">
        <v>18</v>
      </c>
      <c r="D12" s="18">
        <v>10</v>
      </c>
    </row>
    <row r="13" spans="1:4" x14ac:dyDescent="0.2">
      <c r="A13" s="58"/>
      <c r="B13" s="61"/>
      <c r="C13" s="15" t="s">
        <v>19</v>
      </c>
      <c r="D13" s="19">
        <v>7</v>
      </c>
    </row>
    <row r="14" spans="1:4" x14ac:dyDescent="0.2">
      <c r="A14" s="58"/>
      <c r="B14" s="61"/>
      <c r="C14" s="15" t="s">
        <v>20</v>
      </c>
      <c r="D14" s="19">
        <v>5</v>
      </c>
    </row>
    <row r="15" spans="1:4" x14ac:dyDescent="0.2">
      <c r="A15" s="59"/>
      <c r="B15" s="62"/>
      <c r="C15" s="16" t="s">
        <v>21</v>
      </c>
      <c r="D15" s="20">
        <v>0</v>
      </c>
    </row>
    <row r="16" spans="1:4" x14ac:dyDescent="0.2">
      <c r="A16" s="57" t="s">
        <v>7</v>
      </c>
      <c r="B16" s="60">
        <v>7</v>
      </c>
      <c r="C16" s="14" t="s">
        <v>17</v>
      </c>
      <c r="D16" s="18">
        <v>7</v>
      </c>
    </row>
    <row r="17" spans="1:4" x14ac:dyDescent="0.2">
      <c r="A17" s="58"/>
      <c r="B17" s="61"/>
      <c r="C17" s="15" t="s">
        <v>22</v>
      </c>
      <c r="D17" s="19">
        <v>4</v>
      </c>
    </row>
    <row r="18" spans="1:4" x14ac:dyDescent="0.2">
      <c r="A18" s="58"/>
      <c r="B18" s="61"/>
      <c r="C18" s="15" t="s">
        <v>23</v>
      </c>
      <c r="D18" s="19">
        <v>2</v>
      </c>
    </row>
    <row r="19" spans="1:4" x14ac:dyDescent="0.2">
      <c r="A19" s="59"/>
      <c r="B19" s="62"/>
      <c r="C19" s="16" t="s">
        <v>24</v>
      </c>
      <c r="D19" s="20">
        <v>0</v>
      </c>
    </row>
    <row r="20" spans="1:4" x14ac:dyDescent="0.2">
      <c r="A20" s="57" t="s">
        <v>8</v>
      </c>
      <c r="B20" s="60">
        <v>6</v>
      </c>
      <c r="C20" s="14" t="s">
        <v>17</v>
      </c>
      <c r="D20" s="18">
        <v>6</v>
      </c>
    </row>
    <row r="21" spans="1:4" x14ac:dyDescent="0.2">
      <c r="A21" s="58"/>
      <c r="B21" s="61"/>
      <c r="C21" s="15" t="s">
        <v>22</v>
      </c>
      <c r="D21" s="19">
        <v>3</v>
      </c>
    </row>
    <row r="22" spans="1:4" x14ac:dyDescent="0.2">
      <c r="A22" s="58"/>
      <c r="B22" s="61"/>
      <c r="C22" s="15" t="s">
        <v>23</v>
      </c>
      <c r="D22" s="19">
        <v>2</v>
      </c>
    </row>
    <row r="23" spans="1:4" x14ac:dyDescent="0.2">
      <c r="A23" s="59"/>
      <c r="B23" s="62"/>
      <c r="C23" s="16" t="s">
        <v>24</v>
      </c>
      <c r="D23" s="20">
        <v>0</v>
      </c>
    </row>
    <row r="24" spans="1:4" x14ac:dyDescent="0.2">
      <c r="A24" s="57" t="s">
        <v>9</v>
      </c>
      <c r="B24" s="60">
        <v>5</v>
      </c>
      <c r="C24" s="14" t="s">
        <v>25</v>
      </c>
      <c r="D24" s="18">
        <v>5</v>
      </c>
    </row>
    <row r="25" spans="1:4" x14ac:dyDescent="0.2">
      <c r="A25" s="58"/>
      <c r="B25" s="61"/>
      <c r="C25" s="15" t="s">
        <v>26</v>
      </c>
      <c r="D25" s="19">
        <v>2</v>
      </c>
    </row>
    <row r="26" spans="1:4" x14ac:dyDescent="0.2">
      <c r="A26" s="59"/>
      <c r="B26" s="62"/>
      <c r="C26" s="16" t="s">
        <v>27</v>
      </c>
      <c r="D26" s="20">
        <v>0</v>
      </c>
    </row>
    <row r="27" spans="1:4" x14ac:dyDescent="0.2">
      <c r="A27" s="57" t="s">
        <v>10</v>
      </c>
      <c r="B27" s="60">
        <v>5</v>
      </c>
      <c r="C27" s="14" t="s">
        <v>25</v>
      </c>
      <c r="D27" s="18">
        <v>5</v>
      </c>
    </row>
    <row r="28" spans="1:4" x14ac:dyDescent="0.2">
      <c r="A28" s="58"/>
      <c r="B28" s="61"/>
      <c r="C28" s="15" t="s">
        <v>26</v>
      </c>
      <c r="D28" s="19">
        <v>2</v>
      </c>
    </row>
    <row r="29" spans="1:4" x14ac:dyDescent="0.2">
      <c r="A29" s="59"/>
      <c r="B29" s="62"/>
      <c r="C29" s="15" t="s">
        <v>28</v>
      </c>
      <c r="D29" s="19">
        <v>0</v>
      </c>
    </row>
    <row r="30" spans="1:4" x14ac:dyDescent="0.2">
      <c r="A30" s="7" t="s">
        <v>11</v>
      </c>
      <c r="B30" s="12">
        <v>3</v>
      </c>
      <c r="C30" s="21" t="s">
        <v>12</v>
      </c>
      <c r="D30" s="45">
        <v>3</v>
      </c>
    </row>
    <row r="31" spans="1:4" ht="15.75" x14ac:dyDescent="0.2">
      <c r="A31" s="11" t="s">
        <v>13</v>
      </c>
      <c r="B31" s="13">
        <f>SUM(B12:B30)</f>
        <v>36</v>
      </c>
    </row>
    <row r="32" spans="1:4" x14ac:dyDescent="0.2">
      <c r="A32" s="9"/>
      <c r="B32" s="10"/>
    </row>
    <row r="33" spans="1:4" ht="15" x14ac:dyDescent="0.2">
      <c r="A33" s="56" t="s">
        <v>0</v>
      </c>
      <c r="B33" s="56"/>
    </row>
    <row r="34" spans="1:4" ht="25.5" x14ac:dyDescent="0.2">
      <c r="A34" s="7" t="s">
        <v>14</v>
      </c>
      <c r="B34" s="12">
        <v>4</v>
      </c>
      <c r="C34" s="24" t="s">
        <v>37</v>
      </c>
      <c r="D34" s="46">
        <v>4</v>
      </c>
    </row>
    <row r="35" spans="1:4" ht="25.5" x14ac:dyDescent="0.2">
      <c r="A35" s="7" t="s">
        <v>15</v>
      </c>
      <c r="B35" s="12">
        <v>5</v>
      </c>
      <c r="C35" s="24" t="s">
        <v>37</v>
      </c>
      <c r="D35" s="46">
        <v>5</v>
      </c>
    </row>
    <row r="36" spans="1:4" x14ac:dyDescent="0.2">
      <c r="A36" s="7" t="s">
        <v>16</v>
      </c>
      <c r="B36" s="12">
        <v>4</v>
      </c>
      <c r="C36" s="24" t="s">
        <v>37</v>
      </c>
      <c r="D36" s="46">
        <v>4</v>
      </c>
    </row>
    <row r="37" spans="1:4" ht="15.75" x14ac:dyDescent="0.2">
      <c r="A37" s="11" t="s">
        <v>13</v>
      </c>
      <c r="B37" s="13">
        <f>SUM(B34:B36)</f>
        <v>13</v>
      </c>
    </row>
    <row r="38" spans="1:4" x14ac:dyDescent="0.2">
      <c r="A38" s="9"/>
      <c r="B38" s="10"/>
    </row>
    <row r="39" spans="1:4" ht="15.75" x14ac:dyDescent="0.2">
      <c r="A39" s="11" t="s">
        <v>1</v>
      </c>
      <c r="B39" s="13">
        <f>SUM(B31+B37)</f>
        <v>49</v>
      </c>
    </row>
    <row r="40" spans="1:4" x14ac:dyDescent="0.2">
      <c r="A40" s="9"/>
      <c r="B40" s="10"/>
    </row>
    <row r="41" spans="1:4" x14ac:dyDescent="0.2">
      <c r="A41" s="9"/>
      <c r="B41" s="10"/>
    </row>
    <row r="42" spans="1:4" x14ac:dyDescent="0.2">
      <c r="A42" s="9"/>
      <c r="B42" s="10"/>
    </row>
    <row r="43" spans="1:4" x14ac:dyDescent="0.2">
      <c r="A43" s="9"/>
      <c r="B43" s="10"/>
    </row>
    <row r="44" spans="1:4" x14ac:dyDescent="0.2">
      <c r="A44" s="9"/>
      <c r="B44" s="10"/>
    </row>
    <row r="45" spans="1:4" x14ac:dyDescent="0.2">
      <c r="A45" s="9"/>
      <c r="B45" s="10"/>
    </row>
    <row r="46" spans="1:4" x14ac:dyDescent="0.2">
      <c r="A46" s="9"/>
      <c r="B46" s="10"/>
    </row>
    <row r="47" spans="1:4" x14ac:dyDescent="0.2">
      <c r="A47" s="9"/>
      <c r="B47" s="10"/>
    </row>
    <row r="48" spans="1:4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2" x14ac:dyDescent="0.2">
      <c r="A65" s="9"/>
      <c r="B65" s="10"/>
    </row>
    <row r="66" spans="1:2" x14ac:dyDescent="0.2">
      <c r="A66" s="9"/>
      <c r="B66" s="10"/>
    </row>
    <row r="67" spans="1:2" x14ac:dyDescent="0.2">
      <c r="A67" s="9"/>
      <c r="B67" s="10"/>
    </row>
    <row r="68" spans="1:2" x14ac:dyDescent="0.2">
      <c r="A68" s="9"/>
      <c r="B68" s="10"/>
    </row>
    <row r="69" spans="1:2" x14ac:dyDescent="0.2">
      <c r="A69" s="9"/>
      <c r="B69" s="10"/>
    </row>
    <row r="70" spans="1:2" x14ac:dyDescent="0.2">
      <c r="A70" s="9"/>
      <c r="B70" s="10"/>
    </row>
    <row r="71" spans="1:2" x14ac:dyDescent="0.2">
      <c r="A71" s="9"/>
      <c r="B71" s="10"/>
    </row>
    <row r="72" spans="1:2" x14ac:dyDescent="0.2">
      <c r="A72" s="9"/>
      <c r="B72" s="10"/>
    </row>
    <row r="73" spans="1:2" x14ac:dyDescent="0.2">
      <c r="A73" s="9"/>
      <c r="B73" s="10"/>
    </row>
    <row r="74" spans="1:2" x14ac:dyDescent="0.2">
      <c r="A74" s="9"/>
      <c r="B74" s="10"/>
    </row>
    <row r="75" spans="1:2" x14ac:dyDescent="0.2">
      <c r="A75" s="9"/>
      <c r="B75" s="10"/>
    </row>
    <row r="76" spans="1:2" x14ac:dyDescent="0.2">
      <c r="A76" s="9"/>
      <c r="B76" s="10"/>
    </row>
    <row r="77" spans="1:2" x14ac:dyDescent="0.2">
      <c r="A77" s="9"/>
      <c r="B77" s="10"/>
    </row>
    <row r="78" spans="1:2" x14ac:dyDescent="0.2">
      <c r="A78" s="9"/>
      <c r="B78" s="10"/>
    </row>
    <row r="79" spans="1:2" x14ac:dyDescent="0.2">
      <c r="A79" s="9"/>
      <c r="B79" s="10"/>
    </row>
    <row r="80" spans="1:2" x14ac:dyDescent="0.2">
      <c r="A80" s="9"/>
      <c r="B80" s="10"/>
    </row>
    <row r="83" spans="1:3" ht="14.25" x14ac:dyDescent="0.2">
      <c r="A83" s="5"/>
      <c r="B83" s="5"/>
    </row>
    <row r="84" spans="1:3" s="2" customFormat="1" x14ac:dyDescent="0.2">
      <c r="A84" s="1"/>
      <c r="B84" s="1"/>
    </row>
    <row r="85" spans="1:3" s="2" customFormat="1" x14ac:dyDescent="0.2"/>
    <row r="86" spans="1:3" s="2" customFormat="1" x14ac:dyDescent="0.2"/>
    <row r="87" spans="1:3" s="2" customFormat="1" x14ac:dyDescent="0.2"/>
    <row r="88" spans="1:3" s="2" customFormat="1" x14ac:dyDescent="0.2"/>
    <row r="89" spans="1:3" s="2" customFormat="1" x14ac:dyDescent="0.2"/>
    <row r="90" spans="1:3" s="2" customFormat="1" x14ac:dyDescent="0.2"/>
    <row r="91" spans="1:3" s="2" customFormat="1" x14ac:dyDescent="0.2"/>
    <row r="95" spans="1:3" ht="14.25" x14ac:dyDescent="0.2">
      <c r="C95" s="5"/>
    </row>
  </sheetData>
  <mergeCells count="15">
    <mergeCell ref="A1:D1"/>
    <mergeCell ref="A7:D7"/>
    <mergeCell ref="A8:D8"/>
    <mergeCell ref="A11:B11"/>
    <mergeCell ref="A33:B33"/>
    <mergeCell ref="A12:A15"/>
    <mergeCell ref="B12:B15"/>
    <mergeCell ref="A16:A19"/>
    <mergeCell ref="B16:B19"/>
    <mergeCell ref="A20:A23"/>
    <mergeCell ref="B20:B23"/>
    <mergeCell ref="A24:A26"/>
    <mergeCell ref="B24:B26"/>
    <mergeCell ref="A27:A29"/>
    <mergeCell ref="B27:B29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  <headerFooter alignWithMargins="0">
    <oddHeader>&amp;RAnnex Subjectius CSI2022051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8"/>
  <sheetViews>
    <sheetView topLeftCell="A7" workbookViewId="0">
      <selection activeCell="D12" sqref="D12:D19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83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40" t="s">
        <v>10</v>
      </c>
      <c r="B12" s="12">
        <v>11</v>
      </c>
      <c r="C12" s="24" t="s">
        <v>12</v>
      </c>
      <c r="D12" s="52">
        <v>11</v>
      </c>
    </row>
    <row r="13" spans="1:4" x14ac:dyDescent="0.2">
      <c r="A13" s="44" t="s">
        <v>11</v>
      </c>
      <c r="B13" s="12">
        <v>11</v>
      </c>
      <c r="C13" s="24" t="s">
        <v>12</v>
      </c>
      <c r="D13" s="52">
        <v>11</v>
      </c>
    </row>
    <row r="14" spans="1:4" ht="15.75" x14ac:dyDescent="0.2">
      <c r="A14" s="39" t="s">
        <v>13</v>
      </c>
      <c r="B14" s="43">
        <f>SUM(B12:B13)</f>
        <v>22</v>
      </c>
      <c r="D14" s="47"/>
    </row>
    <row r="15" spans="1:4" x14ac:dyDescent="0.2">
      <c r="A15" s="9"/>
      <c r="B15" s="10"/>
      <c r="D15" s="47"/>
    </row>
    <row r="16" spans="1:4" ht="15" x14ac:dyDescent="0.2">
      <c r="A16" s="56" t="s">
        <v>0</v>
      </c>
      <c r="B16" s="56"/>
      <c r="D16" s="47"/>
    </row>
    <row r="17" spans="1:4" ht="25.5" x14ac:dyDescent="0.2">
      <c r="A17" s="37" t="s">
        <v>14</v>
      </c>
      <c r="B17" s="12">
        <v>9</v>
      </c>
      <c r="C17" s="24" t="s">
        <v>37</v>
      </c>
      <c r="D17" s="46">
        <v>9</v>
      </c>
    </row>
    <row r="18" spans="1:4" ht="25.5" x14ac:dyDescent="0.2">
      <c r="A18" s="38" t="s">
        <v>15</v>
      </c>
      <c r="B18" s="12">
        <v>9</v>
      </c>
      <c r="C18" s="24" t="s">
        <v>37</v>
      </c>
      <c r="D18" s="46">
        <v>9</v>
      </c>
    </row>
    <row r="19" spans="1:4" x14ac:dyDescent="0.2">
      <c r="A19" s="38" t="s">
        <v>16</v>
      </c>
      <c r="B19" s="12">
        <v>9</v>
      </c>
      <c r="C19" s="24" t="s">
        <v>37</v>
      </c>
      <c r="D19" s="46">
        <v>9</v>
      </c>
    </row>
    <row r="20" spans="1:4" ht="15.75" x14ac:dyDescent="0.2">
      <c r="A20" s="11" t="s">
        <v>13</v>
      </c>
      <c r="B20" s="13">
        <f>SUM(B17:B19)</f>
        <v>27</v>
      </c>
    </row>
    <row r="21" spans="1:4" x14ac:dyDescent="0.2">
      <c r="A21" s="9"/>
      <c r="B21" s="10"/>
    </row>
    <row r="22" spans="1:4" ht="15.75" x14ac:dyDescent="0.2">
      <c r="A22" s="11" t="s">
        <v>1</v>
      </c>
      <c r="B22" s="13">
        <f>SUM(B14+B20)</f>
        <v>49</v>
      </c>
    </row>
    <row r="23" spans="1:4" x14ac:dyDescent="0.2">
      <c r="A23" s="9"/>
      <c r="B23" s="10"/>
    </row>
    <row r="24" spans="1:4" x14ac:dyDescent="0.2">
      <c r="A24" s="9"/>
      <c r="B24" s="10"/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6" spans="1:3" ht="14.25" x14ac:dyDescent="0.2">
      <c r="A66" s="5"/>
      <c r="B66" s="5"/>
    </row>
    <row r="67" spans="1:3" s="2" customFormat="1" x14ac:dyDescent="0.2">
      <c r="A67" s="1"/>
      <c r="B67" s="1"/>
    </row>
    <row r="68" spans="1:3" s="2" customFormat="1" x14ac:dyDescent="0.2"/>
    <row r="69" spans="1:3" s="2" customFormat="1" x14ac:dyDescent="0.2"/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8" spans="1:3" ht="14.25" x14ac:dyDescent="0.2">
      <c r="C78" s="5"/>
    </row>
  </sheetData>
  <mergeCells count="5">
    <mergeCell ref="A7:D7"/>
    <mergeCell ref="A8:D8"/>
    <mergeCell ref="A11:B11"/>
    <mergeCell ref="A16:B16"/>
    <mergeCell ref="A1:D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79"/>
  <sheetViews>
    <sheetView workbookViewId="0">
      <selection activeCell="D12" sqref="D12:D20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84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40" t="s">
        <v>72</v>
      </c>
      <c r="B12" s="12">
        <v>8</v>
      </c>
      <c r="C12" s="24" t="s">
        <v>12</v>
      </c>
      <c r="D12" s="52">
        <v>8</v>
      </c>
    </row>
    <row r="13" spans="1:4" x14ac:dyDescent="0.2">
      <c r="A13" s="44" t="s">
        <v>73</v>
      </c>
      <c r="B13" s="12">
        <v>8</v>
      </c>
      <c r="C13" s="24" t="s">
        <v>12</v>
      </c>
      <c r="D13" s="52">
        <v>8</v>
      </c>
    </row>
    <row r="14" spans="1:4" x14ac:dyDescent="0.2">
      <c r="A14" s="44" t="s">
        <v>74</v>
      </c>
      <c r="B14" s="12">
        <v>6</v>
      </c>
      <c r="C14" s="24" t="s">
        <v>12</v>
      </c>
      <c r="D14" s="52">
        <v>6</v>
      </c>
    </row>
    <row r="15" spans="1:4" ht="15.75" x14ac:dyDescent="0.2">
      <c r="A15" s="39" t="s">
        <v>13</v>
      </c>
      <c r="B15" s="43">
        <f>SUM(B12:B14)</f>
        <v>22</v>
      </c>
      <c r="D15" s="47"/>
    </row>
    <row r="16" spans="1:4" x14ac:dyDescent="0.2">
      <c r="A16" s="9"/>
      <c r="B16" s="10"/>
      <c r="D16" s="47"/>
    </row>
    <row r="17" spans="1:4" ht="15" x14ac:dyDescent="0.2">
      <c r="A17" s="56" t="s">
        <v>0</v>
      </c>
      <c r="B17" s="56"/>
      <c r="D17" s="47"/>
    </row>
    <row r="18" spans="1:4" ht="25.5" x14ac:dyDescent="0.2">
      <c r="A18" s="37" t="s">
        <v>14</v>
      </c>
      <c r="B18" s="12">
        <v>9</v>
      </c>
      <c r="C18" s="24" t="s">
        <v>37</v>
      </c>
      <c r="D18" s="46">
        <v>9</v>
      </c>
    </row>
    <row r="19" spans="1:4" ht="25.5" x14ac:dyDescent="0.2">
      <c r="A19" s="38" t="s">
        <v>70</v>
      </c>
      <c r="B19" s="12">
        <v>9</v>
      </c>
      <c r="C19" s="24" t="s">
        <v>37</v>
      </c>
      <c r="D19" s="46">
        <v>9</v>
      </c>
    </row>
    <row r="20" spans="1:4" ht="25.5" x14ac:dyDescent="0.2">
      <c r="A20" s="38" t="s">
        <v>71</v>
      </c>
      <c r="B20" s="12">
        <v>9</v>
      </c>
      <c r="C20" s="24" t="s">
        <v>37</v>
      </c>
      <c r="D20" s="46">
        <v>9</v>
      </c>
    </row>
    <row r="21" spans="1:4" ht="15.75" x14ac:dyDescent="0.2">
      <c r="A21" s="11" t="s">
        <v>13</v>
      </c>
      <c r="B21" s="13">
        <f>SUM(B18:B20)</f>
        <v>27</v>
      </c>
    </row>
    <row r="22" spans="1:4" x14ac:dyDescent="0.2">
      <c r="A22" s="9"/>
      <c r="B22" s="10"/>
    </row>
    <row r="23" spans="1:4" ht="15.75" x14ac:dyDescent="0.2">
      <c r="A23" s="11" t="s">
        <v>1</v>
      </c>
      <c r="B23" s="13">
        <f>SUM(B15+B21)</f>
        <v>49</v>
      </c>
    </row>
    <row r="24" spans="1:4" x14ac:dyDescent="0.2">
      <c r="A24" s="9"/>
      <c r="B24" s="10"/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7" spans="1:3" ht="14.25" x14ac:dyDescent="0.2">
      <c r="A67" s="5"/>
      <c r="B67" s="5"/>
    </row>
    <row r="68" spans="1:3" s="2" customFormat="1" x14ac:dyDescent="0.2">
      <c r="A68" s="1"/>
      <c r="B68" s="1"/>
    </row>
    <row r="69" spans="1:3" s="2" customFormat="1" x14ac:dyDescent="0.2"/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5" spans="1:3" s="2" customFormat="1" x14ac:dyDescent="0.2"/>
    <row r="79" spans="1:3" ht="14.25" x14ac:dyDescent="0.2">
      <c r="C79" s="5"/>
    </row>
  </sheetData>
  <mergeCells count="5">
    <mergeCell ref="A7:D7"/>
    <mergeCell ref="A8:D8"/>
    <mergeCell ref="A11:B11"/>
    <mergeCell ref="A17:B17"/>
    <mergeCell ref="A1:D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8"/>
  <sheetViews>
    <sheetView workbookViewId="0">
      <selection activeCell="D12" sqref="D12:D20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85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40" t="s">
        <v>10</v>
      </c>
      <c r="B12" s="12">
        <v>11</v>
      </c>
      <c r="C12" s="24" t="s">
        <v>12</v>
      </c>
      <c r="D12" s="52">
        <v>11</v>
      </c>
    </row>
    <row r="13" spans="1:4" x14ac:dyDescent="0.2">
      <c r="A13" s="44" t="s">
        <v>11</v>
      </c>
      <c r="B13" s="12">
        <v>11</v>
      </c>
      <c r="C13" s="24" t="s">
        <v>12</v>
      </c>
      <c r="D13" s="52">
        <v>11</v>
      </c>
    </row>
    <row r="14" spans="1:4" ht="15.75" x14ac:dyDescent="0.2">
      <c r="A14" s="39" t="s">
        <v>13</v>
      </c>
      <c r="B14" s="43">
        <f>SUM(B12:B13)</f>
        <v>22</v>
      </c>
      <c r="D14" s="47"/>
    </row>
    <row r="15" spans="1:4" x14ac:dyDescent="0.2">
      <c r="A15" s="9"/>
      <c r="B15" s="10"/>
      <c r="D15" s="47"/>
    </row>
    <row r="16" spans="1:4" ht="15" x14ac:dyDescent="0.2">
      <c r="A16" s="56" t="s">
        <v>0</v>
      </c>
      <c r="B16" s="56"/>
      <c r="D16" s="47"/>
    </row>
    <row r="17" spans="1:4" ht="25.5" x14ac:dyDescent="0.2">
      <c r="A17" s="37" t="s">
        <v>14</v>
      </c>
      <c r="B17" s="12">
        <v>9</v>
      </c>
      <c r="C17" s="24" t="s">
        <v>37</v>
      </c>
      <c r="D17" s="46">
        <v>9</v>
      </c>
    </row>
    <row r="18" spans="1:4" x14ac:dyDescent="0.2">
      <c r="A18" s="38" t="s">
        <v>86</v>
      </c>
      <c r="B18" s="12">
        <v>9</v>
      </c>
      <c r="C18" s="24" t="s">
        <v>37</v>
      </c>
      <c r="D18" s="46">
        <v>9</v>
      </c>
    </row>
    <row r="19" spans="1:4" x14ac:dyDescent="0.2">
      <c r="A19" s="38" t="s">
        <v>16</v>
      </c>
      <c r="B19" s="12">
        <v>9</v>
      </c>
      <c r="C19" s="24" t="s">
        <v>37</v>
      </c>
      <c r="D19" s="46">
        <v>9</v>
      </c>
    </row>
    <row r="20" spans="1:4" ht="15.75" x14ac:dyDescent="0.2">
      <c r="A20" s="11" t="s">
        <v>13</v>
      </c>
      <c r="B20" s="13">
        <f>SUM(B17:B19)</f>
        <v>27</v>
      </c>
      <c r="D20" s="47"/>
    </row>
    <row r="21" spans="1:4" x14ac:dyDescent="0.2">
      <c r="A21" s="9"/>
      <c r="B21" s="10"/>
    </row>
    <row r="22" spans="1:4" ht="15.75" x14ac:dyDescent="0.2">
      <c r="A22" s="11" t="s">
        <v>1</v>
      </c>
      <c r="B22" s="13">
        <f>SUM(B14+B20)</f>
        <v>49</v>
      </c>
    </row>
    <row r="23" spans="1:4" x14ac:dyDescent="0.2">
      <c r="A23" s="9"/>
      <c r="B23" s="10"/>
    </row>
    <row r="24" spans="1:4" x14ac:dyDescent="0.2">
      <c r="A24" s="9"/>
      <c r="B24" s="10"/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6" spans="1:3" ht="14.25" x14ac:dyDescent="0.2">
      <c r="A66" s="5"/>
      <c r="B66" s="5"/>
    </row>
    <row r="67" spans="1:3" s="2" customFormat="1" x14ac:dyDescent="0.2">
      <c r="A67" s="1"/>
      <c r="B67" s="1"/>
    </row>
    <row r="68" spans="1:3" s="2" customFormat="1" x14ac:dyDescent="0.2"/>
    <row r="69" spans="1:3" s="2" customFormat="1" x14ac:dyDescent="0.2"/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8" spans="1:3" ht="14.25" x14ac:dyDescent="0.2">
      <c r="C78" s="5"/>
    </row>
  </sheetData>
  <mergeCells count="5">
    <mergeCell ref="A7:D7"/>
    <mergeCell ref="A8:D8"/>
    <mergeCell ref="A11:B11"/>
    <mergeCell ref="A16:B16"/>
    <mergeCell ref="A1:D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80"/>
  <sheetViews>
    <sheetView workbookViewId="0">
      <selection activeCell="B12" sqref="B12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88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40" t="s">
        <v>63</v>
      </c>
      <c r="B12" s="17">
        <v>12</v>
      </c>
      <c r="C12" s="27" t="s">
        <v>12</v>
      </c>
      <c r="D12" s="48">
        <v>12</v>
      </c>
    </row>
    <row r="13" spans="1:4" x14ac:dyDescent="0.2">
      <c r="A13" s="40" t="s">
        <v>64</v>
      </c>
      <c r="B13" s="17">
        <v>10</v>
      </c>
      <c r="C13" s="27" t="s">
        <v>12</v>
      </c>
      <c r="D13" s="48">
        <v>10</v>
      </c>
    </row>
    <row r="14" spans="1:4" x14ac:dyDescent="0.2">
      <c r="A14" s="40" t="s">
        <v>89</v>
      </c>
      <c r="B14" s="17">
        <v>3</v>
      </c>
      <c r="C14" s="27" t="s">
        <v>12</v>
      </c>
      <c r="D14" s="48">
        <v>3</v>
      </c>
    </row>
    <row r="15" spans="1:4" ht="15.75" x14ac:dyDescent="0.2">
      <c r="A15" s="39" t="s">
        <v>13</v>
      </c>
      <c r="B15" s="13">
        <f>SUM(B12:B14)</f>
        <v>25</v>
      </c>
      <c r="D15" s="47"/>
    </row>
    <row r="16" spans="1:4" x14ac:dyDescent="0.2">
      <c r="A16" s="9"/>
      <c r="B16" s="10"/>
      <c r="D16" s="47"/>
    </row>
    <row r="17" spans="1:4" ht="15" x14ac:dyDescent="0.2">
      <c r="A17" s="56" t="s">
        <v>0</v>
      </c>
      <c r="B17" s="56"/>
      <c r="D17" s="47"/>
    </row>
    <row r="18" spans="1:4" ht="25.5" x14ac:dyDescent="0.2">
      <c r="A18" s="37" t="s">
        <v>14</v>
      </c>
      <c r="B18" s="12">
        <v>6</v>
      </c>
      <c r="C18" s="24" t="s">
        <v>37</v>
      </c>
      <c r="D18" s="46">
        <v>6</v>
      </c>
    </row>
    <row r="19" spans="1:4" ht="25.5" x14ac:dyDescent="0.2">
      <c r="A19" s="38" t="s">
        <v>15</v>
      </c>
      <c r="B19" s="12">
        <v>6</v>
      </c>
      <c r="C19" s="24" t="s">
        <v>37</v>
      </c>
      <c r="D19" s="46">
        <v>6</v>
      </c>
    </row>
    <row r="20" spans="1:4" x14ac:dyDescent="0.2">
      <c r="A20" s="38" t="s">
        <v>16</v>
      </c>
      <c r="B20" s="12">
        <v>6</v>
      </c>
      <c r="C20" s="24" t="s">
        <v>37</v>
      </c>
      <c r="D20" s="46">
        <v>6</v>
      </c>
    </row>
    <row r="21" spans="1:4" ht="25.5" x14ac:dyDescent="0.2">
      <c r="A21" s="38" t="s">
        <v>65</v>
      </c>
      <c r="B21" s="12">
        <v>6</v>
      </c>
      <c r="C21" s="24" t="s">
        <v>37</v>
      </c>
      <c r="D21" s="46">
        <v>6</v>
      </c>
    </row>
    <row r="22" spans="1:4" ht="15.75" x14ac:dyDescent="0.2">
      <c r="A22" s="11" t="s">
        <v>13</v>
      </c>
      <c r="B22" s="13">
        <f>SUM(B18:B21)</f>
        <v>24</v>
      </c>
      <c r="D22" s="47"/>
    </row>
    <row r="23" spans="1:4" x14ac:dyDescent="0.2">
      <c r="A23" s="9"/>
      <c r="B23" s="10"/>
    </row>
    <row r="24" spans="1:4" ht="15.75" x14ac:dyDescent="0.2">
      <c r="A24" s="11" t="s">
        <v>1</v>
      </c>
      <c r="B24" s="13">
        <f>SUM(B15+B22)</f>
        <v>49</v>
      </c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3" x14ac:dyDescent="0.2">
      <c r="A65" s="9"/>
      <c r="B65" s="10"/>
    </row>
    <row r="68" spans="1:3" ht="14.25" x14ac:dyDescent="0.2">
      <c r="A68" s="5"/>
      <c r="B68" s="5"/>
    </row>
    <row r="69" spans="1:3" s="2" customFormat="1" x14ac:dyDescent="0.2">
      <c r="A69" s="1"/>
      <c r="B69" s="1"/>
    </row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5" spans="1:3" s="2" customFormat="1" x14ac:dyDescent="0.2"/>
    <row r="76" spans="1:3" s="2" customFormat="1" x14ac:dyDescent="0.2"/>
    <row r="80" spans="1:3" ht="14.25" x14ac:dyDescent="0.2">
      <c r="C80" s="5"/>
    </row>
  </sheetData>
  <mergeCells count="5">
    <mergeCell ref="A1:D1"/>
    <mergeCell ref="A17:B17"/>
    <mergeCell ref="A7:D7"/>
    <mergeCell ref="A8:D8"/>
    <mergeCell ref="A11:B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4"/>
  <sheetViews>
    <sheetView workbookViewId="0">
      <selection activeCell="G21" sqref="G21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76</v>
      </c>
      <c r="B7" s="54"/>
      <c r="C7" s="54"/>
      <c r="D7" s="54"/>
    </row>
    <row r="8" spans="1:4" ht="24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57" t="s">
        <v>5</v>
      </c>
      <c r="B12" s="60">
        <v>7</v>
      </c>
      <c r="C12" s="14" t="s">
        <v>6</v>
      </c>
      <c r="D12" s="18">
        <v>7</v>
      </c>
    </row>
    <row r="13" spans="1:4" x14ac:dyDescent="0.2">
      <c r="A13" s="58"/>
      <c r="B13" s="61"/>
      <c r="C13" s="15" t="s">
        <v>30</v>
      </c>
      <c r="D13" s="19">
        <v>4</v>
      </c>
    </row>
    <row r="14" spans="1:4" x14ac:dyDescent="0.2">
      <c r="A14" s="58"/>
      <c r="B14" s="61"/>
      <c r="C14" s="15" t="s">
        <v>31</v>
      </c>
      <c r="D14" s="19">
        <v>2</v>
      </c>
    </row>
    <row r="15" spans="1:4" x14ac:dyDescent="0.2">
      <c r="A15" s="59"/>
      <c r="B15" s="62"/>
      <c r="C15" s="16" t="s">
        <v>32</v>
      </c>
      <c r="D15" s="20">
        <v>0</v>
      </c>
    </row>
    <row r="16" spans="1:4" x14ac:dyDescent="0.2">
      <c r="A16" s="22" t="s">
        <v>33</v>
      </c>
      <c r="B16" s="17">
        <v>9</v>
      </c>
      <c r="C16" s="24" t="s">
        <v>12</v>
      </c>
      <c r="D16" s="46">
        <v>9</v>
      </c>
    </row>
    <row r="17" spans="1:4" x14ac:dyDescent="0.2">
      <c r="A17" s="22" t="s">
        <v>34</v>
      </c>
      <c r="B17" s="17">
        <v>4</v>
      </c>
      <c r="C17" s="24" t="s">
        <v>12</v>
      </c>
      <c r="D17" s="46">
        <v>4</v>
      </c>
    </row>
    <row r="18" spans="1:4" x14ac:dyDescent="0.2">
      <c r="A18" s="22" t="s">
        <v>35</v>
      </c>
      <c r="B18" s="17">
        <v>7</v>
      </c>
      <c r="C18" s="24" t="s">
        <v>12</v>
      </c>
      <c r="D18" s="46">
        <v>7</v>
      </c>
    </row>
    <row r="19" spans="1:4" x14ac:dyDescent="0.2">
      <c r="A19" s="22" t="s">
        <v>11</v>
      </c>
      <c r="B19" s="17">
        <v>4</v>
      </c>
      <c r="C19" s="23" t="s">
        <v>12</v>
      </c>
      <c r="D19" s="20">
        <v>4</v>
      </c>
    </row>
    <row r="20" spans="1:4" ht="15.75" x14ac:dyDescent="0.2">
      <c r="A20" s="11" t="s">
        <v>13</v>
      </c>
      <c r="B20" s="13">
        <f>SUM(B12:B19)</f>
        <v>31</v>
      </c>
      <c r="D20" s="47"/>
    </row>
    <row r="21" spans="1:4" x14ac:dyDescent="0.2">
      <c r="A21" s="9"/>
      <c r="B21" s="10"/>
      <c r="D21" s="47"/>
    </row>
    <row r="22" spans="1:4" ht="15" x14ac:dyDescent="0.2">
      <c r="A22" s="56" t="s">
        <v>0</v>
      </c>
      <c r="B22" s="56"/>
      <c r="D22" s="47"/>
    </row>
    <row r="23" spans="1:4" ht="25.5" x14ac:dyDescent="0.2">
      <c r="A23" s="7" t="s">
        <v>14</v>
      </c>
      <c r="B23" s="12">
        <v>6</v>
      </c>
      <c r="C23" s="24" t="s">
        <v>37</v>
      </c>
      <c r="D23" s="46">
        <v>6</v>
      </c>
    </row>
    <row r="24" spans="1:4" ht="25.5" x14ac:dyDescent="0.2">
      <c r="A24" s="7" t="s">
        <v>36</v>
      </c>
      <c r="B24" s="12">
        <v>6</v>
      </c>
      <c r="C24" s="24" t="s">
        <v>37</v>
      </c>
      <c r="D24" s="46">
        <v>6</v>
      </c>
    </row>
    <row r="25" spans="1:4" x14ac:dyDescent="0.2">
      <c r="A25" s="7" t="s">
        <v>16</v>
      </c>
      <c r="B25" s="12">
        <v>6</v>
      </c>
      <c r="C25" s="24" t="s">
        <v>37</v>
      </c>
      <c r="D25" s="46">
        <v>6</v>
      </c>
    </row>
    <row r="26" spans="1:4" ht="15.75" x14ac:dyDescent="0.2">
      <c r="A26" s="11" t="s">
        <v>13</v>
      </c>
      <c r="B26" s="13">
        <f>SUM(B23:B25)</f>
        <v>18</v>
      </c>
    </row>
    <row r="27" spans="1:4" x14ac:dyDescent="0.2">
      <c r="A27" s="9"/>
      <c r="B27" s="10"/>
    </row>
    <row r="28" spans="1:4" ht="15.75" x14ac:dyDescent="0.2">
      <c r="A28" s="11" t="s">
        <v>1</v>
      </c>
      <c r="B28" s="13">
        <f>SUM(B20+B26)</f>
        <v>49</v>
      </c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2" x14ac:dyDescent="0.2">
      <c r="A65" s="9"/>
      <c r="B65" s="10"/>
    </row>
    <row r="66" spans="1:2" x14ac:dyDescent="0.2">
      <c r="A66" s="9"/>
      <c r="B66" s="10"/>
    </row>
    <row r="67" spans="1:2" x14ac:dyDescent="0.2">
      <c r="A67" s="9"/>
      <c r="B67" s="10"/>
    </row>
    <row r="68" spans="1:2" x14ac:dyDescent="0.2">
      <c r="A68" s="9"/>
      <c r="B68" s="10"/>
    </row>
    <row r="69" spans="1:2" x14ac:dyDescent="0.2">
      <c r="A69" s="9"/>
      <c r="B69" s="10"/>
    </row>
    <row r="72" spans="1:2" ht="14.25" x14ac:dyDescent="0.2">
      <c r="A72" s="5"/>
      <c r="B72" s="5"/>
    </row>
    <row r="73" spans="1:2" s="2" customFormat="1" x14ac:dyDescent="0.2">
      <c r="A73" s="1"/>
      <c r="B73" s="1"/>
    </row>
    <row r="74" spans="1:2" s="2" customFormat="1" x14ac:dyDescent="0.2"/>
    <row r="75" spans="1:2" s="2" customFormat="1" x14ac:dyDescent="0.2"/>
    <row r="76" spans="1:2" s="2" customFormat="1" x14ac:dyDescent="0.2"/>
    <row r="77" spans="1:2" s="2" customFormat="1" x14ac:dyDescent="0.2"/>
    <row r="78" spans="1:2" s="2" customFormat="1" x14ac:dyDescent="0.2"/>
    <row r="79" spans="1:2" s="2" customFormat="1" x14ac:dyDescent="0.2"/>
    <row r="80" spans="1:2" s="2" customFormat="1" x14ac:dyDescent="0.2"/>
    <row r="84" spans="3:3" ht="14.25" x14ac:dyDescent="0.2">
      <c r="C84" s="5"/>
    </row>
  </sheetData>
  <mergeCells count="7">
    <mergeCell ref="A1:D1"/>
    <mergeCell ref="A22:B22"/>
    <mergeCell ref="A7:D7"/>
    <mergeCell ref="A8:D8"/>
    <mergeCell ref="A11:B11"/>
    <mergeCell ref="A12:A15"/>
    <mergeCell ref="B12:B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2"/>
  <sheetViews>
    <sheetView workbookViewId="0">
      <selection activeCell="C29" sqref="C29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77</v>
      </c>
      <c r="B7" s="54"/>
      <c r="C7" s="54"/>
      <c r="D7" s="54"/>
    </row>
    <row r="8" spans="1:4" ht="31.5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57" t="s">
        <v>5</v>
      </c>
      <c r="B12" s="60">
        <v>10</v>
      </c>
      <c r="C12" s="14" t="s">
        <v>6</v>
      </c>
      <c r="D12" s="18">
        <v>10</v>
      </c>
    </row>
    <row r="13" spans="1:4" x14ac:dyDescent="0.2">
      <c r="A13" s="58"/>
      <c r="B13" s="61"/>
      <c r="C13" s="15" t="s">
        <v>30</v>
      </c>
      <c r="D13" s="19">
        <v>6</v>
      </c>
    </row>
    <row r="14" spans="1:4" x14ac:dyDescent="0.2">
      <c r="A14" s="58"/>
      <c r="B14" s="61"/>
      <c r="C14" s="15" t="s">
        <v>31</v>
      </c>
      <c r="D14" s="19">
        <v>4</v>
      </c>
    </row>
    <row r="15" spans="1:4" x14ac:dyDescent="0.2">
      <c r="A15" s="59"/>
      <c r="B15" s="62"/>
      <c r="C15" s="16" t="s">
        <v>32</v>
      </c>
      <c r="D15" s="20">
        <v>0</v>
      </c>
    </row>
    <row r="16" spans="1:4" x14ac:dyDescent="0.2">
      <c r="A16" s="22" t="s">
        <v>10</v>
      </c>
      <c r="B16" s="17">
        <v>10</v>
      </c>
      <c r="C16" s="24" t="s">
        <v>12</v>
      </c>
      <c r="D16" s="46">
        <v>10</v>
      </c>
    </row>
    <row r="17" spans="1:4" x14ac:dyDescent="0.2">
      <c r="A17" s="22" t="s">
        <v>9</v>
      </c>
      <c r="B17" s="17">
        <v>10</v>
      </c>
      <c r="C17" s="24" t="s">
        <v>12</v>
      </c>
      <c r="D17" s="46">
        <v>10</v>
      </c>
    </row>
    <row r="18" spans="1:4" ht="15.75" x14ac:dyDescent="0.2">
      <c r="A18" s="11" t="s">
        <v>13</v>
      </c>
      <c r="B18" s="13">
        <f>SUM(B12:B17)</f>
        <v>30</v>
      </c>
      <c r="D18" s="47"/>
    </row>
    <row r="19" spans="1:4" x14ac:dyDescent="0.2">
      <c r="A19" s="9"/>
      <c r="B19" s="10"/>
      <c r="D19" s="47"/>
    </row>
    <row r="20" spans="1:4" ht="15" x14ac:dyDescent="0.2">
      <c r="A20" s="56" t="s">
        <v>0</v>
      </c>
      <c r="B20" s="56"/>
      <c r="D20" s="47"/>
    </row>
    <row r="21" spans="1:4" ht="25.5" x14ac:dyDescent="0.2">
      <c r="A21" s="7" t="s">
        <v>14</v>
      </c>
      <c r="B21" s="12">
        <v>7</v>
      </c>
      <c r="C21" s="24" t="s">
        <v>37</v>
      </c>
      <c r="D21" s="46">
        <v>7</v>
      </c>
    </row>
    <row r="22" spans="1:4" ht="25.5" x14ac:dyDescent="0.2">
      <c r="A22" s="7" t="s">
        <v>36</v>
      </c>
      <c r="B22" s="12">
        <v>6</v>
      </c>
      <c r="C22" s="24" t="s">
        <v>37</v>
      </c>
      <c r="D22" s="46">
        <v>6</v>
      </c>
    </row>
    <row r="23" spans="1:4" x14ac:dyDescent="0.2">
      <c r="A23" s="7" t="s">
        <v>16</v>
      </c>
      <c r="B23" s="12">
        <v>6</v>
      </c>
      <c r="C23" s="24" t="s">
        <v>37</v>
      </c>
      <c r="D23" s="46">
        <v>6</v>
      </c>
    </row>
    <row r="24" spans="1:4" ht="15.75" x14ac:dyDescent="0.2">
      <c r="A24" s="11" t="s">
        <v>13</v>
      </c>
      <c r="B24" s="13">
        <f>SUM(B21:B23)</f>
        <v>19</v>
      </c>
    </row>
    <row r="25" spans="1:4" x14ac:dyDescent="0.2">
      <c r="A25" s="9"/>
      <c r="B25" s="10"/>
    </row>
    <row r="26" spans="1:4" ht="15.75" x14ac:dyDescent="0.2">
      <c r="A26" s="11" t="s">
        <v>1</v>
      </c>
      <c r="B26" s="13">
        <f>SUM(B18+B24)</f>
        <v>49</v>
      </c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2" x14ac:dyDescent="0.2">
      <c r="A65" s="9"/>
      <c r="B65" s="10"/>
    </row>
    <row r="66" spans="1:2" x14ac:dyDescent="0.2">
      <c r="A66" s="9"/>
      <c r="B66" s="10"/>
    </row>
    <row r="67" spans="1:2" x14ac:dyDescent="0.2">
      <c r="A67" s="9"/>
      <c r="B67" s="10"/>
    </row>
    <row r="70" spans="1:2" ht="14.25" x14ac:dyDescent="0.2">
      <c r="A70" s="5"/>
      <c r="B70" s="5"/>
    </row>
    <row r="71" spans="1:2" s="2" customFormat="1" x14ac:dyDescent="0.2">
      <c r="A71" s="1"/>
      <c r="B71" s="1"/>
    </row>
    <row r="72" spans="1:2" s="2" customFormat="1" x14ac:dyDescent="0.2"/>
    <row r="73" spans="1:2" s="2" customFormat="1" x14ac:dyDescent="0.2"/>
    <row r="74" spans="1:2" s="2" customFormat="1" x14ac:dyDescent="0.2"/>
    <row r="75" spans="1:2" s="2" customFormat="1" x14ac:dyDescent="0.2"/>
    <row r="76" spans="1:2" s="2" customFormat="1" x14ac:dyDescent="0.2"/>
    <row r="77" spans="1:2" s="2" customFormat="1" x14ac:dyDescent="0.2"/>
    <row r="78" spans="1:2" s="2" customFormat="1" x14ac:dyDescent="0.2"/>
    <row r="82" spans="3:3" ht="14.25" x14ac:dyDescent="0.2">
      <c r="C82" s="5"/>
    </row>
  </sheetData>
  <mergeCells count="7">
    <mergeCell ref="A1:D1"/>
    <mergeCell ref="A11:B11"/>
    <mergeCell ref="A12:A15"/>
    <mergeCell ref="B12:B15"/>
    <mergeCell ref="A20:B20"/>
    <mergeCell ref="A7:D7"/>
    <mergeCell ref="A8:D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0"/>
  <sheetViews>
    <sheetView workbookViewId="0">
      <selection activeCell="D12" sqref="D12:D21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78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57" t="s">
        <v>41</v>
      </c>
      <c r="B12" s="60">
        <v>16</v>
      </c>
      <c r="C12" s="14" t="s">
        <v>38</v>
      </c>
      <c r="D12" s="18">
        <v>16</v>
      </c>
    </row>
    <row r="13" spans="1:4" x14ac:dyDescent="0.2">
      <c r="A13" s="58"/>
      <c r="B13" s="61"/>
      <c r="C13" s="15" t="s">
        <v>39</v>
      </c>
      <c r="D13" s="19">
        <v>5</v>
      </c>
    </row>
    <row r="14" spans="1:4" x14ac:dyDescent="0.2">
      <c r="A14" s="59"/>
      <c r="B14" s="62"/>
      <c r="C14" s="16" t="s">
        <v>40</v>
      </c>
      <c r="D14" s="20">
        <v>0</v>
      </c>
    </row>
    <row r="15" spans="1:4" x14ac:dyDescent="0.2">
      <c r="A15" s="25" t="s">
        <v>42</v>
      </c>
      <c r="B15" s="17">
        <v>15</v>
      </c>
      <c r="C15" s="23" t="s">
        <v>12</v>
      </c>
      <c r="D15" s="20">
        <v>15</v>
      </c>
    </row>
    <row r="16" spans="1:4" ht="15.75" x14ac:dyDescent="0.2">
      <c r="A16" s="11" t="s">
        <v>13</v>
      </c>
      <c r="B16" s="13">
        <f>SUM(B12:B15)</f>
        <v>31</v>
      </c>
      <c r="D16" s="47"/>
    </row>
    <row r="17" spans="1:4" x14ac:dyDescent="0.2">
      <c r="A17" s="9"/>
      <c r="B17" s="10"/>
      <c r="D17" s="47"/>
    </row>
    <row r="18" spans="1:4" ht="15" x14ac:dyDescent="0.2">
      <c r="A18" s="56" t="s">
        <v>0</v>
      </c>
      <c r="B18" s="56"/>
      <c r="D18" s="47"/>
    </row>
    <row r="19" spans="1:4" ht="25.5" x14ac:dyDescent="0.2">
      <c r="A19" s="7" t="s">
        <v>14</v>
      </c>
      <c r="B19" s="12">
        <v>6</v>
      </c>
      <c r="C19" s="24" t="s">
        <v>37</v>
      </c>
      <c r="D19" s="46">
        <v>6</v>
      </c>
    </row>
    <row r="20" spans="1:4" ht="25.5" x14ac:dyDescent="0.2">
      <c r="A20" s="7" t="s">
        <v>36</v>
      </c>
      <c r="B20" s="12">
        <v>6</v>
      </c>
      <c r="C20" s="24" t="s">
        <v>37</v>
      </c>
      <c r="D20" s="46">
        <v>6</v>
      </c>
    </row>
    <row r="21" spans="1:4" x14ac:dyDescent="0.2">
      <c r="A21" s="7" t="s">
        <v>16</v>
      </c>
      <c r="B21" s="12">
        <v>6</v>
      </c>
      <c r="C21" s="24" t="s">
        <v>37</v>
      </c>
      <c r="D21" s="46">
        <v>6</v>
      </c>
    </row>
    <row r="22" spans="1:4" ht="15.75" x14ac:dyDescent="0.2">
      <c r="A22" s="11" t="s">
        <v>13</v>
      </c>
      <c r="B22" s="13">
        <f>SUM(B19:B21)</f>
        <v>18</v>
      </c>
    </row>
    <row r="23" spans="1:4" x14ac:dyDescent="0.2">
      <c r="A23" s="9"/>
      <c r="B23" s="10"/>
    </row>
    <row r="24" spans="1:4" ht="15.75" x14ac:dyDescent="0.2">
      <c r="A24" s="11" t="s">
        <v>1</v>
      </c>
      <c r="B24" s="13">
        <f>SUM(B16+B22)</f>
        <v>49</v>
      </c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3" x14ac:dyDescent="0.2">
      <c r="A65" s="9"/>
      <c r="B65" s="10"/>
    </row>
    <row r="68" spans="1:3" ht="14.25" x14ac:dyDescent="0.2">
      <c r="A68" s="5"/>
      <c r="B68" s="5"/>
    </row>
    <row r="69" spans="1:3" s="2" customFormat="1" x14ac:dyDescent="0.2">
      <c r="A69" s="1"/>
      <c r="B69" s="1"/>
    </row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5" spans="1:3" s="2" customFormat="1" x14ac:dyDescent="0.2"/>
    <row r="76" spans="1:3" s="2" customFormat="1" x14ac:dyDescent="0.2"/>
    <row r="80" spans="1:3" ht="14.25" x14ac:dyDescent="0.2">
      <c r="C80" s="5"/>
    </row>
  </sheetData>
  <mergeCells count="7">
    <mergeCell ref="A1:D1"/>
    <mergeCell ref="A11:B11"/>
    <mergeCell ref="B12:B14"/>
    <mergeCell ref="A18:B18"/>
    <mergeCell ref="A12:A14"/>
    <mergeCell ref="A7:D7"/>
    <mergeCell ref="A8:D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4"/>
  <sheetViews>
    <sheetView workbookViewId="0">
      <selection activeCell="A34" sqref="A34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79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25" t="s">
        <v>45</v>
      </c>
      <c r="B12" s="17">
        <v>8</v>
      </c>
      <c r="C12" s="27" t="s">
        <v>12</v>
      </c>
      <c r="D12" s="48">
        <v>8</v>
      </c>
    </row>
    <row r="13" spans="1:4" x14ac:dyDescent="0.2">
      <c r="A13" s="63" t="s">
        <v>46</v>
      </c>
      <c r="B13" s="60">
        <v>8</v>
      </c>
      <c r="C13" s="28" t="s">
        <v>47</v>
      </c>
      <c r="D13" s="49">
        <v>8</v>
      </c>
    </row>
    <row r="14" spans="1:4" ht="25.5" x14ac:dyDescent="0.2">
      <c r="A14" s="64"/>
      <c r="B14" s="61"/>
      <c r="C14" s="29" t="s">
        <v>48</v>
      </c>
      <c r="D14" s="50">
        <v>4</v>
      </c>
    </row>
    <row r="15" spans="1:4" x14ac:dyDescent="0.2">
      <c r="A15" s="65"/>
      <c r="B15" s="62"/>
      <c r="C15" s="30" t="s">
        <v>49</v>
      </c>
      <c r="D15" s="51">
        <v>0</v>
      </c>
    </row>
    <row r="16" spans="1:4" x14ac:dyDescent="0.2">
      <c r="A16" s="63" t="s">
        <v>50</v>
      </c>
      <c r="B16" s="60">
        <v>9</v>
      </c>
      <c r="C16" s="31" t="s">
        <v>51</v>
      </c>
      <c r="D16" s="49">
        <v>9</v>
      </c>
    </row>
    <row r="17" spans="1:4" x14ac:dyDescent="0.2">
      <c r="A17" s="64"/>
      <c r="B17" s="61"/>
      <c r="C17" s="32" t="s">
        <v>52</v>
      </c>
      <c r="D17" s="50">
        <v>4</v>
      </c>
    </row>
    <row r="18" spans="1:4" x14ac:dyDescent="0.2">
      <c r="A18" s="65"/>
      <c r="B18" s="62"/>
      <c r="C18" s="30" t="s">
        <v>53</v>
      </c>
      <c r="D18" s="51">
        <v>0</v>
      </c>
    </row>
    <row r="19" spans="1:4" x14ac:dyDescent="0.2">
      <c r="A19" s="26" t="s">
        <v>54</v>
      </c>
      <c r="B19" s="17">
        <v>8</v>
      </c>
      <c r="C19" s="16" t="s">
        <v>12</v>
      </c>
      <c r="D19" s="20">
        <v>8</v>
      </c>
    </row>
    <row r="20" spans="1:4" ht="15.75" x14ac:dyDescent="0.2">
      <c r="A20" s="11" t="s">
        <v>13</v>
      </c>
      <c r="B20" s="13">
        <f>SUM(B12:B19)</f>
        <v>33</v>
      </c>
      <c r="D20" s="47"/>
    </row>
    <row r="21" spans="1:4" x14ac:dyDescent="0.2">
      <c r="A21" s="9"/>
      <c r="B21" s="10"/>
      <c r="D21" s="47"/>
    </row>
    <row r="22" spans="1:4" ht="15" x14ac:dyDescent="0.2">
      <c r="A22" s="56" t="s">
        <v>0</v>
      </c>
      <c r="B22" s="56"/>
      <c r="D22" s="47"/>
    </row>
    <row r="23" spans="1:4" ht="25.5" x14ac:dyDescent="0.2">
      <c r="A23" s="7" t="s">
        <v>14</v>
      </c>
      <c r="B23" s="12">
        <v>6</v>
      </c>
      <c r="C23" s="24" t="s">
        <v>37</v>
      </c>
      <c r="D23" s="46">
        <v>6</v>
      </c>
    </row>
    <row r="24" spans="1:4" ht="25.5" x14ac:dyDescent="0.2">
      <c r="A24" s="7" t="s">
        <v>43</v>
      </c>
      <c r="B24" s="12">
        <v>5</v>
      </c>
      <c r="C24" s="24" t="s">
        <v>37</v>
      </c>
      <c r="D24" s="46">
        <v>5</v>
      </c>
    </row>
    <row r="25" spans="1:4" ht="25.5" x14ac:dyDescent="0.2">
      <c r="A25" s="7" t="s">
        <v>44</v>
      </c>
      <c r="B25" s="12">
        <v>5</v>
      </c>
      <c r="C25" s="24" t="s">
        <v>37</v>
      </c>
      <c r="D25" s="46">
        <v>5</v>
      </c>
    </row>
    <row r="26" spans="1:4" ht="15.75" x14ac:dyDescent="0.2">
      <c r="A26" s="11" t="s">
        <v>13</v>
      </c>
      <c r="B26" s="13">
        <f>SUM(B23:B25)</f>
        <v>16</v>
      </c>
    </row>
    <row r="27" spans="1:4" x14ac:dyDescent="0.2">
      <c r="A27" s="9"/>
      <c r="B27" s="10"/>
    </row>
    <row r="28" spans="1:4" ht="15.75" x14ac:dyDescent="0.2">
      <c r="A28" s="11" t="s">
        <v>1</v>
      </c>
      <c r="B28" s="13">
        <f>SUM(B20+B26)</f>
        <v>49</v>
      </c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2" x14ac:dyDescent="0.2">
      <c r="A65" s="9"/>
      <c r="B65" s="10"/>
    </row>
    <row r="66" spans="1:2" x14ac:dyDescent="0.2">
      <c r="A66" s="9"/>
      <c r="B66" s="10"/>
    </row>
    <row r="67" spans="1:2" x14ac:dyDescent="0.2">
      <c r="A67" s="9"/>
      <c r="B67" s="10"/>
    </row>
    <row r="68" spans="1:2" x14ac:dyDescent="0.2">
      <c r="A68" s="9"/>
      <c r="B68" s="10"/>
    </row>
    <row r="69" spans="1:2" x14ac:dyDescent="0.2">
      <c r="A69" s="9"/>
      <c r="B69" s="10"/>
    </row>
    <row r="72" spans="1:2" ht="14.25" x14ac:dyDescent="0.2">
      <c r="A72" s="5"/>
      <c r="B72" s="5"/>
    </row>
    <row r="73" spans="1:2" s="2" customFormat="1" x14ac:dyDescent="0.2">
      <c r="A73" s="1"/>
      <c r="B73" s="1"/>
    </row>
    <row r="74" spans="1:2" s="2" customFormat="1" x14ac:dyDescent="0.2"/>
    <row r="75" spans="1:2" s="2" customFormat="1" x14ac:dyDescent="0.2"/>
    <row r="76" spans="1:2" s="2" customFormat="1" x14ac:dyDescent="0.2"/>
    <row r="77" spans="1:2" s="2" customFormat="1" x14ac:dyDescent="0.2"/>
    <row r="78" spans="1:2" s="2" customFormat="1" x14ac:dyDescent="0.2"/>
    <row r="79" spans="1:2" s="2" customFormat="1" x14ac:dyDescent="0.2"/>
    <row r="80" spans="1:2" s="2" customFormat="1" x14ac:dyDescent="0.2"/>
    <row r="84" spans="3:3" ht="14.25" x14ac:dyDescent="0.2">
      <c r="C84" s="5"/>
    </row>
  </sheetData>
  <mergeCells count="9">
    <mergeCell ref="A1:D1"/>
    <mergeCell ref="A7:D7"/>
    <mergeCell ref="A8:D8"/>
    <mergeCell ref="A11:B11"/>
    <mergeCell ref="A22:B22"/>
    <mergeCell ref="A13:A15"/>
    <mergeCell ref="B13:B15"/>
    <mergeCell ref="B16:B18"/>
    <mergeCell ref="A16:A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3"/>
  <sheetViews>
    <sheetView workbookViewId="0">
      <selection activeCell="A36" sqref="A36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80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ht="25.5" x14ac:dyDescent="0.2">
      <c r="A12" s="33" t="s">
        <v>55</v>
      </c>
      <c r="B12" s="17">
        <v>11</v>
      </c>
      <c r="C12" s="27" t="s">
        <v>12</v>
      </c>
      <c r="D12" s="48">
        <v>11</v>
      </c>
    </row>
    <row r="13" spans="1:4" x14ac:dyDescent="0.2">
      <c r="A13" s="63" t="s">
        <v>50</v>
      </c>
      <c r="B13" s="60">
        <v>11</v>
      </c>
      <c r="C13" s="31" t="s">
        <v>51</v>
      </c>
      <c r="D13" s="49">
        <v>11</v>
      </c>
    </row>
    <row r="14" spans="1:4" x14ac:dyDescent="0.2">
      <c r="A14" s="64"/>
      <c r="B14" s="61"/>
      <c r="C14" s="32" t="s">
        <v>52</v>
      </c>
      <c r="D14" s="50">
        <v>5.5</v>
      </c>
    </row>
    <row r="15" spans="1:4" x14ac:dyDescent="0.2">
      <c r="A15" s="64"/>
      <c r="B15" s="62"/>
      <c r="C15" s="32" t="s">
        <v>53</v>
      </c>
      <c r="D15" s="50">
        <v>0</v>
      </c>
    </row>
    <row r="16" spans="1:4" x14ac:dyDescent="0.2">
      <c r="A16" s="40" t="s">
        <v>58</v>
      </c>
      <c r="B16" s="66">
        <v>11</v>
      </c>
      <c r="C16" s="34" t="s">
        <v>57</v>
      </c>
      <c r="D16" s="49">
        <v>11</v>
      </c>
    </row>
    <row r="17" spans="1:4" x14ac:dyDescent="0.2">
      <c r="A17" s="41" t="s">
        <v>56</v>
      </c>
      <c r="B17" s="67"/>
      <c r="C17" s="35" t="s">
        <v>59</v>
      </c>
      <c r="D17" s="50">
        <v>6</v>
      </c>
    </row>
    <row r="18" spans="1:4" x14ac:dyDescent="0.2">
      <c r="A18" s="42" t="s">
        <v>60</v>
      </c>
      <c r="B18" s="68"/>
      <c r="C18" s="36" t="s">
        <v>61</v>
      </c>
      <c r="D18" s="51">
        <v>4</v>
      </c>
    </row>
    <row r="19" spans="1:4" ht="15.75" x14ac:dyDescent="0.2">
      <c r="A19" s="39" t="s">
        <v>13</v>
      </c>
      <c r="B19" s="13">
        <f>SUM(B12:B17)</f>
        <v>33</v>
      </c>
      <c r="D19" s="47"/>
    </row>
    <row r="20" spans="1:4" x14ac:dyDescent="0.2">
      <c r="A20" s="9"/>
      <c r="B20" s="10"/>
      <c r="D20" s="47"/>
    </row>
    <row r="21" spans="1:4" ht="15" x14ac:dyDescent="0.2">
      <c r="A21" s="56" t="s">
        <v>0</v>
      </c>
      <c r="B21" s="56"/>
      <c r="D21" s="47"/>
    </row>
    <row r="22" spans="1:4" ht="25.5" x14ac:dyDescent="0.2">
      <c r="A22" s="37" t="s">
        <v>14</v>
      </c>
      <c r="B22" s="12">
        <v>6</v>
      </c>
      <c r="C22" s="24" t="s">
        <v>37</v>
      </c>
      <c r="D22" s="46">
        <v>6</v>
      </c>
    </row>
    <row r="23" spans="1:4" ht="25.5" x14ac:dyDescent="0.2">
      <c r="A23" s="38" t="s">
        <v>62</v>
      </c>
      <c r="B23" s="12">
        <v>5</v>
      </c>
      <c r="C23" s="24" t="s">
        <v>37</v>
      </c>
      <c r="D23" s="46">
        <v>5</v>
      </c>
    </row>
    <row r="24" spans="1:4" ht="25.5" x14ac:dyDescent="0.2">
      <c r="A24" s="38" t="s">
        <v>36</v>
      </c>
      <c r="B24" s="12">
        <v>5</v>
      </c>
      <c r="C24" s="24" t="s">
        <v>37</v>
      </c>
      <c r="D24" s="46">
        <v>5</v>
      </c>
    </row>
    <row r="25" spans="1:4" ht="15.75" x14ac:dyDescent="0.2">
      <c r="A25" s="11" t="s">
        <v>13</v>
      </c>
      <c r="B25" s="13">
        <f>SUM(B22:B24)</f>
        <v>16</v>
      </c>
    </row>
    <row r="26" spans="1:4" x14ac:dyDescent="0.2">
      <c r="A26" s="9"/>
      <c r="B26" s="10"/>
    </row>
    <row r="27" spans="1:4" ht="15.75" x14ac:dyDescent="0.2">
      <c r="A27" s="11" t="s">
        <v>1</v>
      </c>
      <c r="B27" s="13">
        <f>SUM(B19+B25)</f>
        <v>49</v>
      </c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2" x14ac:dyDescent="0.2">
      <c r="A65" s="9"/>
      <c r="B65" s="10"/>
    </row>
    <row r="66" spans="1:2" x14ac:dyDescent="0.2">
      <c r="A66" s="9"/>
      <c r="B66" s="10"/>
    </row>
    <row r="67" spans="1:2" x14ac:dyDescent="0.2">
      <c r="A67" s="9"/>
      <c r="B67" s="10"/>
    </row>
    <row r="68" spans="1:2" x14ac:dyDescent="0.2">
      <c r="A68" s="9"/>
      <c r="B68" s="10"/>
    </row>
    <row r="71" spans="1:2" ht="14.25" x14ac:dyDescent="0.2">
      <c r="A71" s="5"/>
      <c r="B71" s="5"/>
    </row>
    <row r="72" spans="1:2" s="2" customFormat="1" x14ac:dyDescent="0.2">
      <c r="A72" s="1"/>
      <c r="B72" s="1"/>
    </row>
    <row r="73" spans="1:2" s="2" customFormat="1" x14ac:dyDescent="0.2"/>
    <row r="74" spans="1:2" s="2" customFormat="1" x14ac:dyDescent="0.2"/>
    <row r="75" spans="1:2" s="2" customFormat="1" x14ac:dyDescent="0.2"/>
    <row r="76" spans="1:2" s="2" customFormat="1" x14ac:dyDescent="0.2"/>
    <row r="77" spans="1:2" s="2" customFormat="1" x14ac:dyDescent="0.2"/>
    <row r="78" spans="1:2" s="2" customFormat="1" x14ac:dyDescent="0.2"/>
    <row r="79" spans="1:2" s="2" customFormat="1" x14ac:dyDescent="0.2"/>
    <row r="83" spans="3:3" ht="14.25" x14ac:dyDescent="0.2">
      <c r="C83" s="5"/>
    </row>
  </sheetData>
  <mergeCells count="8">
    <mergeCell ref="A1:D1"/>
    <mergeCell ref="A21:B21"/>
    <mergeCell ref="B16:B18"/>
    <mergeCell ref="A7:D7"/>
    <mergeCell ref="A8:D8"/>
    <mergeCell ref="A11:B11"/>
    <mergeCell ref="A13:A15"/>
    <mergeCell ref="B13:B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0"/>
  <sheetViews>
    <sheetView workbookViewId="0">
      <selection activeCell="A27" sqref="A27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66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40" t="s">
        <v>63</v>
      </c>
      <c r="B12" s="17">
        <v>5</v>
      </c>
      <c r="C12" s="27" t="s">
        <v>12</v>
      </c>
      <c r="D12" s="48">
        <v>5</v>
      </c>
    </row>
    <row r="13" spans="1:4" x14ac:dyDescent="0.2">
      <c r="A13" s="40" t="s">
        <v>64</v>
      </c>
      <c r="B13" s="17">
        <v>10</v>
      </c>
      <c r="C13" s="27" t="s">
        <v>12</v>
      </c>
      <c r="D13" s="48">
        <v>10</v>
      </c>
    </row>
    <row r="14" spans="1:4" x14ac:dyDescent="0.2">
      <c r="A14" s="40" t="s">
        <v>90</v>
      </c>
      <c r="B14" s="17">
        <v>10</v>
      </c>
      <c r="C14" s="27" t="s">
        <v>12</v>
      </c>
      <c r="D14" s="48">
        <v>10</v>
      </c>
    </row>
    <row r="15" spans="1:4" ht="15.75" x14ac:dyDescent="0.2">
      <c r="A15" s="39" t="s">
        <v>13</v>
      </c>
      <c r="B15" s="13">
        <f>SUM(B12:B14)</f>
        <v>25</v>
      </c>
      <c r="D15" s="47"/>
    </row>
    <row r="16" spans="1:4" x14ac:dyDescent="0.2">
      <c r="A16" s="9"/>
      <c r="B16" s="10"/>
      <c r="D16" s="47"/>
    </row>
    <row r="17" spans="1:4" ht="15" x14ac:dyDescent="0.2">
      <c r="A17" s="56" t="s">
        <v>0</v>
      </c>
      <c r="B17" s="56"/>
      <c r="D17" s="47"/>
    </row>
    <row r="18" spans="1:4" ht="25.5" x14ac:dyDescent="0.2">
      <c r="A18" s="37" t="s">
        <v>14</v>
      </c>
      <c r="B18" s="12">
        <v>6</v>
      </c>
      <c r="C18" s="24" t="s">
        <v>37</v>
      </c>
      <c r="D18" s="46">
        <v>6</v>
      </c>
    </row>
    <row r="19" spans="1:4" ht="25.5" x14ac:dyDescent="0.2">
      <c r="A19" s="38" t="s">
        <v>15</v>
      </c>
      <c r="B19" s="12">
        <v>6</v>
      </c>
      <c r="C19" s="24" t="s">
        <v>37</v>
      </c>
      <c r="D19" s="46">
        <v>6</v>
      </c>
    </row>
    <row r="20" spans="1:4" x14ac:dyDescent="0.2">
      <c r="A20" s="38" t="s">
        <v>16</v>
      </c>
      <c r="B20" s="12">
        <v>6</v>
      </c>
      <c r="C20" s="24" t="s">
        <v>37</v>
      </c>
      <c r="D20" s="46">
        <v>6</v>
      </c>
    </row>
    <row r="21" spans="1:4" ht="25.5" x14ac:dyDescent="0.2">
      <c r="A21" s="38" t="s">
        <v>65</v>
      </c>
      <c r="B21" s="12">
        <v>6</v>
      </c>
      <c r="C21" s="24" t="s">
        <v>37</v>
      </c>
      <c r="D21" s="46">
        <v>6</v>
      </c>
    </row>
    <row r="22" spans="1:4" ht="15.75" x14ac:dyDescent="0.2">
      <c r="A22" s="11" t="s">
        <v>13</v>
      </c>
      <c r="B22" s="13">
        <f>SUM(B18:B21)</f>
        <v>24</v>
      </c>
    </row>
    <row r="23" spans="1:4" x14ac:dyDescent="0.2">
      <c r="A23" s="9"/>
      <c r="B23" s="10"/>
    </row>
    <row r="24" spans="1:4" ht="15.75" x14ac:dyDescent="0.2">
      <c r="A24" s="11" t="s">
        <v>1</v>
      </c>
      <c r="B24" s="13">
        <f>SUM(B15+B22)</f>
        <v>49</v>
      </c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3" x14ac:dyDescent="0.2">
      <c r="A65" s="9"/>
      <c r="B65" s="10"/>
    </row>
    <row r="68" spans="1:3" ht="14.25" x14ac:dyDescent="0.2">
      <c r="A68" s="5"/>
      <c r="B68" s="5"/>
    </row>
    <row r="69" spans="1:3" s="2" customFormat="1" x14ac:dyDescent="0.2">
      <c r="A69" s="1"/>
      <c r="B69" s="1"/>
    </row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5" spans="1:3" s="2" customFormat="1" x14ac:dyDescent="0.2"/>
    <row r="76" spans="1:3" s="2" customFormat="1" x14ac:dyDescent="0.2"/>
    <row r="80" spans="1:3" ht="14.25" x14ac:dyDescent="0.2">
      <c r="C80" s="5"/>
    </row>
  </sheetData>
  <mergeCells count="5">
    <mergeCell ref="A1:D1"/>
    <mergeCell ref="A17:B17"/>
    <mergeCell ref="A7:D7"/>
    <mergeCell ref="A8:D8"/>
    <mergeCell ref="A11:B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1"/>
  <sheetViews>
    <sheetView tabSelected="1" workbookViewId="0">
      <selection activeCell="A13" sqref="A13:A15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81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25" t="s">
        <v>91</v>
      </c>
      <c r="B12" s="17">
        <v>10</v>
      </c>
      <c r="C12" s="27" t="s">
        <v>12</v>
      </c>
      <c r="D12" s="48">
        <v>10</v>
      </c>
    </row>
    <row r="13" spans="1:4" x14ac:dyDescent="0.2">
      <c r="A13" s="63" t="s">
        <v>50</v>
      </c>
      <c r="B13" s="60">
        <v>11</v>
      </c>
      <c r="C13" s="31" t="s">
        <v>51</v>
      </c>
      <c r="D13" s="49">
        <v>11</v>
      </c>
    </row>
    <row r="14" spans="1:4" x14ac:dyDescent="0.2">
      <c r="A14" s="64"/>
      <c r="B14" s="61"/>
      <c r="C14" s="32" t="s">
        <v>52</v>
      </c>
      <c r="D14" s="50">
        <v>5.5</v>
      </c>
    </row>
    <row r="15" spans="1:4" x14ac:dyDescent="0.2">
      <c r="A15" s="65"/>
      <c r="B15" s="62"/>
      <c r="C15" s="30" t="s">
        <v>53</v>
      </c>
      <c r="D15" s="51">
        <v>0</v>
      </c>
    </row>
    <row r="16" spans="1:4" ht="15.75" x14ac:dyDescent="0.2">
      <c r="A16" s="39" t="s">
        <v>13</v>
      </c>
      <c r="B16" s="43">
        <f>SUM(B12:B15)</f>
        <v>21</v>
      </c>
      <c r="D16" s="47"/>
    </row>
    <row r="17" spans="1:4" x14ac:dyDescent="0.2">
      <c r="A17" s="9"/>
      <c r="B17" s="10"/>
      <c r="D17" s="47"/>
    </row>
    <row r="18" spans="1:4" ht="15" x14ac:dyDescent="0.2">
      <c r="A18" s="56" t="s">
        <v>0</v>
      </c>
      <c r="B18" s="56"/>
      <c r="D18" s="47"/>
    </row>
    <row r="19" spans="1:4" ht="25.5" x14ac:dyDescent="0.2">
      <c r="A19" s="37" t="s">
        <v>14</v>
      </c>
      <c r="B19" s="12">
        <v>7</v>
      </c>
      <c r="C19" s="24" t="s">
        <v>37</v>
      </c>
      <c r="D19" s="46">
        <v>7</v>
      </c>
    </row>
    <row r="20" spans="1:4" ht="25.5" x14ac:dyDescent="0.2">
      <c r="A20" s="38" t="s">
        <v>67</v>
      </c>
      <c r="B20" s="12">
        <v>7</v>
      </c>
      <c r="C20" s="24" t="s">
        <v>37</v>
      </c>
      <c r="D20" s="46">
        <v>7</v>
      </c>
    </row>
    <row r="21" spans="1:4" x14ac:dyDescent="0.2">
      <c r="A21" s="37" t="s">
        <v>68</v>
      </c>
      <c r="B21" s="12">
        <v>7</v>
      </c>
      <c r="C21" s="24" t="s">
        <v>37</v>
      </c>
      <c r="D21" s="46">
        <v>7</v>
      </c>
    </row>
    <row r="22" spans="1:4" x14ac:dyDescent="0.2">
      <c r="A22" s="37" t="s">
        <v>69</v>
      </c>
      <c r="B22" s="12">
        <v>7</v>
      </c>
      <c r="C22" s="24" t="s">
        <v>37</v>
      </c>
      <c r="D22" s="46">
        <v>7</v>
      </c>
    </row>
    <row r="23" spans="1:4" ht="15.75" x14ac:dyDescent="0.2">
      <c r="A23" s="11" t="s">
        <v>13</v>
      </c>
      <c r="B23" s="13">
        <f>SUM(B19:B22)</f>
        <v>28</v>
      </c>
    </row>
    <row r="24" spans="1:4" x14ac:dyDescent="0.2">
      <c r="A24" s="9"/>
      <c r="B24" s="10"/>
    </row>
    <row r="25" spans="1:4" ht="15.75" x14ac:dyDescent="0.2">
      <c r="A25" s="11" t="s">
        <v>1</v>
      </c>
      <c r="B25" s="13">
        <f>SUM(B16+B23)</f>
        <v>49</v>
      </c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2" x14ac:dyDescent="0.2">
      <c r="A65" s="9"/>
      <c r="B65" s="10"/>
    </row>
    <row r="66" spans="1:2" x14ac:dyDescent="0.2">
      <c r="A66" s="9"/>
      <c r="B66" s="10"/>
    </row>
    <row r="69" spans="1:2" ht="14.25" x14ac:dyDescent="0.2">
      <c r="A69" s="5"/>
      <c r="B69" s="5"/>
    </row>
    <row r="70" spans="1:2" s="2" customFormat="1" x14ac:dyDescent="0.2">
      <c r="A70" s="1"/>
      <c r="B70" s="1"/>
    </row>
    <row r="71" spans="1:2" s="2" customFormat="1" x14ac:dyDescent="0.2"/>
    <row r="72" spans="1:2" s="2" customFormat="1" x14ac:dyDescent="0.2"/>
    <row r="73" spans="1:2" s="2" customFormat="1" x14ac:dyDescent="0.2"/>
    <row r="74" spans="1:2" s="2" customFormat="1" x14ac:dyDescent="0.2"/>
    <row r="75" spans="1:2" s="2" customFormat="1" x14ac:dyDescent="0.2"/>
    <row r="76" spans="1:2" s="2" customFormat="1" x14ac:dyDescent="0.2"/>
    <row r="77" spans="1:2" s="2" customFormat="1" x14ac:dyDescent="0.2"/>
    <row r="81" spans="3:3" ht="14.25" x14ac:dyDescent="0.2">
      <c r="C81" s="5"/>
    </row>
  </sheetData>
  <mergeCells count="7">
    <mergeCell ref="A1:D1"/>
    <mergeCell ref="A18:B18"/>
    <mergeCell ref="A7:D7"/>
    <mergeCell ref="A8:D8"/>
    <mergeCell ref="A11:B11"/>
    <mergeCell ref="A13:A15"/>
    <mergeCell ref="B13:B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0"/>
  <sheetViews>
    <sheetView workbookViewId="0">
      <selection activeCell="A8" sqref="A8:D8"/>
    </sheetView>
  </sheetViews>
  <sheetFormatPr baseColWidth="10" defaultColWidth="11.42578125" defaultRowHeight="12.75" x14ac:dyDescent="0.2"/>
  <cols>
    <col min="1" max="1" width="74.140625" style="1" bestFit="1" customWidth="1"/>
    <col min="2" max="2" width="11.28515625" style="1" bestFit="1" customWidth="1"/>
    <col min="3" max="3" width="26.140625" style="1" bestFit="1" customWidth="1"/>
    <col min="4" max="4" width="3.5703125" style="1" bestFit="1" customWidth="1"/>
    <col min="5" max="16384" width="11.42578125" style="1"/>
  </cols>
  <sheetData>
    <row r="1" spans="1:4" x14ac:dyDescent="0.2">
      <c r="A1" s="53" t="s">
        <v>87</v>
      </c>
      <c r="B1" s="53"/>
      <c r="C1" s="53"/>
      <c r="D1" s="53"/>
    </row>
    <row r="5" spans="1:4" x14ac:dyDescent="0.2">
      <c r="B5" s="6"/>
    </row>
    <row r="6" spans="1:4" x14ac:dyDescent="0.2">
      <c r="B6" s="4"/>
    </row>
    <row r="7" spans="1:4" ht="23.25" x14ac:dyDescent="0.2">
      <c r="A7" s="54" t="s">
        <v>82</v>
      </c>
      <c r="B7" s="54"/>
      <c r="C7" s="54"/>
      <c r="D7" s="54"/>
    </row>
    <row r="8" spans="1:4" ht="30" customHeight="1" x14ac:dyDescent="0.2">
      <c r="A8" s="55" t="s">
        <v>4</v>
      </c>
      <c r="B8" s="55"/>
      <c r="C8" s="55"/>
      <c r="D8" s="55"/>
    </row>
    <row r="9" spans="1:4" ht="13.5" thickBot="1" x14ac:dyDescent="0.25"/>
    <row r="10" spans="1:4" ht="45.75" thickBot="1" x14ac:dyDescent="0.25">
      <c r="A10" s="8" t="s">
        <v>2</v>
      </c>
      <c r="B10" s="3" t="s">
        <v>3</v>
      </c>
    </row>
    <row r="11" spans="1:4" ht="15" x14ac:dyDescent="0.2">
      <c r="A11" s="56" t="s">
        <v>29</v>
      </c>
      <c r="B11" s="56"/>
    </row>
    <row r="12" spans="1:4" x14ac:dyDescent="0.2">
      <c r="A12" s="63" t="s">
        <v>50</v>
      </c>
      <c r="B12" s="60">
        <v>13</v>
      </c>
      <c r="C12" s="31" t="s">
        <v>51</v>
      </c>
      <c r="D12" s="49">
        <v>13</v>
      </c>
    </row>
    <row r="13" spans="1:4" x14ac:dyDescent="0.2">
      <c r="A13" s="64"/>
      <c r="B13" s="61"/>
      <c r="C13" s="32" t="s">
        <v>52</v>
      </c>
      <c r="D13" s="50">
        <v>5.5</v>
      </c>
    </row>
    <row r="14" spans="1:4" x14ac:dyDescent="0.2">
      <c r="A14" s="65"/>
      <c r="B14" s="62"/>
      <c r="C14" s="30" t="s">
        <v>53</v>
      </c>
      <c r="D14" s="51">
        <v>0</v>
      </c>
    </row>
    <row r="15" spans="1:4" ht="15.75" x14ac:dyDescent="0.2">
      <c r="A15" s="39" t="s">
        <v>13</v>
      </c>
      <c r="B15" s="43">
        <f>SUM(B12:B14)</f>
        <v>13</v>
      </c>
      <c r="D15" s="47"/>
    </row>
    <row r="16" spans="1:4" x14ac:dyDescent="0.2">
      <c r="A16" s="9"/>
      <c r="B16" s="10"/>
      <c r="D16" s="47"/>
    </row>
    <row r="17" spans="1:4" ht="15" x14ac:dyDescent="0.2">
      <c r="A17" s="56" t="s">
        <v>0</v>
      </c>
      <c r="B17" s="56"/>
      <c r="D17" s="47"/>
    </row>
    <row r="18" spans="1:4" ht="25.5" x14ac:dyDescent="0.2">
      <c r="A18" s="37" t="s">
        <v>14</v>
      </c>
      <c r="B18" s="12">
        <v>9</v>
      </c>
      <c r="C18" s="24" t="s">
        <v>37</v>
      </c>
      <c r="D18" s="46">
        <v>9</v>
      </c>
    </row>
    <row r="19" spans="1:4" ht="25.5" x14ac:dyDescent="0.2">
      <c r="A19" s="38" t="s">
        <v>70</v>
      </c>
      <c r="B19" s="12">
        <v>9</v>
      </c>
      <c r="C19" s="24" t="s">
        <v>37</v>
      </c>
      <c r="D19" s="46">
        <v>9</v>
      </c>
    </row>
    <row r="20" spans="1:4" ht="25.5" x14ac:dyDescent="0.2">
      <c r="A20" s="38" t="s">
        <v>71</v>
      </c>
      <c r="B20" s="12">
        <v>9</v>
      </c>
      <c r="C20" s="24" t="s">
        <v>37</v>
      </c>
      <c r="D20" s="46">
        <v>9</v>
      </c>
    </row>
    <row r="21" spans="1:4" x14ac:dyDescent="0.2">
      <c r="A21" s="37" t="s">
        <v>68</v>
      </c>
      <c r="B21" s="12">
        <v>9</v>
      </c>
      <c r="C21" s="24" t="s">
        <v>37</v>
      </c>
      <c r="D21" s="46">
        <v>9</v>
      </c>
    </row>
    <row r="22" spans="1:4" ht="15.75" x14ac:dyDescent="0.2">
      <c r="A22" s="11" t="s">
        <v>13</v>
      </c>
      <c r="B22" s="13">
        <f>SUM(B18:B21)</f>
        <v>36</v>
      </c>
      <c r="D22" s="47"/>
    </row>
    <row r="23" spans="1:4" x14ac:dyDescent="0.2">
      <c r="A23" s="9"/>
      <c r="B23" s="10"/>
    </row>
    <row r="24" spans="1:4" ht="15.75" x14ac:dyDescent="0.2">
      <c r="A24" s="11" t="s">
        <v>1</v>
      </c>
      <c r="B24" s="13">
        <f>SUM(B15+B22)</f>
        <v>49</v>
      </c>
    </row>
    <row r="25" spans="1:4" x14ac:dyDescent="0.2">
      <c r="A25" s="9"/>
      <c r="B25" s="10"/>
    </row>
    <row r="26" spans="1:4" x14ac:dyDescent="0.2">
      <c r="A26" s="9"/>
      <c r="B26" s="10"/>
    </row>
    <row r="27" spans="1:4" x14ac:dyDescent="0.2">
      <c r="A27" s="9"/>
      <c r="B27" s="10"/>
    </row>
    <row r="28" spans="1:4" x14ac:dyDescent="0.2">
      <c r="A28" s="9"/>
      <c r="B28" s="10"/>
    </row>
    <row r="29" spans="1:4" x14ac:dyDescent="0.2">
      <c r="A29" s="9"/>
      <c r="B29" s="10"/>
    </row>
    <row r="30" spans="1:4" x14ac:dyDescent="0.2">
      <c r="A30" s="9"/>
      <c r="B30" s="10"/>
    </row>
    <row r="31" spans="1:4" x14ac:dyDescent="0.2">
      <c r="A31" s="9"/>
      <c r="B31" s="10"/>
    </row>
    <row r="32" spans="1:4" x14ac:dyDescent="0.2">
      <c r="A32" s="9"/>
      <c r="B32" s="10"/>
    </row>
    <row r="33" spans="1:2" x14ac:dyDescent="0.2">
      <c r="A33" s="9"/>
      <c r="B33" s="10"/>
    </row>
    <row r="34" spans="1:2" x14ac:dyDescent="0.2">
      <c r="A34" s="9"/>
      <c r="B34" s="10"/>
    </row>
    <row r="35" spans="1:2" x14ac:dyDescent="0.2">
      <c r="A35" s="9"/>
      <c r="B35" s="10"/>
    </row>
    <row r="36" spans="1:2" x14ac:dyDescent="0.2">
      <c r="A36" s="9"/>
      <c r="B36" s="10"/>
    </row>
    <row r="37" spans="1:2" x14ac:dyDescent="0.2">
      <c r="A37" s="9"/>
      <c r="B37" s="10"/>
    </row>
    <row r="38" spans="1:2" x14ac:dyDescent="0.2">
      <c r="A38" s="9"/>
      <c r="B38" s="10"/>
    </row>
    <row r="39" spans="1:2" x14ac:dyDescent="0.2">
      <c r="A39" s="9"/>
      <c r="B39" s="10"/>
    </row>
    <row r="40" spans="1:2" x14ac:dyDescent="0.2">
      <c r="A40" s="9"/>
      <c r="B40" s="10"/>
    </row>
    <row r="41" spans="1:2" x14ac:dyDescent="0.2">
      <c r="A41" s="9"/>
      <c r="B41" s="10"/>
    </row>
    <row r="42" spans="1:2" x14ac:dyDescent="0.2">
      <c r="A42" s="9"/>
      <c r="B42" s="10"/>
    </row>
    <row r="43" spans="1:2" x14ac:dyDescent="0.2">
      <c r="A43" s="9"/>
      <c r="B43" s="10"/>
    </row>
    <row r="44" spans="1:2" x14ac:dyDescent="0.2">
      <c r="A44" s="9"/>
      <c r="B44" s="10"/>
    </row>
    <row r="45" spans="1:2" x14ac:dyDescent="0.2">
      <c r="A45" s="9"/>
      <c r="B45" s="10"/>
    </row>
    <row r="46" spans="1:2" x14ac:dyDescent="0.2">
      <c r="A46" s="9"/>
      <c r="B46" s="10"/>
    </row>
    <row r="47" spans="1:2" x14ac:dyDescent="0.2">
      <c r="A47" s="9"/>
      <c r="B47" s="10"/>
    </row>
    <row r="48" spans="1:2" x14ac:dyDescent="0.2">
      <c r="A48" s="9"/>
      <c r="B48" s="10"/>
    </row>
    <row r="49" spans="1:2" x14ac:dyDescent="0.2">
      <c r="A49" s="9"/>
      <c r="B49" s="10"/>
    </row>
    <row r="50" spans="1:2" x14ac:dyDescent="0.2">
      <c r="A50" s="9"/>
      <c r="B50" s="10"/>
    </row>
    <row r="51" spans="1:2" x14ac:dyDescent="0.2">
      <c r="A51" s="9"/>
      <c r="B51" s="10"/>
    </row>
    <row r="52" spans="1:2" x14ac:dyDescent="0.2">
      <c r="A52" s="9"/>
      <c r="B52" s="10"/>
    </row>
    <row r="53" spans="1:2" x14ac:dyDescent="0.2">
      <c r="A53" s="9"/>
      <c r="B53" s="10"/>
    </row>
    <row r="54" spans="1:2" x14ac:dyDescent="0.2">
      <c r="A54" s="9"/>
      <c r="B54" s="10"/>
    </row>
    <row r="55" spans="1:2" x14ac:dyDescent="0.2">
      <c r="A55" s="9"/>
      <c r="B55" s="10"/>
    </row>
    <row r="56" spans="1:2" x14ac:dyDescent="0.2">
      <c r="A56" s="9"/>
      <c r="B56" s="10"/>
    </row>
    <row r="57" spans="1:2" x14ac:dyDescent="0.2">
      <c r="A57" s="9"/>
      <c r="B57" s="10"/>
    </row>
    <row r="58" spans="1:2" x14ac:dyDescent="0.2">
      <c r="A58" s="9"/>
      <c r="B58" s="10"/>
    </row>
    <row r="59" spans="1:2" x14ac:dyDescent="0.2">
      <c r="A59" s="9"/>
      <c r="B59" s="10"/>
    </row>
    <row r="60" spans="1:2" x14ac:dyDescent="0.2">
      <c r="A60" s="9"/>
      <c r="B60" s="10"/>
    </row>
    <row r="61" spans="1:2" x14ac:dyDescent="0.2">
      <c r="A61" s="9"/>
      <c r="B61" s="10"/>
    </row>
    <row r="62" spans="1:2" x14ac:dyDescent="0.2">
      <c r="A62" s="9"/>
      <c r="B62" s="10"/>
    </row>
    <row r="63" spans="1:2" x14ac:dyDescent="0.2">
      <c r="A63" s="9"/>
      <c r="B63" s="10"/>
    </row>
    <row r="64" spans="1:2" x14ac:dyDescent="0.2">
      <c r="A64" s="9"/>
      <c r="B64" s="10"/>
    </row>
    <row r="65" spans="1:3" x14ac:dyDescent="0.2">
      <c r="A65" s="9"/>
      <c r="B65" s="10"/>
    </row>
    <row r="68" spans="1:3" ht="14.25" x14ac:dyDescent="0.2">
      <c r="A68" s="5"/>
      <c r="B68" s="5"/>
    </row>
    <row r="69" spans="1:3" s="2" customFormat="1" x14ac:dyDescent="0.2">
      <c r="A69" s="1"/>
      <c r="B69" s="1"/>
    </row>
    <row r="70" spans="1:3" s="2" customFormat="1" x14ac:dyDescent="0.2"/>
    <row r="71" spans="1:3" s="2" customFormat="1" x14ac:dyDescent="0.2"/>
    <row r="72" spans="1:3" s="2" customFormat="1" x14ac:dyDescent="0.2"/>
    <row r="73" spans="1:3" s="2" customFormat="1" x14ac:dyDescent="0.2"/>
    <row r="74" spans="1:3" s="2" customFormat="1" x14ac:dyDescent="0.2"/>
    <row r="75" spans="1:3" s="2" customFormat="1" x14ac:dyDescent="0.2"/>
    <row r="76" spans="1:3" s="2" customFormat="1" x14ac:dyDescent="0.2"/>
    <row r="80" spans="1:3" ht="14.25" x14ac:dyDescent="0.2">
      <c r="C80" s="5"/>
    </row>
  </sheetData>
  <mergeCells count="7">
    <mergeCell ref="A1:D1"/>
    <mergeCell ref="A17:B17"/>
    <mergeCell ref="A7:D7"/>
    <mergeCell ref="A8:D8"/>
    <mergeCell ref="A11:B11"/>
    <mergeCell ref="A12:A14"/>
    <mergeCell ref="B12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LOT1</vt:lpstr>
      <vt:lpstr>LOT2</vt:lpstr>
      <vt:lpstr>LOT3</vt:lpstr>
      <vt:lpstr>LOT4</vt:lpstr>
      <vt:lpstr>LOT5</vt:lpstr>
      <vt:lpstr>LOT6</vt:lpstr>
      <vt:lpstr>LOT7</vt:lpstr>
      <vt:lpstr>LOT8</vt:lpstr>
      <vt:lpstr>LOT9</vt:lpstr>
      <vt:lpstr>LOT10</vt:lpstr>
      <vt:lpstr>LOT11</vt:lpstr>
      <vt:lpstr>LOT12</vt:lpstr>
      <vt:lpstr>LOT14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Amalia  Noguera Jimeno</dc:creator>
  <cp:lastModifiedBy>Daniel Linares Burriel</cp:lastModifiedBy>
  <cp:lastPrinted>2022-04-04T10:35:17Z</cp:lastPrinted>
  <dcterms:created xsi:type="dcterms:W3CDTF">2016-07-15T10:58:36Z</dcterms:created>
  <dcterms:modified xsi:type="dcterms:W3CDTF">2025-06-13T08:51:32Z</dcterms:modified>
</cp:coreProperties>
</file>