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620" windowHeight="12270"/>
  </bookViews>
  <sheets>
    <sheet name="LC-MS_MS (2)" sheetId="2" r:id="rId1"/>
  </sheets>
  <definedNames>
    <definedName name="_1Àrea_d_impressió" localSheetId="0">'LC-MS_MS (2)'!$A$1:$E$174</definedName>
    <definedName name="_xlnm.Print_Titles" localSheetId="0">'LC-MS_MS (2)'!$1:$5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5" i="2" l="1"/>
  <c r="C165" i="2"/>
  <c r="A17" i="2"/>
  <c r="A18" i="2" s="1"/>
  <c r="A20" i="2" s="1"/>
  <c r="A22" i="2" s="1"/>
  <c r="A24" i="2" s="1"/>
  <c r="A30" i="2" s="1"/>
  <c r="A31" i="2" s="1"/>
  <c r="A32" i="2" s="1"/>
  <c r="A33" i="2" s="1"/>
  <c r="A35" i="2" s="1"/>
  <c r="A36" i="2" s="1"/>
  <c r="A37" i="2" s="1"/>
  <c r="A38" i="2" s="1"/>
  <c r="A39" i="2" s="1"/>
  <c r="A40" i="2" s="1"/>
  <c r="A42" i="2" s="1"/>
  <c r="A43" i="2" s="1"/>
  <c r="A44" i="2" s="1"/>
  <c r="A45" i="2" s="1"/>
  <c r="A46" i="2" s="1"/>
  <c r="A47" i="2" s="1"/>
  <c r="A48" i="2" s="1"/>
  <c r="A50" i="2" s="1"/>
  <c r="A51" i="2" s="1"/>
  <c r="A52" i="2" s="1"/>
  <c r="A53" i="2" s="1"/>
  <c r="A55" i="2" s="1"/>
  <c r="A56" i="2" s="1"/>
  <c r="A61" i="2" s="1"/>
  <c r="A63" i="2" s="1"/>
  <c r="A64" i="2" s="1"/>
  <c r="A65" i="2" s="1"/>
  <c r="A66" i="2" s="1"/>
  <c r="A67" i="2" s="1"/>
  <c r="A69" i="2" s="1"/>
  <c r="A70" i="2" s="1"/>
  <c r="A71" i="2" s="1"/>
  <c r="A72" i="2" s="1"/>
  <c r="A73" i="2" s="1"/>
  <c r="A74" i="2" s="1"/>
  <c r="A75" i="2" s="1"/>
  <c r="A76" i="2" s="1"/>
  <c r="A77" i="2" s="1"/>
  <c r="A79" i="2" s="1"/>
  <c r="A81" i="2" s="1"/>
  <c r="A82" i="2" s="1"/>
  <c r="A84" i="2" s="1"/>
  <c r="A85" i="2" s="1"/>
  <c r="A87" i="2" s="1"/>
  <c r="A88" i="2" s="1"/>
  <c r="A90" i="2" s="1"/>
  <c r="A91" i="2" s="1"/>
  <c r="A92" i="2" s="1"/>
  <c r="A93" i="2" s="1"/>
  <c r="A94" i="2" s="1"/>
  <c r="A95" i="2" s="1"/>
  <c r="A101" i="2" s="1"/>
  <c r="A102" i="2" s="1"/>
  <c r="A103" i="2" s="1"/>
  <c r="A104" i="2" s="1"/>
  <c r="A105" i="2" s="1"/>
  <c r="A106" i="2" s="1"/>
  <c r="A107" i="2" s="1"/>
  <c r="A108" i="2" s="1"/>
  <c r="A109" i="2" s="1"/>
  <c r="A112" i="2" s="1"/>
  <c r="A113" i="2" s="1"/>
  <c r="A119" i="2" s="1"/>
  <c r="A121" i="2" s="1"/>
  <c r="A122" i="2" s="1"/>
  <c r="A123" i="2" s="1"/>
  <c r="A124" i="2" s="1"/>
  <c r="A126" i="2" s="1"/>
  <c r="A127" i="2" s="1"/>
  <c r="A128" i="2" s="1"/>
  <c r="A129" i="2" s="1"/>
  <c r="A130" i="2" s="1"/>
  <c r="A131" i="2" s="1"/>
  <c r="A132" i="2" s="1"/>
  <c r="A134" i="2" s="1"/>
  <c r="A135" i="2" s="1"/>
  <c r="A136" i="2" s="1"/>
  <c r="A137" i="2" s="1"/>
  <c r="A139" i="2" s="1"/>
  <c r="A140" i="2" s="1"/>
  <c r="A141" i="2" s="1"/>
  <c r="A142" i="2" s="1"/>
  <c r="A144" i="2" s="1"/>
  <c r="A146" i="2" s="1"/>
  <c r="A151" i="2" s="1"/>
  <c r="A152" i="2" s="1"/>
  <c r="A153" i="2" s="1"/>
  <c r="A155" i="2" s="1"/>
  <c r="A156" i="2" s="1"/>
  <c r="A158" i="2" s="1"/>
  <c r="A159" i="2" s="1"/>
  <c r="A160" i="2" s="1"/>
  <c r="A162" i="2" s="1"/>
  <c r="A163" i="2" s="1"/>
  <c r="A164" i="2" s="1"/>
</calcChain>
</file>

<file path=xl/sharedStrings.xml><?xml version="1.0" encoding="utf-8"?>
<sst xmlns="http://schemas.openxmlformats.org/spreadsheetml/2006/main" count="178" uniqueCount="150">
  <si>
    <t>EMPRESA</t>
  </si>
  <si>
    <t>NIF</t>
  </si>
  <si>
    <t>General</t>
  </si>
  <si>
    <t>Testosterona, estradiol, androstenediona, 17-OH-progesterona, etc. </t>
  </si>
  <si>
    <t>Prestacions tècniques i funcionals de la Cromatografia Líquida</t>
  </si>
  <si>
    <t>3.6 Detector</t>
  </si>
  <si>
    <t xml:space="preserve"> </t>
  </si>
  <si>
    <t>Sistema de cromatografía líquida con detector de espectrometría de masas</t>
  </si>
  <si>
    <t>Correo electrónico</t>
  </si>
  <si>
    <r>
      <rPr>
        <b/>
        <sz val="9"/>
        <color indexed="8"/>
        <rFont val="Arial"/>
        <family val="2"/>
      </rPr>
      <t>Nota:</t>
    </r>
    <r>
      <rPr>
        <sz val="9"/>
        <color indexed="8"/>
        <rFont val="Arial"/>
        <family val="2"/>
      </rPr>
      <t xml:space="preserve"> en la columna "Índice documental", debe indicarse la ubicación exacta en la documentación aportada (hoja, apartado, etc.) donde se encuentran las características técnicas así como, si se requiere, el servicio técnico y las condiciones de mantenimiento.</t>
    </r>
  </si>
  <si>
    <t>Definición</t>
  </si>
  <si>
    <t>Índice documental</t>
  </si>
  <si>
    <t>Suministro, instalación y mantenimiento de un equipamiento de cromatografía líquida con detector de espectrometría de masas</t>
  </si>
  <si>
    <t>El equipamiento a adquirir deberá tener los siguientes componentes y prestaciones:
- Sistema de cromatografía líquida de ultra alta presión con detector de espectrometría de masas triple cuadrupolo
- PC y software de control del instrumento.
- Sistema informático de procesamiento de datos y análisis
- Sistema de generación de Nitrógeno
- Sistema de Vacío</t>
  </si>
  <si>
    <t>Certificado para su uso en entornos clínicos (IVDR)</t>
  </si>
  <si>
    <t>Cumplimiento de los estándares de calidad ISO 15189 (Laboratorios clínicos: Requisitos para la calidad y la competencia)</t>
  </si>
  <si>
    <t>Puntuación máxima</t>
  </si>
  <si>
    <t>Criterio subjetivo</t>
  </si>
  <si>
    <t>Criterio automático</t>
  </si>
  <si>
    <t>1. Objetivo</t>
  </si>
  <si>
    <t xml:space="preserve">Fármacos antimicrobianos: </t>
  </si>
  <si>
    <t xml:space="preserve">Antibióticos beta-lactámicos: Sulbactam, Tazobactam, Cefepyme, Meropenem, Cefuroxima, Cefotaxima, Ampicilina, Cefazolina, Vancomicina, Piperacilina, Linezolid, Cloramfenicol, Flucoxacilina, Daptomicina y Clindamicina.
</t>
  </si>
  <si>
    <t>Antifúngicos: 5-Fluorocystine, Fluconazol, Voriconazol, Posaconazol, Hidroxi-Itraconazol, Isavuconazol e itraconazol.</t>
  </si>
  <si>
    <t>Hormonas esteroideas:</t>
  </si>
  <si>
    <t>Anfetaminas, barbitúricos, benzodiacepinas, cocaína, cannabis, opiáceos</t>
  </si>
  <si>
    <t>Drogas de abuso:</t>
  </si>
  <si>
    <t>Otros fármacos:</t>
  </si>
  <si>
    <t>Antipsicóticos, neurolépticos, antidepresivos tricíclicos y antiepilépticos.</t>
  </si>
  <si>
    <t>2. Cromatografía Líquida de ultra rendimiento (UHPLC)</t>
  </si>
  <si>
    <t>Características de obligado cumplimiento: las ofertas que no cumplan todos los requisitos obligatorios quedarán excluidas.</t>
  </si>
  <si>
    <t>Sistema de cromatografía de muestras líquidas para separar, identificar y cuantificar compuestos de la muestra líquida.</t>
  </si>
  <si>
    <t>Presión de trabajo superior a 700 bar</t>
  </si>
  <si>
    <t>Volumen muerto total del sistema menor a 100 µL.</t>
  </si>
  <si>
    <t>Rango de trabajo de pH entre 2 y 12.</t>
  </si>
  <si>
    <t>2.1. Muestreador-Inyector automático y organizador de muestras</t>
  </si>
  <si>
    <t>Compartimento termostatizado para muestras con capacidad para al menos dos bandejas de inyección con rejillas combinadas de 48 viales de 1,5 a 2 mL y placas de 96 pocillos.</t>
  </si>
  <si>
    <t>Volumen de inyección variable de 0,1 a 10 µL ajustable en incrementos de 0,1 µL</t>
  </si>
  <si>
    <t>Debe permitir el cambio de Loop para mayores volúmenes de inyección (al menos 20 µL), incluido el accesorio.</t>
  </si>
  <si>
    <t>Precisión de inyección igual o inferior al 1% RSD</t>
  </si>
  <si>
    <t>Sistema automático programable de lavado continuo de la jeringa durante el análisis para evitar contaminaciones cruzadas entre inyecciones.</t>
  </si>
  <si>
    <t>2. 2. Bomba</t>
  </si>
  <si>
    <t>Mezcla binaria a alta presión, con capacidad para cuatro disolventes en combinaciones de 2.</t>
  </si>
  <si>
    <t>Desgasificación por vacío integrada</t>
  </si>
  <si>
    <t>Flujo variable entre 0,01 y 2 mL/min.</t>
  </si>
  <si>
    <t>Precisión en el flujo &lt;0,1 RSD y exactitud en el flujo ±1%</t>
  </si>
  <si>
    <t>Precisión en la composición del gradiente inferior al 0,25% RSD y exactitud ± 0,5%</t>
  </si>
  <si>
    <t>Sistema automático de lavado</t>
  </si>
  <si>
    <t>Sistema de detección de fugas.</t>
  </si>
  <si>
    <t>2.3. Compartimento termostatizado de columnas de cromatografía líquida.</t>
  </si>
  <si>
    <t>Compartimento termostatizado de columnas apilable con el resto de módulos</t>
  </si>
  <si>
    <t>Capacidad mínima de una columna de 15 cm de longitud con filtro y precolumna y 4.6 mm de diámetro interno</t>
  </si>
  <si>
    <t>Identificación automática de la columna y sus principales parámetros</t>
  </si>
  <si>
    <t>Características a valorar</t>
  </si>
  <si>
    <t>Mayor presión para lograr una mejor separación de los compuestos</t>
  </si>
  <si>
    <t>Se valorará que el compartimento termostatizado de columnas tenga espacio para dos columnas cromatográficas.</t>
  </si>
  <si>
    <t>Prestaciones técnicas y funcionales del Espectrómetro de Masas</t>
  </si>
  <si>
    <t>3. Espectrómetro de masas</t>
  </si>
  <si>
    <t>Espectrómetro de masas de triple cuadrupolo</t>
  </si>
  <si>
    <t>3.1. Fuente de ionización</t>
  </si>
  <si>
    <t>Debe ser del tipo electrospray (ESI)</t>
  </si>
  <si>
    <t>Permite la posibilidad de instalar otras fuentes de ionización.</t>
  </si>
  <si>
    <t>Ionización tanto en positivo como en negativo, con capacidad de alternar de polaridad</t>
  </si>
  <si>
    <t>Cambio de polaridad en menos de 10 ms</t>
  </si>
  <si>
    <t>Temperatura máxima de solvatación por encima de 350 ºC.</t>
  </si>
  <si>
    <t>3.2. Analizador de masas</t>
  </si>
  <si>
    <t>Rango de masas entre 2 y 2000 m/z para los dos cuadrupolos</t>
  </si>
  <si>
    <t>Sensibilidad en modo MRM y ESI negativo: 1 pg cloranfenicol, S/N &gt; 1.000.000:1</t>
  </si>
  <si>
    <t>Sensibilidad en modo MRM y ESI positivo: 1 pg reserpina, S/N &gt; 1.000.000:1</t>
  </si>
  <si>
    <t>Velocidad de barrido igual o superior a 12000 Da/s</t>
  </si>
  <si>
    <t>Linealidad de la respuesta igual o superior a 6 órdenes de magnitud</t>
  </si>
  <si>
    <t>Capacidad de adquisición de al menos 500 MRM/s</t>
  </si>
  <si>
    <t>Dinámica optimizada del flujo de gas para una eficiente desolvatación, soportando caudales de hasta 2mL/min.</t>
  </si>
  <si>
    <t>3.3 Celda de colisión</t>
  </si>
  <si>
    <t>Fragmentación de los iones precursores seleccionados por el primer cuadrupolo con gas argón</t>
  </si>
  <si>
    <t>3.4 Generador de Nitrógeno</t>
  </si>
  <si>
    <t>Suministro de un sistema generador de nitrógeno</t>
  </si>
  <si>
    <t>Este generador debe ser capaz de suministrar los caudales, purezas y presiones requeridos para el espectrómetro.</t>
  </si>
  <si>
    <t>3.5 Sistema de vacío</t>
  </si>
  <si>
    <t>Sistema de vacío turbo-molecular integrado en el espectrómetro</t>
  </si>
  <si>
    <t>Bomba rotatoria externa que soporte el vacío de operación, con sistema amortiguador para no afectar la calidad de la medición.</t>
  </si>
  <si>
    <t>Detector de tipo multiplicador de electrones o de fotomultiplicación</t>
  </si>
  <si>
    <t>Capaz de trabajar en todos los modos de operación requeridos</t>
  </si>
  <si>
    <t>Se valorará la mejora de la sensibilidad en modo MRM y ESI positivo.</t>
  </si>
  <si>
    <t>Se valorará la mejora de la sensibilidad en modo MRM y ESI negativo.</t>
  </si>
  <si>
    <t>Se valorará la eficiencia energética del equipamiento. Será necesario indicar la potencia nominal y los mecanismos específicos implementados para minimizar el consumo energético sin comprometer el rendimiento analítico.</t>
  </si>
  <si>
    <t>Mayor temperatura de solvatación</t>
  </si>
  <si>
    <t>Mejora en la velocidad de barrido</t>
  </si>
  <si>
    <t>El detector de triple cuadrupolo debe ser capaz de operar en las siguientes modalidades:
Full Scan, SIM y MRM, product ion scan, precursor ion scan y constant neutral loss scan.</t>
  </si>
  <si>
    <t>Sistema informático de control y tratamiento de los datos</t>
  </si>
  <si>
    <t>4.1 Control y operación: procesamiento de datos y software de control</t>
  </si>
  <si>
    <t>PC con sistema operativo Windows 10 Professional o superior.</t>
  </si>
  <si>
    <t>Software de control del equipo y adquisición de datos.</t>
  </si>
  <si>
    <t>Software para la interpretación de espectros y análisis de datos.</t>
  </si>
  <si>
    <t>El software debe permitir la programación de métodos multicomponentes y la cuantificación manual y automática de picos.</t>
  </si>
  <si>
    <t>Almacenamiento de los resultados y de los cromatogramas</t>
  </si>
  <si>
    <t>Herramientas automatizadas para optimizar el análisis de espectrometría de masas</t>
  </si>
  <si>
    <t>Desarrollo de nuevos métodos</t>
  </si>
  <si>
    <t>Disponibilidad de bibliotecas de espectros consultables para la identificación de compuestos</t>
  </si>
  <si>
    <t>Instalación del software y licencias adicionales concurrentes en, al menos, dos ordenadores del laboratorio, donde poder revisar casos anteriores y generar informes.</t>
  </si>
  <si>
    <t>4.2 Integración de los datos</t>
  </si>
  <si>
    <t>El adjudicatario deberá integrar los sistemas analíticos con Modulab, el sistema de información del laboratorio. Esta integración incluye las peticiones analíticas enviadas por Modulab al equipo para su procesamiento, la devolución a Modulab de los resultados analíticos, resultados de control de calidad, alarmas, trazabilidad y, en general, toda la información generada, por vía electrónica.</t>
  </si>
  <si>
    <t>El adjudicatario debe encargarse de la integración con el SIL (Modulab de Werfen). Sin embargo, si durante la vigencia del contrato se produce una renovación tecnológica o se instalan más equipos, el adjudicatario deberá hacerse cargo de esta integración en los mismos términos.</t>
  </si>
  <si>
    <t>Suministro del equipamiento</t>
  </si>
  <si>
    <t>5.1. Espacio de trabajo</t>
  </si>
  <si>
    <t>Características de cumplimiento obligatorio: las ofertas que no cumplan con todos los requisitos obligatorios serán excluidas.</t>
  </si>
  <si>
    <t>Debido a las limitadas dimensiones donde debe ubicarse el equipo analítico completo, este deberá poder encajarse en el espacio reservado (ver Plano de Equipamiento). En caso de que la mesa de trabajo no sea apta para el equipo, el adjudicatario deberá prever su adaptación para sus equipos. En caso de que esta adaptación sea necesaria, será necesario mantener la estética en los acabados de la sala, realizados por la empresa Burdinola.</t>
  </si>
  <si>
    <t>5.2. Suministro eléctrico y datos</t>
  </si>
  <si>
    <t>El hospital pondrá a disposición todos los enchufes que sean necesarios en la zona de trabajo y en la sala técnica.</t>
  </si>
  <si>
    <t>Todos los enchufes, proporcionados por el hospital, provendrán del Sistema de Alimentación Ininterrumpido (SAI) de zona, por lo tanto, no será necesario suministrar ningún SAI por parte del adjudicatario.</t>
  </si>
  <si>
    <t>El hospital dotará el espacio de trabajo con varios puntos de datos para la conexión de los equipos a la red.</t>
  </si>
  <si>
    <t>5.3. Generador de nitrógeno y bombas de vacío</t>
  </si>
  <si>
    <t>El generador de nitrógeno se ubicará en la sala técnica anexa al espacio de trabajo (ver Plano de Equipamiento).</t>
  </si>
  <si>
    <t>Correrá a cargo del adjudicatario la entrega e instalación del equipo generador de nitrógeno así como la instalación de la tubería/tubo de suministro de nitrógeno hasta el equipo de análisis.</t>
  </si>
  <si>
    <t>El tubo subirá por la pared de la sala técnica de manera vista hasta el falso techo, a través del cual se pasará hasta la sala de trabajo, bajará por la columna de suministros del espacio de trabajo y se conducirá hasta el espectrómetro de masas a través del registro de pared, bajo la mesa de trabajo.</t>
  </si>
  <si>
    <t>Las bombas de vacío deberán instalarse en la sala técnica para reducir la contaminación acústica de la sala de trabajo. El paso de tuberías y tubos desde la sala técnica hasta los equipos analíticos será a cargo del adjudicatario. El paso de conductos seguirá el mismo recorrido que el conducto de nitrógeno.</t>
  </si>
  <si>
    <t>Los tubos de nitrógeno y de vacío deberán ser de acero inoxidable para garantizar su durabilidad y resistencia.</t>
  </si>
  <si>
    <t>Para la bomba rotativa, se deberá suministrar un sistema de insonorización para minimizar la contaminación acústica de la sala de trabajo.</t>
  </si>
  <si>
    <t>La propuesta de instalación deberá ser aceptada por el Hospital previamente a su ejecución y contemplará las mismas condiciones estéticas actuales del laboratorio (materiales limpios, instalaciones ocultas, orden, etc.).</t>
  </si>
  <si>
    <t>5.4. Extracción de gases y argón</t>
  </si>
  <si>
    <t>Toda instalación necesaria para la extracción de gases del espectrómetro de masas y de la bomba de vacío será a cargo del adjudicatario para el cumplimiento de los requisitos técnicos que permitan su correcto funcionamiento. Se consideran incluidos los trabajos de obra civil para perforar la pared hasta el exterior, sellarla posteriormente y realizar el acabado y la pintura.</t>
  </si>
  <si>
    <t>La salida de gases al exterior se realizará a través de la pared que da al exterior, en la zona B.</t>
  </si>
  <si>
    <t>El adjudicatario será responsable de la instalación de los tubos de gas argón desde la bombona hasta el equipo (ver en el plano adjunto).</t>
  </si>
  <si>
    <t>5.5. Instalación, limpieza y mantenimiento de usuario</t>
  </si>
  <si>
    <t>Incluir todos los elementos y accesorios necesarios para la limpieza rutinaria del equipo que permitan el uso de manera prácticamente ininterrumpida.</t>
  </si>
  <si>
    <t>El espectrómetro debe disponer de un sistema de acceso al cono que permita la limpieza y eliminación de obstrucciones sin comprometer el vacío de la cámara de análisis.</t>
  </si>
  <si>
    <t>Las pruebas de rendimiento a realizar para verificar el cumplimiento de las especificaciones técnicas y los criterios de aceptación establecidos por el fabricante estarán incluidas en la oferta.</t>
  </si>
  <si>
    <t>Indicar si el equipo utiliza algún tipo de consumible o fungible que sea propio del fabricante del equipo. En este caso, será necesario aportar una relación de precios de estos consumibles o fungibles necesarios.</t>
  </si>
  <si>
    <t>5.6. Visita obligatoria a las instalaciones</t>
  </si>
  <si>
    <t>Para prever todas las necesidades a satisfacer durante la contratación, será necesaria una visita previa a las instalaciones para ver el espacio y planificar las actuaciones. Esta visita deberá llevarse a cabo dentro de la fase de presentación de ofertas.</t>
  </si>
  <si>
    <t>Suministro de equipo de agua purificada de grado 1</t>
  </si>
  <si>
    <t>Servicio Postventa</t>
  </si>
  <si>
    <t>Formación</t>
  </si>
  <si>
    <t>El suministro incluirá la formación de varios días en LC-MS/MS y la puesta a punto de las aplicaciones después de la instalación.</t>
  </si>
  <si>
    <t>La formación será presencial en las instalaciones del Laboratorio Clínico del hospital.</t>
  </si>
  <si>
    <t>Incluir un plan de formación con diferentes niveles de complejidad teniendo en cuenta las necesidades del personal.</t>
  </si>
  <si>
    <t xml:space="preserve">Características a valorar </t>
  </si>
  <si>
    <t>Se valorará la inclusión de formación complementaria teórico-práctica que amplíe los conocimientos de los usuarios más allá de la instrucción básica para la operación del equipo, incluyendo aplicaciones avanzadas, optimización y desarrollo de métodos.</t>
  </si>
  <si>
    <t>Se valorará la propuesta de seguimiento del proveedor en el logro de los objetivos del proyecto, incluyendo una planificación detallada de los recursos asignados (horas de dedicación, calendario de actuaciones, modalidad de soporte y perfil técnico de los profesionales involucrados).</t>
  </si>
  <si>
    <t>Mantenimiento</t>
  </si>
  <si>
    <t>La garantía del equipo debe ser de dos años a partir de la fecha de puesta en funcionamiento del equipo.</t>
  </si>
  <si>
    <t>Durante la garantía, el mantenimiento integral del equipo deberá estar cubierto (mantenimiento preventivo, correctivo y actualizaciones de software y hardware). Ver el apartado 1.9 Mantenimiento Integral del Pliego de Prescripciones Técnicas (PPT)</t>
  </si>
  <si>
    <t>Se valorará la propuesta de renovación tecnológica para el período posterior a la garantía, incluyendo las mejoras previstas de hardware y software.</t>
  </si>
  <si>
    <t>Se valorará la propuesta de soporte remoto para la resolución eficiente de dudas e incidencias técnicas menores, especificando la disponibilidad horaria, el tiempo de respuesta y los canales de comunicación disponibles.</t>
  </si>
  <si>
    <t>Precio anual en € (IVA excluido) del mantenimiento integral una vez finalizado el período de garantía, según las condiciones del apartado 1.9 del PPT.</t>
  </si>
  <si>
    <t>En caso de que una incidencia no pueda resolverse de forma inmediata a través del soporte remoto, la presencia física de un técnico se realizará en un período inferior a 48 horas a partir de la notificación de la incidencia.</t>
  </si>
  <si>
    <t>Compartimento de muestras cerrado termostatizado entre 4 y 40 ºC, ajustable en incrementos de 0,1 ºC</t>
  </si>
  <si>
    <t>Para hacer una previsión, indicar el número de enchufes y puntos de datos necesarios en:
Zona A, a la sala de trabajo
Zona B, a la sala de trabajo
Zona C, a la sala técnica"</t>
  </si>
  <si>
    <r>
      <t xml:space="preserve">Se valorará el precio por determinación de los siguientes kits, incluyendo controles, calibradores y muestras. Hay que indicar también referencia i proveedoor de cada kit. 
- </t>
    </r>
    <r>
      <rPr>
        <b/>
        <sz val="10"/>
        <color rgb="FF000000"/>
        <rFont val="Arial"/>
        <family val="2"/>
      </rPr>
      <t>Antibióticos:.</t>
    </r>
    <r>
      <rPr>
        <sz val="10"/>
        <color rgb="FF000000"/>
        <rFont val="Arial"/>
        <family val="2"/>
      </rPr>
      <t xml:space="preserve"> Sulbactam, Tazobactam, Cefepyme, Meropenemo, Cefuroxima, Cefotaxima, Ampicilina, Cefazolina, Vancomicina, Piperacilina, Linezolid, Cloramfenicol, Flucoxacilina, Daptomicina, Clindamicina, Meropenemo. (800 determinaciones/año)
- Antimicóticos: 5-Fluorocytosine, Fluconazol, Voriconazol, Posaconazol, Hidroxi-Itraconazol, Isavuconazol e Itraconazol. (100 determinaciones/año)
- </t>
    </r>
    <r>
      <rPr>
        <b/>
        <sz val="10"/>
        <color rgb="FF000000"/>
        <rFont val="Arial"/>
        <family val="2"/>
      </rPr>
      <t>Esteroides:</t>
    </r>
    <r>
      <rPr>
        <sz val="10"/>
        <color rgb="FF000000"/>
        <rFont val="Arial"/>
        <family val="2"/>
      </rPr>
      <t xml:space="preserve"> Testosterona, estradiol, 11-Desoxicorticosterona, Androstenediona, DHEAS, Progesterona, 17-OH-Progesterona. (450 determinaciones/año)
- </t>
    </r>
    <r>
      <rPr>
        <b/>
        <sz val="10"/>
        <color rgb="FF000000"/>
        <rFont val="Arial"/>
        <family val="2"/>
      </rPr>
      <t>Neuroepilépticos:</t>
    </r>
    <r>
      <rPr>
        <sz val="10"/>
        <color rgb="FF000000"/>
        <rFont val="Arial"/>
        <family val="2"/>
      </rPr>
      <t xml:space="preserve"> Clozapina, norclozapina, olanzapina (1700 determinaciones/año)
- </t>
    </r>
    <r>
      <rPr>
        <b/>
        <sz val="10"/>
        <color rgb="FF000000"/>
        <rFont val="Arial"/>
        <family val="2"/>
      </rPr>
      <t>Antiepilépticos:</t>
    </r>
    <r>
      <rPr>
        <sz val="10"/>
        <color rgb="FF000000"/>
        <rFont val="Arial"/>
        <family val="2"/>
      </rPr>
      <t xml:space="preserve"> Lamotrigina, Levetiracepam, oxcarbacepina, Topiramato, Primidona, gabapentina, Lacosamida, Perampanel, Brivaracetam (350 determinaciones/año)
- </t>
    </r>
    <r>
      <rPr>
        <b/>
        <sz val="10"/>
        <color rgb="FF000000"/>
        <rFont val="Arial"/>
        <family val="2"/>
      </rPr>
      <t>Benzodiazepinas:</t>
    </r>
    <r>
      <rPr>
        <sz val="10"/>
        <color rgb="FF000000"/>
        <rFont val="Arial"/>
        <family val="2"/>
      </rPr>
      <t xml:space="preserve"> Clobazam, clonazepam, alprazolam, bromazepam (100 determinaciones/año)
- </t>
    </r>
    <r>
      <rPr>
        <b/>
        <sz val="10"/>
        <color rgb="FF000000"/>
        <rFont val="Arial"/>
        <family val="2"/>
      </rPr>
      <t>Antidepresivos tricíclicos</t>
    </r>
    <r>
      <rPr>
        <sz val="10"/>
        <color rgb="FF000000"/>
        <rFont val="Arial"/>
        <family val="2"/>
      </rPr>
      <t xml:space="preserve">: amitriptilina, clomipramina, desclomipramina, Nortriptilina, imipramina, desipramina (420 determinaciones/año)
- </t>
    </r>
    <r>
      <rPr>
        <b/>
        <sz val="10"/>
        <color rgb="FF000000"/>
        <rFont val="Arial"/>
        <family val="2"/>
      </rPr>
      <t>Metanefrinas en orina</t>
    </r>
    <r>
      <rPr>
        <sz val="10"/>
        <color rgb="FF000000"/>
        <rFont val="Arial"/>
        <family val="2"/>
      </rPr>
      <t xml:space="preserve">. (625 determinaciones/año)                                                                                                                              </t>
    </r>
  </si>
  <si>
    <t>Termostatización del compartimento desde 20 hasta 85 ºC en incrementos de 0,1ºC</t>
  </si>
  <si>
    <t>Dwell time en MRM de 1 ms o menor.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</si>
</sst>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0\ &quot;€&quot;;[Red]\-#,##0\ &quot;€&quot;"/>
  </numFmts>
  <fonts count="26">
    <font>
      <sz val="11"/>
      <color theme="1"/>
      <name val="Calibri"/>
      <family val="2"/>
      <scheme val="minor"/>
    </font>
    <font>
      <b/>
      <sz val="11"/>
      <color indexed="8"/>
      <name val="Arial"/>
      <family val="2"/>
    </font>
    <font>
      <sz val="10"/>
      <name val="Arial"/>
      <family val="2"/>
    </font>
    <font>
      <sz val="10"/>
      <color indexed="8"/>
      <name val="Arial"/>
      <family val="2"/>
    </font>
    <font>
      <b/>
      <sz val="10"/>
      <name val="Arial"/>
      <family val="2"/>
    </font>
    <font>
      <sz val="9"/>
      <color indexed="8"/>
      <name val="Arial"/>
      <family val="2"/>
    </font>
    <font>
      <b/>
      <sz val="9"/>
      <color indexed="8"/>
      <name val="Arial"/>
      <family val="2"/>
    </font>
    <font>
      <b/>
      <sz val="14"/>
      <color indexed="8"/>
      <name val="Arial"/>
      <family val="2"/>
    </font>
    <font>
      <sz val="11"/>
      <color theme="1"/>
      <name val="Calibri"/>
      <family val="2"/>
      <scheme val="minor"/>
    </font>
    <font>
      <sz val="10"/>
      <color theme="1"/>
      <name val="Arial"/>
      <family val="2"/>
    </font>
    <font>
      <b/>
      <sz val="10"/>
      <color theme="1"/>
      <name val="Arial"/>
      <family val="2"/>
    </font>
    <font>
      <b/>
      <sz val="10"/>
      <color rgb="FF000000"/>
      <name val="Arial"/>
      <family val="2"/>
    </font>
    <font>
      <sz val="10"/>
      <color rgb="FF000000"/>
      <name val="Arial"/>
      <family val="2"/>
    </font>
    <font>
      <b/>
      <sz val="10"/>
      <color rgb="FFFF0000"/>
      <name val="Arial"/>
      <family val="2"/>
    </font>
    <font>
      <sz val="10"/>
      <color theme="0"/>
      <name val="Arial"/>
      <family val="2"/>
    </font>
    <font>
      <sz val="10.5"/>
      <color rgb="FF000000"/>
      <name val="Segoe UI"/>
      <charset val="1"/>
    </font>
    <font>
      <sz val="10"/>
      <color rgb="FF000000"/>
      <name val="Arial"/>
    </font>
    <font>
      <b/>
      <sz val="11"/>
      <color theme="1"/>
      <name val="Calibri"/>
      <family val="2"/>
      <scheme val="minor"/>
    </font>
    <font>
      <sz val="11"/>
      <color rgb="FF242424"/>
      <name val="Aptos Narrow"/>
      <charset val="1"/>
    </font>
    <font>
      <sz val="11"/>
      <color rgb="FF000000"/>
      <name val="Calibri"/>
      <charset val="1"/>
    </font>
    <font>
      <sz val="10"/>
      <name val="Arial"/>
    </font>
    <font>
      <sz val="10"/>
      <color theme="1"/>
      <name val="Arial"/>
    </font>
    <font>
      <sz val="10"/>
      <color rgb="FF000000"/>
      <name val="Arial"/>
      <charset val="1"/>
    </font>
    <font>
      <b/>
      <sz val="10"/>
      <color rgb="FFFF0000"/>
      <name val="Arial"/>
    </font>
    <font>
      <b/>
      <sz val="10"/>
      <color theme="1"/>
      <name val="Arial"/>
    </font>
    <font>
      <b/>
      <sz val="11"/>
      <color rgb="FF00B050"/>
      <name val="Calibri"/>
      <family val="2"/>
    </font>
  </fonts>
  <fills count="4">
    <fill>
      <patternFill patternType="none"/>
    </fill>
    <fill>
      <patternFill patternType="gray125"/>
    </fill>
    <fill>
      <patternFill patternType="solid">
        <fgColor theme="6" tint="0.59999389629810485"/>
        <bgColor indexed="64"/>
      </patternFill>
    </fill>
    <fill>
      <patternFill patternType="solid">
        <fgColor theme="3"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2"/>
      </left>
      <right/>
      <top style="thin">
        <color indexed="22"/>
      </top>
      <bottom style="thin">
        <color indexed="22"/>
      </bottom>
      <diagonal/>
    </border>
    <border>
      <left style="thin">
        <color indexed="22"/>
      </left>
      <right/>
      <top style="thin">
        <color indexed="22"/>
      </top>
      <bottom/>
      <diagonal/>
    </border>
    <border>
      <left style="thin">
        <color indexed="64"/>
      </left>
      <right/>
      <top style="thin">
        <color indexed="64"/>
      </top>
      <bottom/>
      <diagonal/>
    </border>
    <border>
      <left style="thin">
        <color indexed="64"/>
      </left>
      <right style="thin">
        <color indexed="64"/>
      </right>
      <top style="thin">
        <color indexed="64"/>
      </top>
      <bottom style="thin">
        <color indexed="22"/>
      </bottom>
      <diagonal/>
    </border>
    <border>
      <left style="thin">
        <color indexed="64"/>
      </left>
      <right/>
      <top/>
      <bottom/>
      <diagonal/>
    </border>
    <border>
      <left style="thin">
        <color indexed="64"/>
      </left>
      <right style="thin">
        <color indexed="64"/>
      </right>
      <top style="thin">
        <color indexed="22"/>
      </top>
      <bottom style="thin">
        <color indexed="22"/>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22"/>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n">
        <color indexed="22"/>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22"/>
      </left>
      <right/>
      <top style="thin">
        <color indexed="22"/>
      </top>
      <bottom style="thin">
        <color indexed="64"/>
      </bottom>
      <diagonal/>
    </border>
    <border>
      <left style="thin">
        <color indexed="64"/>
      </left>
      <right style="thin">
        <color indexed="22"/>
      </right>
      <top style="thin">
        <color indexed="64"/>
      </top>
      <bottom/>
      <diagonal/>
    </border>
    <border>
      <left style="thin">
        <color indexed="22"/>
      </left>
      <right/>
      <top style="thin">
        <color indexed="64"/>
      </top>
      <bottom style="thin">
        <color indexed="22"/>
      </bottom>
      <diagonal/>
    </border>
    <border>
      <left/>
      <right/>
      <top style="thin">
        <color indexed="64"/>
      </top>
      <bottom/>
      <diagonal/>
    </border>
    <border>
      <left/>
      <right/>
      <top/>
      <bottom style="thin">
        <color rgb="FF000000"/>
      </bottom>
      <diagonal/>
    </border>
    <border>
      <left style="thin">
        <color indexed="64"/>
      </left>
      <right/>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style="thin">
        <color indexed="22"/>
      </top>
      <bottom style="thin">
        <color rgb="FF000000"/>
      </bottom>
      <diagonal/>
    </border>
    <border>
      <left style="thin">
        <color indexed="22"/>
      </left>
      <right/>
      <top/>
      <bottom style="thin">
        <color indexed="22"/>
      </bottom>
      <diagonal/>
    </border>
    <border>
      <left/>
      <right style="thin">
        <color indexed="64"/>
      </right>
      <top style="thin">
        <color indexed="64"/>
      </top>
      <bottom style="thin">
        <color rgb="FF000000"/>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indexed="64"/>
      </left>
      <right style="thin">
        <color rgb="FF000000"/>
      </right>
      <top style="thin">
        <color indexed="22"/>
      </top>
      <bottom style="thin">
        <color indexed="22"/>
      </bottom>
      <diagonal/>
    </border>
    <border>
      <left style="thin">
        <color indexed="64"/>
      </left>
      <right style="thin">
        <color rgb="FF000000"/>
      </right>
      <top style="thin">
        <color indexed="22"/>
      </top>
      <bottom/>
      <diagonal/>
    </border>
    <border>
      <left style="thin">
        <color indexed="22"/>
      </left>
      <right style="thin">
        <color rgb="FF000000"/>
      </right>
      <top style="thin">
        <color indexed="64"/>
      </top>
      <bottom style="thin">
        <color indexed="22"/>
      </bottom>
      <diagonal/>
    </border>
    <border>
      <left style="thin">
        <color indexed="22"/>
      </left>
      <right style="thin">
        <color rgb="FF000000"/>
      </right>
      <top style="thin">
        <color indexed="22"/>
      </top>
      <bottom style="thin">
        <color indexed="22"/>
      </bottom>
      <diagonal/>
    </border>
    <border>
      <left style="thin">
        <color indexed="22"/>
      </left>
      <right style="thin">
        <color rgb="FF000000"/>
      </right>
      <top style="thin">
        <color indexed="22"/>
      </top>
      <bottom style="thin">
        <color indexed="64"/>
      </bottom>
      <diagonal/>
    </border>
    <border>
      <left/>
      <right style="thin">
        <color rgb="FF000000"/>
      </right>
      <top style="thin">
        <color indexed="64"/>
      </top>
      <bottom style="thin">
        <color indexed="64"/>
      </bottom>
      <diagonal/>
    </border>
    <border>
      <left/>
      <right style="thin">
        <color indexed="64"/>
      </right>
      <top/>
      <bottom style="thin">
        <color rgb="FF000000"/>
      </bottom>
      <diagonal/>
    </border>
    <border>
      <left/>
      <right style="thin">
        <color rgb="FF000000"/>
      </right>
      <top/>
      <bottom style="thin">
        <color indexed="64"/>
      </bottom>
      <diagonal/>
    </border>
    <border>
      <left style="thin">
        <color rgb="FF000000"/>
      </left>
      <right/>
      <top/>
      <bottom/>
      <diagonal/>
    </border>
  </borders>
  <cellStyleXfs count="2">
    <xf numFmtId="0" fontId="0" fillId="0" borderId="0"/>
    <xf numFmtId="0" fontId="8" fillId="0" borderId="0"/>
  </cellStyleXfs>
  <cellXfs count="139">
    <xf numFmtId="0" fontId="0" fillId="0" borderId="0" xfId="0"/>
    <xf numFmtId="0" fontId="0" fillId="0" borderId="0" xfId="0" applyAlignment="1">
      <alignment vertical="center"/>
    </xf>
    <xf numFmtId="0" fontId="2" fillId="0" borderId="0" xfId="0" applyFont="1" applyAlignment="1">
      <alignment vertical="center"/>
    </xf>
    <xf numFmtId="0" fontId="7" fillId="0" borderId="3" xfId="1" applyFont="1" applyBorder="1" applyAlignment="1">
      <alignment horizontal="left" vertical="center" wrapText="1"/>
    </xf>
    <xf numFmtId="0" fontId="3" fillId="0" borderId="4" xfId="0" applyFont="1" applyBorder="1" applyAlignment="1">
      <alignment horizontal="right" vertical="center" wrapText="1"/>
    </xf>
    <xf numFmtId="0" fontId="3" fillId="0" borderId="5" xfId="0" applyFont="1" applyBorder="1" applyAlignment="1">
      <alignment horizontal="right" vertical="center" wrapText="1"/>
    </xf>
    <xf numFmtId="0" fontId="2" fillId="0" borderId="0" xfId="0" applyFont="1" applyAlignment="1">
      <alignment horizontal="left" vertical="center" wrapText="1"/>
    </xf>
    <xf numFmtId="0" fontId="0" fillId="0" borderId="0" xfId="0" applyAlignment="1">
      <alignment horizontal="left" vertical="center"/>
    </xf>
    <xf numFmtId="0" fontId="10" fillId="0" borderId="0" xfId="1" applyFont="1" applyAlignment="1">
      <alignment horizontal="left" vertical="center" wrapText="1"/>
    </xf>
    <xf numFmtId="0" fontId="1" fillId="2" borderId="3" xfId="1" applyFont="1" applyFill="1" applyBorder="1" applyAlignment="1">
      <alignment horizontal="left" vertical="center" wrapText="1"/>
    </xf>
    <xf numFmtId="0" fontId="1" fillId="2" borderId="1" xfId="1" applyFont="1" applyFill="1" applyBorder="1" applyAlignment="1">
      <alignment horizontal="center" vertical="center" wrapText="1"/>
    </xf>
    <xf numFmtId="0" fontId="9" fillId="0" borderId="6" xfId="1" applyFont="1" applyBorder="1" applyAlignment="1">
      <alignment vertical="center"/>
    </xf>
    <xf numFmtId="0" fontId="3" fillId="3" borderId="7" xfId="1" applyFont="1" applyFill="1" applyBorder="1" applyAlignment="1" applyProtection="1">
      <alignment horizontal="left" vertical="center" wrapText="1"/>
      <protection locked="0"/>
    </xf>
    <xf numFmtId="0" fontId="9" fillId="0" borderId="8" xfId="1" applyFont="1" applyBorder="1" applyAlignment="1">
      <alignment vertical="center"/>
    </xf>
    <xf numFmtId="0" fontId="3" fillId="3" borderId="9" xfId="1" applyFont="1" applyFill="1" applyBorder="1" applyAlignment="1" applyProtection="1">
      <alignment horizontal="left" vertical="center" wrapText="1"/>
      <protection locked="0"/>
    </xf>
    <xf numFmtId="0" fontId="9" fillId="0" borderId="10" xfId="1" applyFont="1" applyBorder="1" applyAlignment="1">
      <alignment vertical="center"/>
    </xf>
    <xf numFmtId="0" fontId="3" fillId="0" borderId="10" xfId="1" applyFont="1" applyBorder="1" applyAlignment="1" applyProtection="1">
      <alignment horizontal="left" vertical="center" wrapText="1"/>
      <protection locked="0"/>
    </xf>
    <xf numFmtId="0" fontId="10" fillId="0" borderId="11" xfId="1" applyFont="1" applyBorder="1" applyAlignment="1">
      <alignment vertical="center"/>
    </xf>
    <xf numFmtId="0" fontId="4" fillId="0" borderId="11" xfId="1" applyFont="1" applyBorder="1" applyAlignment="1">
      <alignment vertical="center"/>
    </xf>
    <xf numFmtId="0" fontId="3" fillId="3" borderId="12" xfId="1" applyFont="1" applyFill="1" applyBorder="1" applyAlignment="1" applyProtection="1">
      <alignment horizontal="left" vertical="center" wrapText="1"/>
      <protection locked="0"/>
    </xf>
    <xf numFmtId="0" fontId="4" fillId="0" borderId="13" xfId="1" applyFont="1" applyBorder="1" applyAlignment="1">
      <alignment horizontal="left" vertical="center" wrapText="1"/>
    </xf>
    <xf numFmtId="0" fontId="3" fillId="3" borderId="17" xfId="1" applyFont="1" applyFill="1" applyBorder="1" applyAlignment="1" applyProtection="1">
      <alignment horizontal="left" vertical="center" wrapText="1"/>
      <protection locked="0"/>
    </xf>
    <xf numFmtId="0" fontId="9" fillId="0" borderId="11" xfId="1" applyFont="1" applyBorder="1" applyAlignment="1">
      <alignment vertical="center"/>
    </xf>
    <xf numFmtId="0" fontId="11" fillId="0" borderId="11" xfId="1" applyFont="1" applyBorder="1" applyAlignment="1">
      <alignment vertical="center"/>
    </xf>
    <xf numFmtId="0" fontId="3" fillId="3" borderId="11" xfId="1" applyFont="1" applyFill="1" applyBorder="1" applyAlignment="1" applyProtection="1">
      <alignment horizontal="left" vertical="center" wrapText="1"/>
      <protection locked="0"/>
    </xf>
    <xf numFmtId="0" fontId="4" fillId="0" borderId="13" xfId="1" applyFont="1" applyBorder="1" applyAlignment="1">
      <alignment horizontal="left" wrapText="1"/>
    </xf>
    <xf numFmtId="0" fontId="13" fillId="0" borderId="11" xfId="1" applyFont="1" applyBorder="1" applyAlignment="1">
      <alignment vertical="center"/>
    </xf>
    <xf numFmtId="0" fontId="11" fillId="0" borderId="13" xfId="1" applyFont="1" applyBorder="1" applyAlignment="1">
      <alignment horizontal="left" wrapText="1"/>
    </xf>
    <xf numFmtId="0" fontId="9" fillId="0" borderId="0" xfId="1" applyFont="1" applyAlignment="1">
      <alignment vertical="center"/>
    </xf>
    <xf numFmtId="0" fontId="9" fillId="0" borderId="0" xfId="1" applyFont="1" applyAlignment="1">
      <alignment horizontal="left" vertical="center" wrapText="1"/>
    </xf>
    <xf numFmtId="0" fontId="14" fillId="0" borderId="0" xfId="1" applyFont="1" applyAlignment="1" applyProtection="1">
      <alignment horizontal="left" vertical="center" wrapText="1"/>
      <protection locked="0"/>
    </xf>
    <xf numFmtId="0" fontId="2" fillId="0" borderId="0" xfId="1" applyFont="1" applyAlignment="1">
      <alignment horizontal="justify" vertical="center" wrapText="1"/>
    </xf>
    <xf numFmtId="0" fontId="15" fillId="0" borderId="0" xfId="0" applyFont="1" applyAlignment="1">
      <alignment wrapText="1" readingOrder="1"/>
    </xf>
    <xf numFmtId="0" fontId="15" fillId="0" borderId="0" xfId="0" applyFont="1" applyAlignment="1">
      <alignment wrapText="1"/>
    </xf>
    <xf numFmtId="0" fontId="4" fillId="0" borderId="0" xfId="1" applyFont="1" applyAlignment="1">
      <alignment horizontal="justify" vertical="center" wrapText="1"/>
    </xf>
    <xf numFmtId="0" fontId="9" fillId="0" borderId="26" xfId="1" applyFont="1" applyBorder="1" applyAlignment="1">
      <alignment vertical="center"/>
    </xf>
    <xf numFmtId="0" fontId="3" fillId="3" borderId="28" xfId="1" applyFont="1" applyFill="1" applyBorder="1" applyAlignment="1" applyProtection="1">
      <alignment horizontal="left" vertical="center" wrapText="1"/>
      <protection locked="0"/>
    </xf>
    <xf numFmtId="0" fontId="0" fillId="0" borderId="0" xfId="0" applyAlignment="1">
      <alignment vertical="center" wrapText="1"/>
    </xf>
    <xf numFmtId="0" fontId="17" fillId="0" borderId="0" xfId="0" applyFont="1" applyAlignment="1">
      <alignment vertical="center"/>
    </xf>
    <xf numFmtId="0" fontId="18" fillId="0" borderId="0" xfId="0" applyFont="1"/>
    <xf numFmtId="0" fontId="19" fillId="0" borderId="0" xfId="0" applyFont="1"/>
    <xf numFmtId="6" fontId="0" fillId="0" borderId="0" xfId="0" applyNumberFormat="1" applyAlignment="1">
      <alignment horizontal="left" vertical="center"/>
    </xf>
    <xf numFmtId="0" fontId="4" fillId="0" borderId="27" xfId="1" applyFont="1" applyBorder="1" applyAlignment="1">
      <alignment vertical="center"/>
    </xf>
    <xf numFmtId="0" fontId="9" fillId="0" borderId="27" xfId="1" applyFont="1" applyBorder="1" applyAlignment="1">
      <alignment vertical="center"/>
    </xf>
    <xf numFmtId="0" fontId="12" fillId="0" borderId="11" xfId="1" applyFont="1" applyBorder="1" applyAlignment="1">
      <alignment horizontal="center" vertical="center"/>
    </xf>
    <xf numFmtId="0" fontId="2" fillId="0" borderId="16" xfId="1" applyFont="1" applyBorder="1" applyAlignment="1">
      <alignment horizontal="center" vertical="center" wrapText="1"/>
    </xf>
    <xf numFmtId="0" fontId="12" fillId="0" borderId="27" xfId="1" applyFont="1" applyBorder="1" applyAlignment="1">
      <alignment horizontal="center" vertical="center"/>
    </xf>
    <xf numFmtId="0" fontId="25" fillId="0" borderId="0" xfId="0" applyFont="1" applyAlignment="1">
      <alignment wrapText="1"/>
    </xf>
    <xf numFmtId="0" fontId="13" fillId="0" borderId="0" xfId="0" applyFont="1" applyAlignment="1">
      <alignment wrapText="1"/>
    </xf>
    <xf numFmtId="0" fontId="13" fillId="0" borderId="25" xfId="0" applyFont="1" applyBorder="1" applyAlignment="1">
      <alignment wrapText="1"/>
    </xf>
    <xf numFmtId="0" fontId="22" fillId="0" borderId="0" xfId="0" applyFont="1" applyAlignment="1">
      <alignment wrapText="1"/>
    </xf>
    <xf numFmtId="0" fontId="3" fillId="0" borderId="29" xfId="0" applyFont="1" applyBorder="1" applyAlignment="1">
      <alignment horizontal="right" vertical="center" wrapText="1"/>
    </xf>
    <xf numFmtId="0" fontId="1" fillId="2" borderId="6" xfId="1" applyFont="1" applyFill="1" applyBorder="1" applyAlignment="1">
      <alignment vertical="center" wrapText="1"/>
    </xf>
    <xf numFmtId="0" fontId="1" fillId="2" borderId="14" xfId="1" applyFont="1" applyFill="1" applyBorder="1" applyAlignment="1">
      <alignment vertical="center" wrapText="1"/>
    </xf>
    <xf numFmtId="0" fontId="9" fillId="0" borderId="0" xfId="1" applyFont="1" applyAlignment="1">
      <alignment horizontal="right" vertical="center" wrapText="1"/>
    </xf>
    <xf numFmtId="0" fontId="10" fillId="0" borderId="0" xfId="1" applyFont="1" applyAlignment="1">
      <alignment horizontal="right" vertical="center" wrapText="1"/>
    </xf>
    <xf numFmtId="0" fontId="9" fillId="0" borderId="0" xfId="1" applyFont="1" applyAlignment="1">
      <alignment horizontal="center" vertical="center" wrapText="1"/>
    </xf>
    <xf numFmtId="0" fontId="10" fillId="0" borderId="0" xfId="1" applyFont="1" applyAlignment="1">
      <alignment vertical="center"/>
    </xf>
    <xf numFmtId="0" fontId="2" fillId="0" borderId="13" xfId="1" applyFont="1" applyBorder="1" applyAlignment="1">
      <alignment horizontal="center" vertical="center" wrapText="1"/>
    </xf>
    <xf numFmtId="0" fontId="2" fillId="0" borderId="25" xfId="1" applyFont="1" applyBorder="1" applyAlignment="1">
      <alignment horizontal="justify" vertical="center" wrapText="1"/>
    </xf>
    <xf numFmtId="0" fontId="20" fillId="0" borderId="33" xfId="1" applyFont="1" applyBorder="1" applyAlignment="1">
      <alignment horizontal="left" vertical="center" wrapText="1"/>
    </xf>
    <xf numFmtId="0" fontId="2" fillId="0" borderId="33" xfId="1" applyFont="1" applyBorder="1" applyAlignment="1">
      <alignment horizontal="left" vertical="center" wrapText="1"/>
    </xf>
    <xf numFmtId="0" fontId="4" fillId="0" borderId="33" xfId="1" applyFont="1" applyBorder="1" applyAlignment="1">
      <alignment horizontal="left" vertical="center" wrapText="1"/>
    </xf>
    <xf numFmtId="0" fontId="3" fillId="3" borderId="35" xfId="1" applyFont="1" applyFill="1" applyBorder="1" applyAlignment="1" applyProtection="1">
      <alignment horizontal="left" vertical="center" wrapText="1"/>
      <protection locked="0"/>
    </xf>
    <xf numFmtId="0" fontId="3" fillId="3" borderId="36" xfId="1" applyFont="1" applyFill="1" applyBorder="1" applyAlignment="1" applyProtection="1">
      <alignment horizontal="left" vertical="center" wrapText="1"/>
      <protection locked="0"/>
    </xf>
    <xf numFmtId="0" fontId="4" fillId="0" borderId="33" xfId="1" applyFont="1" applyBorder="1" applyAlignment="1">
      <alignment horizontal="left" wrapText="1"/>
    </xf>
    <xf numFmtId="0" fontId="1" fillId="2" borderId="26" xfId="1" applyFont="1" applyFill="1" applyBorder="1" applyAlignment="1">
      <alignment vertical="center" wrapText="1"/>
    </xf>
    <xf numFmtId="0" fontId="2" fillId="0" borderId="42" xfId="1" applyFont="1" applyBorder="1" applyAlignment="1">
      <alignment horizontal="left" vertical="center" wrapText="1"/>
    </xf>
    <xf numFmtId="0" fontId="12" fillId="0" borderId="13" xfId="1" applyFont="1" applyBorder="1" applyAlignment="1">
      <alignment horizontal="center" vertical="center"/>
    </xf>
    <xf numFmtId="0" fontId="12" fillId="0" borderId="41" xfId="1" applyFont="1" applyBorder="1" applyAlignment="1">
      <alignment horizontal="center" vertical="center"/>
    </xf>
    <xf numFmtId="0" fontId="2" fillId="0" borderId="20" xfId="1" applyFont="1" applyBorder="1" applyAlignment="1">
      <alignment horizontal="center" vertical="center" wrapText="1"/>
    </xf>
    <xf numFmtId="0" fontId="4" fillId="0" borderId="33" xfId="1" applyFont="1" applyBorder="1" applyAlignment="1">
      <alignment horizontal="justify" vertical="center" wrapText="1"/>
    </xf>
    <xf numFmtId="0" fontId="2" fillId="0" borderId="33" xfId="1" applyFont="1" applyBorder="1" applyAlignment="1">
      <alignment horizontal="justify" vertical="center" wrapText="1"/>
    </xf>
    <xf numFmtId="0" fontId="3" fillId="3" borderId="34" xfId="1" applyFont="1" applyFill="1" applyBorder="1" applyAlignment="1" applyProtection="1">
      <alignment horizontal="left" vertical="center" wrapText="1"/>
      <protection locked="0"/>
    </xf>
    <xf numFmtId="0" fontId="2" fillId="0" borderId="43" xfId="1" applyFont="1" applyBorder="1" applyAlignment="1">
      <alignment horizontal="left" vertical="center" wrapText="1"/>
    </xf>
    <xf numFmtId="0" fontId="2" fillId="0" borderId="11" xfId="1" applyFont="1" applyBorder="1" applyAlignment="1">
      <alignment horizontal="center" vertical="center"/>
    </xf>
    <xf numFmtId="0" fontId="2" fillId="0" borderId="13" xfId="1" applyFont="1" applyBorder="1" applyAlignment="1">
      <alignment horizontal="center" vertical="center"/>
    </xf>
    <xf numFmtId="0" fontId="2" fillId="0" borderId="27" xfId="1" applyFont="1" applyBorder="1" applyAlignment="1">
      <alignment horizontal="center" vertical="center"/>
    </xf>
    <xf numFmtId="0" fontId="2" fillId="0" borderId="41" xfId="1" applyFont="1" applyBorder="1" applyAlignment="1">
      <alignment horizontal="center" vertical="center" wrapText="1"/>
    </xf>
    <xf numFmtId="0" fontId="1" fillId="2" borderId="31" xfId="1" applyFont="1" applyFill="1" applyBorder="1" applyAlignment="1">
      <alignment horizontal="center" vertical="center" wrapText="1"/>
    </xf>
    <xf numFmtId="0" fontId="2" fillId="0" borderId="0" xfId="1" applyFont="1" applyAlignment="1">
      <alignment horizontal="left" vertical="center" wrapText="1"/>
    </xf>
    <xf numFmtId="0" fontId="20" fillId="0" borderId="0" xfId="1" applyFont="1" applyAlignment="1">
      <alignment horizontal="left" vertical="center" wrapText="1"/>
    </xf>
    <xf numFmtId="0" fontId="1" fillId="2" borderId="2" xfId="1" applyFont="1" applyFill="1" applyBorder="1" applyAlignment="1">
      <alignment horizontal="center" vertical="center" wrapText="1"/>
    </xf>
    <xf numFmtId="0" fontId="2" fillId="0" borderId="42" xfId="1" applyFont="1" applyBorder="1" applyAlignment="1">
      <alignment horizontal="justify" vertical="center" wrapText="1"/>
    </xf>
    <xf numFmtId="0" fontId="9" fillId="0" borderId="0" xfId="0" applyFont="1" applyAlignment="1">
      <alignment wrapText="1"/>
    </xf>
    <xf numFmtId="0" fontId="10" fillId="0" borderId="0" xfId="0" applyFont="1" applyAlignment="1">
      <alignment wrapText="1"/>
    </xf>
    <xf numFmtId="0" fontId="9" fillId="0" borderId="15" xfId="0" applyFont="1" applyBorder="1" applyAlignment="1">
      <alignment wrapText="1"/>
    </xf>
    <xf numFmtId="0" fontId="20" fillId="0" borderId="42" xfId="1" applyFont="1" applyBorder="1" applyAlignment="1">
      <alignment horizontal="left" vertical="center" wrapText="1"/>
    </xf>
    <xf numFmtId="0" fontId="4" fillId="0" borderId="19" xfId="1" applyFont="1" applyBorder="1" applyAlignment="1">
      <alignment horizontal="left" wrapText="1"/>
    </xf>
    <xf numFmtId="0" fontId="10" fillId="0" borderId="11" xfId="1" applyFont="1" applyBorder="1" applyAlignment="1">
      <alignment horizontal="left" vertical="center" wrapText="1"/>
    </xf>
    <xf numFmtId="0" fontId="23" fillId="0" borderId="11" xfId="1" applyFont="1" applyBorder="1" applyAlignment="1">
      <alignment horizontal="left" vertical="center" wrapText="1"/>
    </xf>
    <xf numFmtId="0" fontId="21" fillId="0" borderId="11" xfId="1" applyFont="1" applyBorder="1" applyAlignment="1">
      <alignment horizontal="left" vertical="center" wrapText="1"/>
    </xf>
    <xf numFmtId="0" fontId="16" fillId="0" borderId="11" xfId="1" applyFont="1" applyBorder="1" applyAlignment="1">
      <alignment horizontal="left" vertical="center" wrapText="1"/>
    </xf>
    <xf numFmtId="0" fontId="9" fillId="0" borderId="11" xfId="1" applyFont="1" applyBorder="1" applyAlignment="1">
      <alignment horizontal="left" vertical="center" wrapText="1"/>
    </xf>
    <xf numFmtId="0" fontId="2" fillId="0" borderId="11" xfId="1" applyFont="1" applyBorder="1" applyAlignment="1">
      <alignment horizontal="left" vertical="center" wrapText="1"/>
    </xf>
    <xf numFmtId="0" fontId="4" fillId="0" borderId="11" xfId="1" applyFont="1" applyBorder="1" applyAlignment="1">
      <alignment horizontal="left" wrapText="1"/>
    </xf>
    <xf numFmtId="0" fontId="2" fillId="0" borderId="16" xfId="1" applyFont="1" applyBorder="1" applyAlignment="1">
      <alignment horizontal="left" vertical="center" wrapText="1"/>
    </xf>
    <xf numFmtId="0" fontId="12" fillId="0" borderId="25" xfId="1" applyFont="1" applyBorder="1" applyAlignment="1">
      <alignment horizontal="left" vertical="center" wrapText="1"/>
    </xf>
    <xf numFmtId="0" fontId="4" fillId="0" borderId="13" xfId="1" applyFont="1" applyBorder="1" applyAlignment="1">
      <alignment vertical="center"/>
    </xf>
    <xf numFmtId="0" fontId="9" fillId="0" borderId="13" xfId="1" applyFont="1" applyBorder="1" applyAlignment="1">
      <alignment vertical="center"/>
    </xf>
    <xf numFmtId="0" fontId="13" fillId="0" borderId="13" xfId="1" applyFont="1" applyBorder="1" applyAlignment="1">
      <alignment vertical="center" wrapText="1"/>
    </xf>
    <xf numFmtId="0" fontId="9" fillId="0" borderId="13" xfId="1" applyFont="1" applyBorder="1" applyAlignment="1">
      <alignment horizontal="center" vertical="center"/>
    </xf>
    <xf numFmtId="0" fontId="9" fillId="0" borderId="41" xfId="1" applyFont="1" applyBorder="1" applyAlignment="1">
      <alignment horizontal="center" vertical="center"/>
    </xf>
    <xf numFmtId="0" fontId="10" fillId="0" borderId="19" xfId="1" applyFont="1" applyBorder="1" applyAlignment="1">
      <alignment horizontal="left" wrapText="1"/>
    </xf>
    <xf numFmtId="0" fontId="10" fillId="0" borderId="11" xfId="1" applyFont="1" applyBorder="1" applyAlignment="1">
      <alignment horizontal="left" wrapText="1"/>
    </xf>
    <xf numFmtId="0" fontId="20" fillId="0" borderId="11" xfId="1" applyFont="1" applyBorder="1" applyAlignment="1">
      <alignment horizontal="left" vertical="center" wrapText="1"/>
    </xf>
    <xf numFmtId="0" fontId="13" fillId="0" borderId="11" xfId="1" applyFont="1" applyBorder="1" applyAlignment="1">
      <alignment horizontal="left" vertical="center" wrapText="1"/>
    </xf>
    <xf numFmtId="0" fontId="4" fillId="0" borderId="11" xfId="1" applyFont="1" applyBorder="1" applyAlignment="1">
      <alignment horizontal="left" vertical="center" wrapText="1"/>
    </xf>
    <xf numFmtId="0" fontId="20" fillId="0" borderId="11" xfId="1" applyFont="1" applyBorder="1" applyAlignment="1">
      <alignment horizontal="center" vertical="center"/>
    </xf>
    <xf numFmtId="0" fontId="2" fillId="0" borderId="16" xfId="1" applyFont="1" applyBorder="1" applyAlignment="1">
      <alignment horizontal="center" vertical="center"/>
    </xf>
    <xf numFmtId="0" fontId="4" fillId="0" borderId="0" xfId="1" applyFont="1" applyBorder="1" applyAlignment="1">
      <alignment horizontal="justify" vertical="center" wrapText="1"/>
    </xf>
    <xf numFmtId="0" fontId="21" fillId="0" borderId="11" xfId="1" applyFont="1" applyBorder="1" applyAlignment="1">
      <alignment horizontal="left" wrapText="1"/>
    </xf>
    <xf numFmtId="0" fontId="24" fillId="0" borderId="11" xfId="1" applyFont="1" applyBorder="1" applyAlignment="1">
      <alignment horizontal="left" wrapText="1"/>
    </xf>
    <xf numFmtId="0" fontId="23" fillId="0" borderId="16" xfId="1" applyFont="1" applyBorder="1" applyAlignment="1">
      <alignment horizontal="left" vertical="center" wrapText="1"/>
    </xf>
    <xf numFmtId="0" fontId="1" fillId="2" borderId="18" xfId="1" applyFont="1" applyFill="1" applyBorder="1" applyAlignment="1">
      <alignment horizontal="left" vertical="center" wrapText="1"/>
    </xf>
    <xf numFmtId="0" fontId="1" fillId="2" borderId="20" xfId="1" applyFont="1" applyFill="1" applyBorder="1" applyAlignment="1">
      <alignment horizontal="left" vertical="center" wrapText="1"/>
    </xf>
    <xf numFmtId="0" fontId="1" fillId="2" borderId="3" xfId="1" applyFont="1" applyFill="1" applyBorder="1" applyAlignment="1">
      <alignment horizontal="center" vertical="center" wrapText="1"/>
    </xf>
    <xf numFmtId="0" fontId="1" fillId="2" borderId="31" xfId="1" applyFont="1" applyFill="1" applyBorder="1" applyAlignment="1">
      <alignment horizontal="center" vertical="center" wrapText="1"/>
    </xf>
    <xf numFmtId="0" fontId="1" fillId="2" borderId="18" xfId="1" applyFont="1" applyFill="1" applyBorder="1" applyAlignment="1">
      <alignment horizontal="center" vertical="center" wrapText="1"/>
    </xf>
    <xf numFmtId="0" fontId="1" fillId="2" borderId="32" xfId="1" applyFont="1" applyFill="1" applyBorder="1" applyAlignment="1">
      <alignment horizontal="center" vertical="center" wrapText="1"/>
    </xf>
    <xf numFmtId="0" fontId="1" fillId="2" borderId="30" xfId="1" applyFont="1" applyFill="1" applyBorder="1" applyAlignment="1">
      <alignment horizontal="left" vertical="center" wrapText="1"/>
    </xf>
    <xf numFmtId="0" fontId="1" fillId="2" borderId="41" xfId="1" applyFont="1" applyFill="1" applyBorder="1" applyAlignment="1">
      <alignment horizontal="left" vertical="center" wrapText="1"/>
    </xf>
    <xf numFmtId="0" fontId="9" fillId="0" borderId="15" xfId="1" applyFont="1" applyBorder="1" applyAlignment="1">
      <alignment horizontal="left" vertical="center" wrapText="1"/>
    </xf>
    <xf numFmtId="0" fontId="1" fillId="2" borderId="10" xfId="1" applyFont="1" applyFill="1" applyBorder="1" applyAlignment="1">
      <alignment horizontal="left" vertical="center" wrapText="1"/>
    </xf>
    <xf numFmtId="0" fontId="10" fillId="0" borderId="24" xfId="1" applyFont="1" applyBorder="1" applyAlignment="1">
      <alignment horizontal="left" vertical="center" wrapText="1"/>
    </xf>
    <xf numFmtId="0" fontId="2" fillId="0" borderId="0" xfId="1" applyFont="1" applyAlignment="1">
      <alignment horizontal="left" vertical="center" wrapText="1"/>
    </xf>
    <xf numFmtId="0" fontId="20" fillId="0" borderId="0" xfId="1" applyFont="1" applyAlignment="1">
      <alignment horizontal="left" vertical="center" wrapText="1"/>
    </xf>
    <xf numFmtId="0" fontId="2" fillId="0" borderId="15" xfId="1" applyFont="1" applyBorder="1" applyAlignment="1">
      <alignment horizontal="left" vertical="center" wrapText="1"/>
    </xf>
    <xf numFmtId="0" fontId="7" fillId="0" borderId="10" xfId="1" applyFont="1" applyBorder="1" applyAlignment="1">
      <alignment horizontal="left" vertical="center" wrapText="1"/>
    </xf>
    <xf numFmtId="0" fontId="7" fillId="0" borderId="40" xfId="1" applyFont="1" applyBorder="1" applyAlignment="1">
      <alignment horizontal="left" vertical="center" wrapText="1"/>
    </xf>
    <xf numFmtId="0" fontId="3" fillId="0" borderId="22" xfId="1" applyFont="1" applyBorder="1" applyAlignment="1">
      <alignment horizontal="left" vertical="center" wrapText="1"/>
    </xf>
    <xf numFmtId="0" fontId="3" fillId="0" borderId="23" xfId="1" applyFont="1" applyBorder="1" applyAlignment="1" applyProtection="1">
      <alignment horizontal="left" vertical="center" wrapText="1"/>
      <protection locked="0"/>
    </xf>
    <xf numFmtId="0" fontId="3" fillId="0" borderId="37" xfId="1" applyFont="1" applyBorder="1" applyAlignment="1" applyProtection="1">
      <alignment horizontal="left" vertical="center" wrapText="1"/>
      <protection locked="0"/>
    </xf>
    <xf numFmtId="0" fontId="3" fillId="0" borderId="4" xfId="1" applyFont="1" applyBorder="1" applyAlignment="1" applyProtection="1">
      <alignment horizontal="left" vertical="center" wrapText="1"/>
      <protection locked="0"/>
    </xf>
    <xf numFmtId="0" fontId="3" fillId="0" borderId="38" xfId="1" applyFont="1" applyBorder="1" applyAlignment="1" applyProtection="1">
      <alignment horizontal="left" vertical="center" wrapText="1"/>
      <protection locked="0"/>
    </xf>
    <xf numFmtId="0" fontId="3" fillId="0" borderId="21" xfId="1" applyFont="1" applyBorder="1" applyAlignment="1" applyProtection="1">
      <alignment horizontal="left" vertical="center" wrapText="1"/>
      <protection locked="0"/>
    </xf>
    <xf numFmtId="0" fontId="3" fillId="0" borderId="39" xfId="1" applyFont="1" applyBorder="1" applyAlignment="1" applyProtection="1">
      <alignment horizontal="left" vertical="center" wrapText="1"/>
      <protection locked="0"/>
    </xf>
    <xf numFmtId="0" fontId="5" fillId="0" borderId="3" xfId="1" applyFont="1" applyBorder="1" applyAlignment="1">
      <alignment vertical="center" wrapText="1"/>
    </xf>
    <xf numFmtId="0" fontId="5" fillId="0" borderId="31" xfId="1" applyFont="1" applyBorder="1" applyAlignment="1">
      <alignment vertical="center" wrapText="1"/>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6"/>
  <sheetViews>
    <sheetView tabSelected="1" zoomScale="70" zoomScaleNormal="70" workbookViewId="0">
      <selection activeCell="H71" sqref="H71"/>
    </sheetView>
  </sheetViews>
  <sheetFormatPr defaultColWidth="11.42578125" defaultRowHeight="15"/>
  <cols>
    <col min="1" max="1" width="7.140625" style="1" customWidth="1"/>
    <col min="2" max="2" width="105.7109375" style="37" customWidth="1"/>
    <col min="3" max="3" width="11.5703125" style="1" customWidth="1"/>
    <col min="4" max="4" width="11.28515625" style="1" customWidth="1"/>
    <col min="5" max="5" width="19.7109375" style="7" bestFit="1" customWidth="1"/>
    <col min="6" max="6" width="45.140625" style="1" customWidth="1"/>
    <col min="7" max="7" width="11.42578125" style="1"/>
    <col min="8" max="8" width="99.140625" style="1" customWidth="1"/>
    <col min="9" max="9" width="93.85546875" style="1" bestFit="1" customWidth="1"/>
    <col min="10" max="10" width="63.140625" style="1" customWidth="1"/>
    <col min="11" max="16384" width="11.42578125" style="1"/>
  </cols>
  <sheetData>
    <row r="1" spans="1:7" ht="37.5" customHeight="1">
      <c r="A1" s="3"/>
      <c r="B1" s="128" t="s">
        <v>7</v>
      </c>
      <c r="C1" s="128"/>
      <c r="D1" s="128"/>
      <c r="E1" s="129"/>
    </row>
    <row r="2" spans="1:7" ht="15" customHeight="1">
      <c r="A2" s="130"/>
      <c r="B2" s="4" t="s">
        <v>0</v>
      </c>
      <c r="C2" s="51"/>
      <c r="D2" s="131"/>
      <c r="E2" s="132"/>
    </row>
    <row r="3" spans="1:7">
      <c r="A3" s="130"/>
      <c r="B3" s="4" t="s">
        <v>1</v>
      </c>
      <c r="C3" s="4"/>
      <c r="D3" s="133"/>
      <c r="E3" s="134"/>
    </row>
    <row r="4" spans="1:7" ht="15" customHeight="1">
      <c r="A4" s="130"/>
      <c r="B4" s="5" t="s">
        <v>8</v>
      </c>
      <c r="C4" s="5"/>
      <c r="D4" s="135"/>
      <c r="E4" s="136"/>
    </row>
    <row r="5" spans="1:7" ht="26.25" customHeight="1">
      <c r="A5" s="137" t="s">
        <v>9</v>
      </c>
      <c r="B5" s="137"/>
      <c r="C5" s="137"/>
      <c r="D5" s="137"/>
      <c r="E5" s="138"/>
    </row>
    <row r="6" spans="1:7" ht="37.5" customHeight="1">
      <c r="A6" s="9"/>
      <c r="B6" s="123" t="s">
        <v>10</v>
      </c>
      <c r="C6" s="123"/>
      <c r="D6" s="123"/>
      <c r="E6" s="10" t="s">
        <v>11</v>
      </c>
    </row>
    <row r="7" spans="1:7" ht="15" customHeight="1">
      <c r="A7" s="11"/>
      <c r="B7" s="124" t="s">
        <v>10</v>
      </c>
      <c r="C7" s="124"/>
      <c r="D7" s="124"/>
      <c r="E7" s="12"/>
    </row>
    <row r="8" spans="1:7" ht="26.25" customHeight="1">
      <c r="A8" s="13"/>
      <c r="B8" s="125" t="s">
        <v>12</v>
      </c>
      <c r="C8" s="125"/>
      <c r="D8" s="125"/>
      <c r="E8" s="21"/>
    </row>
    <row r="9" spans="1:7" ht="92.25" customHeight="1">
      <c r="A9" s="13"/>
      <c r="B9" s="125" t="s">
        <v>13</v>
      </c>
      <c r="C9" s="126"/>
      <c r="D9" s="126"/>
      <c r="E9" s="21"/>
    </row>
    <row r="10" spans="1:7" ht="15" customHeight="1">
      <c r="A10" s="13"/>
      <c r="B10" s="125" t="s">
        <v>14</v>
      </c>
      <c r="C10" s="125"/>
      <c r="D10" s="125"/>
      <c r="E10" s="21"/>
    </row>
    <row r="11" spans="1:7" ht="15.75">
      <c r="A11" s="13"/>
      <c r="B11" s="127" t="s">
        <v>15</v>
      </c>
      <c r="C11" s="127"/>
      <c r="D11" s="127"/>
      <c r="E11" s="14"/>
      <c r="G11" s="32"/>
    </row>
    <row r="12" spans="1:7" ht="15" customHeight="1">
      <c r="A12" s="15"/>
      <c r="B12" s="122"/>
      <c r="C12" s="122"/>
      <c r="D12" s="122"/>
      <c r="E12" s="16"/>
      <c r="G12" s="33"/>
    </row>
    <row r="13" spans="1:7" ht="15" customHeight="1">
      <c r="A13" s="52"/>
      <c r="B13" s="114" t="s">
        <v>2</v>
      </c>
      <c r="C13" s="116" t="s">
        <v>16</v>
      </c>
      <c r="D13" s="117"/>
      <c r="E13" s="118" t="s">
        <v>11</v>
      </c>
    </row>
    <row r="14" spans="1:7" ht="45">
      <c r="A14" s="53"/>
      <c r="B14" s="120"/>
      <c r="C14" s="79" t="s">
        <v>17</v>
      </c>
      <c r="D14" s="82" t="s">
        <v>18</v>
      </c>
      <c r="E14" s="119"/>
    </row>
    <row r="15" spans="1:7">
      <c r="A15" s="13"/>
      <c r="B15" s="71" t="s">
        <v>19</v>
      </c>
      <c r="C15" s="34"/>
      <c r="D15" s="18"/>
      <c r="E15" s="24"/>
    </row>
    <row r="16" spans="1:7">
      <c r="A16" s="13"/>
      <c r="B16" s="71" t="s">
        <v>20</v>
      </c>
      <c r="C16" s="34"/>
      <c r="D16" s="18"/>
      <c r="E16" s="19"/>
    </row>
    <row r="17" spans="1:5" ht="42.75" customHeight="1">
      <c r="A17" s="13">
        <f>A16+1</f>
        <v>1</v>
      </c>
      <c r="B17" s="72" t="s">
        <v>21</v>
      </c>
      <c r="C17" s="31"/>
      <c r="D17" s="18"/>
      <c r="E17" s="19"/>
    </row>
    <row r="18" spans="1:5">
      <c r="A18" s="13">
        <f>A17+1</f>
        <v>2</v>
      </c>
      <c r="B18" s="72" t="s">
        <v>22</v>
      </c>
      <c r="C18" s="31"/>
      <c r="D18" s="18"/>
      <c r="E18" s="19"/>
    </row>
    <row r="19" spans="1:5">
      <c r="A19" s="13"/>
      <c r="B19" s="71" t="s">
        <v>23</v>
      </c>
      <c r="C19" s="34"/>
      <c r="D19" s="18"/>
      <c r="E19" s="19"/>
    </row>
    <row r="20" spans="1:5">
      <c r="A20" s="13">
        <f>A18+1</f>
        <v>3</v>
      </c>
      <c r="B20" s="72" t="s">
        <v>3</v>
      </c>
      <c r="C20" s="31"/>
      <c r="D20" s="18"/>
      <c r="E20" s="19"/>
    </row>
    <row r="21" spans="1:5">
      <c r="A21" s="13"/>
      <c r="B21" s="71" t="s">
        <v>25</v>
      </c>
      <c r="C21" s="31"/>
      <c r="D21" s="18"/>
      <c r="E21" s="19"/>
    </row>
    <row r="22" spans="1:5">
      <c r="A22" s="13">
        <f>A20+1</f>
        <v>4</v>
      </c>
      <c r="B22" s="72" t="s">
        <v>24</v>
      </c>
      <c r="C22" s="31"/>
      <c r="D22" s="18"/>
      <c r="E22" s="19"/>
    </row>
    <row r="23" spans="1:5">
      <c r="A23" s="13"/>
      <c r="B23" s="71" t="s">
        <v>26</v>
      </c>
      <c r="C23" s="34"/>
      <c r="D23" s="18"/>
      <c r="E23" s="19"/>
    </row>
    <row r="24" spans="1:5">
      <c r="A24" s="35">
        <f>A22+1</f>
        <v>5</v>
      </c>
      <c r="B24" s="83" t="s">
        <v>27</v>
      </c>
      <c r="C24" s="59"/>
      <c r="D24" s="42"/>
      <c r="E24" s="36"/>
    </row>
    <row r="25" spans="1:5">
      <c r="B25" s="49"/>
      <c r="C25" s="48"/>
      <c r="E25" s="1"/>
    </row>
    <row r="26" spans="1:5" ht="15" customHeight="1">
      <c r="A26" s="52"/>
      <c r="B26" s="114" t="s">
        <v>4</v>
      </c>
      <c r="C26" s="116" t="s">
        <v>16</v>
      </c>
      <c r="D26" s="117"/>
      <c r="E26" s="118" t="s">
        <v>11</v>
      </c>
    </row>
    <row r="27" spans="1:5" ht="45">
      <c r="A27" s="53"/>
      <c r="B27" s="120"/>
      <c r="C27" s="79" t="s">
        <v>17</v>
      </c>
      <c r="D27" s="82" t="s">
        <v>18</v>
      </c>
      <c r="E27" s="119"/>
    </row>
    <row r="28" spans="1:5" ht="15" customHeight="1">
      <c r="A28" s="13"/>
      <c r="B28" s="110" t="s">
        <v>28</v>
      </c>
      <c r="C28" s="103"/>
      <c r="D28" s="17"/>
      <c r="E28" s="21"/>
    </row>
    <row r="29" spans="1:5">
      <c r="A29" s="13"/>
      <c r="B29" s="84" t="s">
        <v>29</v>
      </c>
      <c r="C29" s="89"/>
      <c r="D29" s="17"/>
      <c r="E29" s="14"/>
    </row>
    <row r="30" spans="1:5">
      <c r="A30" s="13">
        <f>A24+1</f>
        <v>6</v>
      </c>
      <c r="B30" s="84" t="s">
        <v>30</v>
      </c>
      <c r="C30" s="93"/>
      <c r="D30" s="17"/>
      <c r="E30" s="14"/>
    </row>
    <row r="31" spans="1:5">
      <c r="A31" s="13">
        <f>A30+1</f>
        <v>7</v>
      </c>
      <c r="B31" s="84" t="s">
        <v>31</v>
      </c>
      <c r="C31" s="105"/>
      <c r="D31" s="17"/>
      <c r="E31" s="14"/>
    </row>
    <row r="32" spans="1:5">
      <c r="A32" s="13">
        <f t="shared" ref="A32:A33" si="0">A31+1</f>
        <v>8</v>
      </c>
      <c r="B32" s="84" t="s">
        <v>32</v>
      </c>
      <c r="C32" s="91"/>
      <c r="D32" s="17"/>
      <c r="E32" s="14"/>
    </row>
    <row r="33" spans="1:5">
      <c r="A33" s="13">
        <f t="shared" si="0"/>
        <v>9</v>
      </c>
      <c r="B33" s="84" t="s">
        <v>33</v>
      </c>
      <c r="C33" s="94"/>
      <c r="D33" s="17"/>
      <c r="E33" s="14"/>
    </row>
    <row r="34" spans="1:5">
      <c r="A34" s="13"/>
      <c r="B34" s="110" t="s">
        <v>34</v>
      </c>
      <c r="C34" s="89"/>
      <c r="D34" s="18"/>
      <c r="E34" s="14"/>
    </row>
    <row r="35" spans="1:5" ht="38.25" customHeight="1">
      <c r="A35" s="13">
        <f>A33+1</f>
        <v>10</v>
      </c>
      <c r="B35" s="84" t="s">
        <v>35</v>
      </c>
      <c r="C35" s="111"/>
      <c r="D35" s="18"/>
      <c r="E35" s="14"/>
    </row>
    <row r="36" spans="1:5">
      <c r="A36" s="13">
        <f t="shared" ref="A36:A40" si="1">A35+1</f>
        <v>11</v>
      </c>
      <c r="B36" s="84" t="s">
        <v>36</v>
      </c>
      <c r="C36" s="105"/>
      <c r="D36" s="18"/>
      <c r="E36" s="14"/>
    </row>
    <row r="37" spans="1:5">
      <c r="A37" s="13">
        <f t="shared" si="1"/>
        <v>12</v>
      </c>
      <c r="B37" s="84" t="s">
        <v>37</v>
      </c>
      <c r="C37" s="105"/>
      <c r="D37" s="18"/>
      <c r="E37" s="14"/>
    </row>
    <row r="38" spans="1:5" ht="15" customHeight="1">
      <c r="A38" s="13">
        <f t="shared" si="1"/>
        <v>13</v>
      </c>
      <c r="B38" s="84" t="s">
        <v>38</v>
      </c>
      <c r="C38" s="105"/>
      <c r="D38" s="18"/>
      <c r="E38" s="14"/>
    </row>
    <row r="39" spans="1:5" ht="15" customHeight="1">
      <c r="A39" s="13">
        <f t="shared" si="1"/>
        <v>14</v>
      </c>
      <c r="B39" s="84" t="s">
        <v>145</v>
      </c>
      <c r="C39" s="94"/>
      <c r="D39" s="18"/>
      <c r="E39" s="14"/>
    </row>
    <row r="40" spans="1:5" ht="24.75" customHeight="1">
      <c r="A40" s="13">
        <f t="shared" si="1"/>
        <v>15</v>
      </c>
      <c r="B40" s="84" t="s">
        <v>39</v>
      </c>
      <c r="C40" s="94"/>
      <c r="D40" s="18"/>
      <c r="E40" s="14"/>
    </row>
    <row r="41" spans="1:5" ht="15" customHeight="1">
      <c r="A41" s="13"/>
      <c r="B41" s="110" t="s">
        <v>40</v>
      </c>
      <c r="C41" s="104"/>
      <c r="D41" s="18"/>
      <c r="E41" s="63"/>
    </row>
    <row r="42" spans="1:5">
      <c r="A42" s="13">
        <f>A40+1</f>
        <v>16</v>
      </c>
      <c r="B42" s="84" t="s">
        <v>41</v>
      </c>
      <c r="C42" s="105"/>
      <c r="D42" s="18"/>
      <c r="E42" s="63"/>
    </row>
    <row r="43" spans="1:5" ht="15" customHeight="1">
      <c r="A43" s="13">
        <f t="shared" ref="A43:A48" si="2">A42+1</f>
        <v>17</v>
      </c>
      <c r="B43" s="84" t="s">
        <v>42</v>
      </c>
      <c r="C43" s="94"/>
      <c r="D43" s="18"/>
      <c r="E43" s="63"/>
    </row>
    <row r="44" spans="1:5" ht="15" customHeight="1">
      <c r="A44" s="13">
        <f t="shared" si="2"/>
        <v>18</v>
      </c>
      <c r="B44" s="84" t="s">
        <v>43</v>
      </c>
      <c r="C44" s="105"/>
      <c r="D44" s="18"/>
      <c r="E44" s="63"/>
    </row>
    <row r="45" spans="1:5" ht="15" customHeight="1">
      <c r="A45" s="13">
        <f t="shared" si="2"/>
        <v>19</v>
      </c>
      <c r="B45" s="84" t="s">
        <v>44</v>
      </c>
      <c r="C45" s="105"/>
      <c r="D45" s="18"/>
      <c r="E45" s="63"/>
    </row>
    <row r="46" spans="1:5" ht="15" customHeight="1">
      <c r="A46" s="13">
        <f t="shared" si="2"/>
        <v>20</v>
      </c>
      <c r="B46" s="84" t="s">
        <v>45</v>
      </c>
      <c r="C46" s="105"/>
      <c r="D46" s="18"/>
      <c r="E46" s="63"/>
    </row>
    <row r="47" spans="1:5" ht="15" customHeight="1">
      <c r="A47" s="13">
        <f t="shared" si="2"/>
        <v>21</v>
      </c>
      <c r="B47" s="84" t="s">
        <v>46</v>
      </c>
      <c r="C47" s="94"/>
      <c r="D47" s="18"/>
      <c r="E47" s="63"/>
    </row>
    <row r="48" spans="1:5" ht="15" customHeight="1">
      <c r="A48" s="13">
        <f t="shared" si="2"/>
        <v>22</v>
      </c>
      <c r="B48" s="84" t="s">
        <v>47</v>
      </c>
      <c r="C48" s="94"/>
      <c r="D48" s="18"/>
      <c r="E48" s="63"/>
    </row>
    <row r="49" spans="1:6" ht="15" customHeight="1">
      <c r="A49" s="13"/>
      <c r="B49" s="110" t="s">
        <v>48</v>
      </c>
      <c r="C49" s="112"/>
      <c r="D49" s="18"/>
      <c r="E49" s="63"/>
    </row>
    <row r="50" spans="1:6" ht="15" customHeight="1">
      <c r="A50" s="13">
        <f>A48+1</f>
        <v>23</v>
      </c>
      <c r="B50" s="84" t="s">
        <v>49</v>
      </c>
      <c r="C50" s="94"/>
      <c r="D50" s="18"/>
      <c r="E50" s="63"/>
    </row>
    <row r="51" spans="1:6" ht="15" customHeight="1">
      <c r="A51" s="13">
        <f t="shared" ref="A51:A53" si="3">A50+1</f>
        <v>24</v>
      </c>
      <c r="B51" s="84" t="s">
        <v>50</v>
      </c>
      <c r="C51" s="94"/>
      <c r="D51" s="18"/>
      <c r="E51" s="63"/>
    </row>
    <row r="52" spans="1:6" ht="24.75" customHeight="1">
      <c r="A52" s="13">
        <f t="shared" si="3"/>
        <v>25</v>
      </c>
      <c r="B52" s="84" t="s">
        <v>148</v>
      </c>
      <c r="C52" s="105"/>
      <c r="D52" s="18"/>
      <c r="E52" s="63"/>
    </row>
    <row r="53" spans="1:6" ht="15" customHeight="1">
      <c r="A53" s="13">
        <f t="shared" si="3"/>
        <v>26</v>
      </c>
      <c r="B53" s="84" t="s">
        <v>51</v>
      </c>
      <c r="C53" s="94"/>
      <c r="D53" s="18"/>
      <c r="E53" s="64"/>
    </row>
    <row r="54" spans="1:6" ht="15" customHeight="1">
      <c r="A54" s="13"/>
      <c r="B54" s="110" t="s">
        <v>52</v>
      </c>
      <c r="C54" s="107"/>
      <c r="D54" s="18"/>
      <c r="E54" s="64"/>
      <c r="F54" s="38"/>
    </row>
    <row r="55" spans="1:6" ht="15" customHeight="1">
      <c r="A55" s="13">
        <f>A53+1</f>
        <v>27</v>
      </c>
      <c r="B55" s="84" t="s">
        <v>53</v>
      </c>
      <c r="C55" s="94"/>
      <c r="D55" s="75">
        <v>2</v>
      </c>
      <c r="E55" s="64"/>
    </row>
    <row r="56" spans="1:6" ht="36.75" customHeight="1">
      <c r="A56" s="35">
        <f t="shared" ref="A56" si="4">A55+1</f>
        <v>28</v>
      </c>
      <c r="B56" s="86" t="s">
        <v>54</v>
      </c>
      <c r="C56" s="113"/>
      <c r="D56" s="77">
        <v>2</v>
      </c>
      <c r="E56" s="73"/>
    </row>
    <row r="57" spans="1:6" ht="15" customHeight="1">
      <c r="E57" s="1"/>
    </row>
    <row r="58" spans="1:6" ht="15" customHeight="1">
      <c r="A58" s="52"/>
      <c r="B58" s="114" t="s">
        <v>55</v>
      </c>
      <c r="C58" s="116" t="s">
        <v>16</v>
      </c>
      <c r="D58" s="117"/>
      <c r="E58" s="118" t="s">
        <v>11</v>
      </c>
    </row>
    <row r="59" spans="1:6" ht="45">
      <c r="A59" s="53"/>
      <c r="B59" s="120"/>
      <c r="C59" s="79" t="s">
        <v>17</v>
      </c>
      <c r="D59" s="82" t="s">
        <v>18</v>
      </c>
      <c r="E59" s="119"/>
    </row>
    <row r="60" spans="1:6" ht="15" customHeight="1">
      <c r="A60" s="13"/>
      <c r="B60" s="85" t="s">
        <v>56</v>
      </c>
      <c r="C60" s="103"/>
      <c r="D60" s="98"/>
      <c r="E60" s="24"/>
    </row>
    <row r="61" spans="1:6" ht="15" customHeight="1">
      <c r="A61" s="13">
        <f>A56+1</f>
        <v>29</v>
      </c>
      <c r="B61" s="84" t="s">
        <v>57</v>
      </c>
      <c r="C61" s="94"/>
      <c r="D61" s="98"/>
      <c r="E61" s="19"/>
    </row>
    <row r="62" spans="1:6" ht="15" customHeight="1">
      <c r="A62" s="13"/>
      <c r="B62" s="85" t="s">
        <v>58</v>
      </c>
      <c r="C62" s="104"/>
      <c r="D62" s="98"/>
      <c r="E62" s="19"/>
    </row>
    <row r="63" spans="1:6">
      <c r="A63" s="13">
        <f>A61+1</f>
        <v>30</v>
      </c>
      <c r="B63" s="84" t="s">
        <v>59</v>
      </c>
      <c r="C63" s="94"/>
      <c r="D63" s="98"/>
      <c r="E63" s="19"/>
    </row>
    <row r="64" spans="1:6">
      <c r="A64" s="13">
        <f t="shared" ref="A64:A67" si="5">A63+1</f>
        <v>31</v>
      </c>
      <c r="B64" s="84" t="s">
        <v>60</v>
      </c>
      <c r="C64" s="94"/>
      <c r="D64" s="98"/>
      <c r="E64" s="19"/>
    </row>
    <row r="65" spans="1:5">
      <c r="A65" s="13">
        <f t="shared" si="5"/>
        <v>32</v>
      </c>
      <c r="B65" s="84" t="s">
        <v>61</v>
      </c>
      <c r="C65" s="94"/>
      <c r="D65" s="98"/>
      <c r="E65" s="19"/>
    </row>
    <row r="66" spans="1:5">
      <c r="A66" s="13">
        <f t="shared" si="5"/>
        <v>33</v>
      </c>
      <c r="B66" s="84" t="s">
        <v>62</v>
      </c>
      <c r="C66" s="94"/>
      <c r="D66" s="98"/>
      <c r="E66" s="19"/>
    </row>
    <row r="67" spans="1:5">
      <c r="A67" s="13">
        <f t="shared" si="5"/>
        <v>34</v>
      </c>
      <c r="B67" s="84" t="s">
        <v>63</v>
      </c>
      <c r="C67" s="105"/>
      <c r="D67" s="98"/>
      <c r="E67" s="19"/>
    </row>
    <row r="68" spans="1:5">
      <c r="A68" s="13"/>
      <c r="B68" s="85" t="s">
        <v>64</v>
      </c>
      <c r="C68" s="104"/>
      <c r="D68" s="99"/>
      <c r="E68" s="14"/>
    </row>
    <row r="69" spans="1:5" ht="33" customHeight="1">
      <c r="A69" s="13">
        <f>A67+1</f>
        <v>35</v>
      </c>
      <c r="B69" s="84" t="s">
        <v>87</v>
      </c>
      <c r="C69" s="105"/>
      <c r="D69" s="99"/>
      <c r="E69" s="14"/>
    </row>
    <row r="70" spans="1:5" ht="16.5" customHeight="1">
      <c r="A70" s="13">
        <f t="shared" ref="A70:A77" si="6">A69+1</f>
        <v>36</v>
      </c>
      <c r="B70" s="84" t="s">
        <v>65</v>
      </c>
      <c r="C70" s="105"/>
      <c r="D70" s="99"/>
      <c r="E70" s="14"/>
    </row>
    <row r="71" spans="1:5">
      <c r="A71" s="13">
        <f t="shared" si="6"/>
        <v>37</v>
      </c>
      <c r="B71" s="84" t="s">
        <v>66</v>
      </c>
      <c r="C71" s="105"/>
      <c r="D71" s="47"/>
      <c r="E71" s="14"/>
    </row>
    <row r="72" spans="1:5">
      <c r="A72" s="13">
        <f t="shared" si="6"/>
        <v>38</v>
      </c>
      <c r="B72" s="84" t="s">
        <v>67</v>
      </c>
      <c r="C72" s="105"/>
      <c r="D72" s="47"/>
      <c r="E72" s="14"/>
    </row>
    <row r="73" spans="1:5">
      <c r="A73" s="13">
        <f t="shared" si="6"/>
        <v>39</v>
      </c>
      <c r="B73" s="84" t="s">
        <v>68</v>
      </c>
      <c r="C73" s="105"/>
      <c r="D73" s="99"/>
      <c r="E73" s="14"/>
    </row>
    <row r="74" spans="1:5">
      <c r="A74" s="13">
        <f t="shared" si="6"/>
        <v>40</v>
      </c>
      <c r="B74" s="84" t="s">
        <v>69</v>
      </c>
      <c r="C74" s="94"/>
      <c r="D74" s="99"/>
      <c r="E74" s="14"/>
    </row>
    <row r="75" spans="1:5">
      <c r="A75" s="13">
        <f t="shared" si="6"/>
        <v>41</v>
      </c>
      <c r="B75" s="84" t="s">
        <v>149</v>
      </c>
      <c r="C75" s="94"/>
      <c r="D75" s="99"/>
      <c r="E75" s="14"/>
    </row>
    <row r="76" spans="1:5">
      <c r="A76" s="13">
        <f t="shared" si="6"/>
        <v>42</v>
      </c>
      <c r="B76" s="84" t="s">
        <v>70</v>
      </c>
      <c r="C76" s="105"/>
      <c r="D76" s="100"/>
      <c r="E76" s="14"/>
    </row>
    <row r="77" spans="1:5">
      <c r="A77" s="13">
        <f t="shared" si="6"/>
        <v>43</v>
      </c>
      <c r="B77" s="84" t="s">
        <v>71</v>
      </c>
      <c r="C77" s="106"/>
      <c r="D77" s="100"/>
      <c r="E77" s="14"/>
    </row>
    <row r="78" spans="1:5">
      <c r="A78" s="13"/>
      <c r="B78" s="85" t="s">
        <v>72</v>
      </c>
      <c r="C78" s="104"/>
      <c r="D78" s="99"/>
      <c r="E78" s="14"/>
    </row>
    <row r="79" spans="1:5">
      <c r="A79" s="13">
        <f>A77+1</f>
        <v>44</v>
      </c>
      <c r="B79" s="84" t="s">
        <v>73</v>
      </c>
      <c r="C79" s="92"/>
      <c r="D79" s="99"/>
      <c r="E79" s="14"/>
    </row>
    <row r="80" spans="1:5">
      <c r="A80" s="13"/>
      <c r="B80" s="85" t="s">
        <v>74</v>
      </c>
      <c r="C80" s="107"/>
      <c r="D80" s="99"/>
      <c r="E80" s="14"/>
    </row>
    <row r="81" spans="1:6">
      <c r="A81" s="13">
        <f>A79+1</f>
        <v>45</v>
      </c>
      <c r="B81" s="84" t="s">
        <v>75</v>
      </c>
      <c r="C81" s="94"/>
      <c r="D81" s="99"/>
      <c r="E81" s="14"/>
    </row>
    <row r="82" spans="1:6" ht="26.25" customHeight="1">
      <c r="A82" s="13">
        <f t="shared" ref="A82" si="7">A81+1</f>
        <v>46</v>
      </c>
      <c r="B82" s="84" t="s">
        <v>76</v>
      </c>
      <c r="C82" s="94"/>
      <c r="D82" s="99"/>
      <c r="E82" s="14"/>
    </row>
    <row r="83" spans="1:6">
      <c r="A83" s="13"/>
      <c r="B83" s="85" t="s">
        <v>77</v>
      </c>
      <c r="C83" s="107"/>
      <c r="D83" s="99"/>
      <c r="E83" s="14"/>
    </row>
    <row r="84" spans="1:6">
      <c r="A84" s="13">
        <f>A82+1</f>
        <v>47</v>
      </c>
      <c r="B84" s="84" t="s">
        <v>78</v>
      </c>
      <c r="C84" s="94"/>
      <c r="D84" s="99"/>
      <c r="E84" s="14"/>
    </row>
    <row r="85" spans="1:6" ht="25.5">
      <c r="A85" s="13">
        <f t="shared" ref="A85" si="8">A84+1</f>
        <v>48</v>
      </c>
      <c r="B85" s="84" t="s">
        <v>79</v>
      </c>
      <c r="C85" s="94"/>
      <c r="D85" s="99"/>
      <c r="E85" s="14"/>
    </row>
    <row r="86" spans="1:6">
      <c r="A86" s="13"/>
      <c r="B86" s="85" t="s">
        <v>5</v>
      </c>
      <c r="C86" s="107"/>
      <c r="D86" s="99"/>
      <c r="E86" s="14"/>
    </row>
    <row r="87" spans="1:6">
      <c r="A87" s="13">
        <f>A85+1</f>
        <v>49</v>
      </c>
      <c r="B87" s="84" t="s">
        <v>80</v>
      </c>
      <c r="C87" s="94"/>
      <c r="D87" s="99"/>
      <c r="E87" s="14"/>
    </row>
    <row r="88" spans="1:6">
      <c r="A88" s="13">
        <f t="shared" ref="A88" si="9">A87+1</f>
        <v>50</v>
      </c>
      <c r="B88" s="84" t="s">
        <v>81</v>
      </c>
      <c r="C88" s="94"/>
      <c r="D88" s="99"/>
      <c r="E88" s="14"/>
    </row>
    <row r="89" spans="1:6" ht="15" customHeight="1">
      <c r="A89" s="13"/>
      <c r="B89" s="85" t="s">
        <v>52</v>
      </c>
      <c r="C89" s="107"/>
      <c r="D89" s="99"/>
      <c r="E89" s="14"/>
    </row>
    <row r="90" spans="1:6">
      <c r="A90" s="13">
        <f>A88+1</f>
        <v>51</v>
      </c>
      <c r="B90" s="84" t="s">
        <v>82</v>
      </c>
      <c r="C90" s="105"/>
      <c r="D90" s="76">
        <v>6</v>
      </c>
      <c r="E90" s="14"/>
      <c r="F90" s="50"/>
    </row>
    <row r="91" spans="1:6">
      <c r="A91" s="13">
        <f t="shared" ref="A91:A95" si="10">A90+1</f>
        <v>52</v>
      </c>
      <c r="B91" s="84" t="s">
        <v>83</v>
      </c>
      <c r="C91" s="105"/>
      <c r="D91" s="76">
        <v>6</v>
      </c>
      <c r="E91" s="14"/>
      <c r="F91" s="50"/>
    </row>
    <row r="92" spans="1:6" ht="25.5">
      <c r="A92" s="13">
        <f t="shared" si="10"/>
        <v>53</v>
      </c>
      <c r="B92" s="84" t="s">
        <v>84</v>
      </c>
      <c r="C92" s="108">
        <v>2</v>
      </c>
      <c r="D92" s="99"/>
      <c r="E92" s="19"/>
    </row>
    <row r="93" spans="1:6" ht="15" customHeight="1">
      <c r="A93" s="13">
        <f t="shared" si="10"/>
        <v>54</v>
      </c>
      <c r="B93" s="84" t="s">
        <v>85</v>
      </c>
      <c r="C93" s="75"/>
      <c r="D93" s="101">
        <v>3</v>
      </c>
      <c r="E93" s="19"/>
    </row>
    <row r="94" spans="1:6" ht="15" customHeight="1">
      <c r="A94" s="13">
        <f t="shared" si="10"/>
        <v>55</v>
      </c>
      <c r="B94" s="84" t="s">
        <v>86</v>
      </c>
      <c r="C94" s="108"/>
      <c r="D94" s="101">
        <v>3</v>
      </c>
      <c r="E94" s="19"/>
    </row>
    <row r="95" spans="1:6" ht="207" customHeight="1">
      <c r="A95" s="35">
        <f t="shared" si="10"/>
        <v>56</v>
      </c>
      <c r="B95" s="97" t="s">
        <v>147</v>
      </c>
      <c r="C95" s="109">
        <v>6</v>
      </c>
      <c r="D95" s="102"/>
      <c r="E95" s="36"/>
    </row>
    <row r="96" spans="1:6" ht="15" customHeight="1">
      <c r="E96" s="1"/>
    </row>
    <row r="97" spans="1:5" ht="15" customHeight="1">
      <c r="A97" s="52"/>
      <c r="B97" s="114" t="s">
        <v>88</v>
      </c>
      <c r="C97" s="116" t="s">
        <v>16</v>
      </c>
      <c r="D97" s="117"/>
      <c r="E97" s="118" t="s">
        <v>11</v>
      </c>
    </row>
    <row r="98" spans="1:5" ht="45">
      <c r="A98" s="66"/>
      <c r="B98" s="121"/>
      <c r="C98" s="79" t="s">
        <v>17</v>
      </c>
      <c r="D98" s="82" t="s">
        <v>18</v>
      </c>
      <c r="E98" s="119"/>
    </row>
    <row r="99" spans="1:5">
      <c r="A99" s="13"/>
      <c r="B99" s="85" t="s">
        <v>89</v>
      </c>
      <c r="C99" s="88"/>
      <c r="D99" s="26"/>
      <c r="E99" s="24"/>
    </row>
    <row r="100" spans="1:5" ht="27.75" customHeight="1">
      <c r="A100" s="13"/>
      <c r="B100" s="85" t="s">
        <v>29</v>
      </c>
      <c r="C100" s="89"/>
      <c r="D100" s="17"/>
      <c r="E100" s="19"/>
    </row>
    <row r="101" spans="1:5" ht="27.75" customHeight="1">
      <c r="A101" s="13">
        <f>A95+1</f>
        <v>57</v>
      </c>
      <c r="B101" s="84" t="s">
        <v>90</v>
      </c>
      <c r="C101" s="90"/>
      <c r="D101" s="17"/>
      <c r="E101" s="19"/>
    </row>
    <row r="102" spans="1:5" ht="34.5" customHeight="1">
      <c r="A102" s="13">
        <f>A101+1</f>
        <v>58</v>
      </c>
      <c r="B102" s="84" t="s">
        <v>91</v>
      </c>
      <c r="C102" s="91"/>
      <c r="D102" s="17"/>
      <c r="E102" s="19"/>
    </row>
    <row r="103" spans="1:5" ht="21" customHeight="1">
      <c r="A103" s="13">
        <f t="shared" ref="A103:A109" si="11">A102+1</f>
        <v>59</v>
      </c>
      <c r="B103" s="84" t="s">
        <v>92</v>
      </c>
      <c r="C103" s="92"/>
      <c r="D103" s="17"/>
      <c r="E103" s="19"/>
    </row>
    <row r="104" spans="1:5" ht="30" customHeight="1">
      <c r="A104" s="13">
        <f t="shared" si="11"/>
        <v>60</v>
      </c>
      <c r="B104" s="84" t="s">
        <v>93</v>
      </c>
      <c r="C104" s="93"/>
      <c r="D104" s="17"/>
      <c r="E104" s="19"/>
    </row>
    <row r="105" spans="1:5">
      <c r="A105" s="13">
        <f t="shared" si="11"/>
        <v>61</v>
      </c>
      <c r="B105" s="84" t="s">
        <v>94</v>
      </c>
      <c r="C105" s="93"/>
      <c r="D105" s="17"/>
      <c r="E105" s="19"/>
    </row>
    <row r="106" spans="1:5" ht="25.5" customHeight="1">
      <c r="A106" s="13">
        <f t="shared" si="11"/>
        <v>62</v>
      </c>
      <c r="B106" s="84" t="s">
        <v>95</v>
      </c>
      <c r="C106" s="93"/>
      <c r="D106" s="17"/>
      <c r="E106" s="19"/>
    </row>
    <row r="107" spans="1:5">
      <c r="A107" s="13">
        <f t="shared" si="11"/>
        <v>63</v>
      </c>
      <c r="B107" s="84" t="s">
        <v>96</v>
      </c>
      <c r="C107" s="92"/>
      <c r="D107" s="17"/>
      <c r="E107" s="19"/>
    </row>
    <row r="108" spans="1:5">
      <c r="A108" s="13">
        <f t="shared" si="11"/>
        <v>64</v>
      </c>
      <c r="B108" s="84" t="s">
        <v>97</v>
      </c>
      <c r="C108" s="94"/>
      <c r="D108" s="17"/>
      <c r="E108" s="19"/>
    </row>
    <row r="109" spans="1:5" ht="25.5">
      <c r="A109" s="13">
        <f t="shared" si="11"/>
        <v>65</v>
      </c>
      <c r="B109" s="84" t="s">
        <v>98</v>
      </c>
      <c r="C109" s="90"/>
      <c r="D109" s="17"/>
      <c r="E109" s="19"/>
    </row>
    <row r="110" spans="1:5">
      <c r="A110" s="13"/>
      <c r="B110" s="85" t="s">
        <v>99</v>
      </c>
      <c r="C110" s="95"/>
      <c r="D110" s="22"/>
      <c r="E110" s="19"/>
    </row>
    <row r="111" spans="1:5">
      <c r="A111" s="13"/>
      <c r="B111" s="84" t="s">
        <v>29</v>
      </c>
      <c r="C111" s="89"/>
      <c r="D111" s="22"/>
      <c r="E111" s="19"/>
    </row>
    <row r="112" spans="1:5" ht="51">
      <c r="A112" s="13">
        <f>A109+1</f>
        <v>66</v>
      </c>
      <c r="B112" s="84" t="s">
        <v>100</v>
      </c>
      <c r="C112" s="94"/>
      <c r="D112" s="22"/>
      <c r="E112" s="19"/>
    </row>
    <row r="113" spans="1:5" ht="38.25">
      <c r="A113" s="35">
        <f t="shared" ref="A113" si="12">A112+1</f>
        <v>67</v>
      </c>
      <c r="B113" s="86" t="s">
        <v>101</v>
      </c>
      <c r="C113" s="96"/>
      <c r="D113" s="43"/>
      <c r="E113" s="36"/>
    </row>
    <row r="114" spans="1:5">
      <c r="E114" s="1"/>
    </row>
    <row r="115" spans="1:5" ht="15" customHeight="1">
      <c r="A115" s="52"/>
      <c r="B115" s="114" t="s">
        <v>102</v>
      </c>
      <c r="C115" s="116" t="s">
        <v>16</v>
      </c>
      <c r="D115" s="117"/>
      <c r="E115" s="118" t="s">
        <v>11</v>
      </c>
    </row>
    <row r="116" spans="1:5" ht="45">
      <c r="A116" s="53"/>
      <c r="B116" s="115"/>
      <c r="C116" s="79" t="s">
        <v>17</v>
      </c>
      <c r="D116" s="82" t="s">
        <v>18</v>
      </c>
      <c r="E116" s="119"/>
    </row>
    <row r="117" spans="1:5" ht="15" customHeight="1">
      <c r="A117" s="13"/>
      <c r="B117" s="65" t="s">
        <v>103</v>
      </c>
      <c r="C117" s="25"/>
      <c r="D117" s="22"/>
      <c r="E117" s="24"/>
    </row>
    <row r="118" spans="1:5" ht="30" customHeight="1">
      <c r="A118" s="13"/>
      <c r="B118" s="65" t="s">
        <v>104</v>
      </c>
      <c r="C118" s="8"/>
      <c r="D118" s="22"/>
      <c r="E118" s="19"/>
    </row>
    <row r="119" spans="1:5" ht="54" customHeight="1">
      <c r="A119" s="13">
        <f>A113+1</f>
        <v>68</v>
      </c>
      <c r="B119" s="61" t="s">
        <v>105</v>
      </c>
      <c r="D119" s="22"/>
      <c r="E119" s="19"/>
    </row>
    <row r="120" spans="1:5">
      <c r="A120" s="13"/>
      <c r="B120" s="65" t="s">
        <v>106</v>
      </c>
      <c r="D120" s="22"/>
      <c r="E120" s="19"/>
    </row>
    <row r="121" spans="1:5">
      <c r="A121" s="13">
        <f>A119+1</f>
        <v>69</v>
      </c>
      <c r="B121" s="61" t="s">
        <v>107</v>
      </c>
      <c r="D121" s="22"/>
      <c r="E121" s="19"/>
    </row>
    <row r="122" spans="1:5" ht="27.75" customHeight="1">
      <c r="A122" s="13">
        <f>A121+1</f>
        <v>70</v>
      </c>
      <c r="B122" s="61" t="s">
        <v>108</v>
      </c>
      <c r="D122" s="22"/>
      <c r="E122" s="19"/>
    </row>
    <row r="123" spans="1:5">
      <c r="A123" s="13">
        <f t="shared" ref="A123:A124" si="13">A122+1</f>
        <v>71</v>
      </c>
      <c r="B123" s="61" t="s">
        <v>109</v>
      </c>
      <c r="D123" s="22"/>
      <c r="E123" s="19"/>
    </row>
    <row r="124" spans="1:5" ht="51">
      <c r="A124" s="13">
        <f t="shared" si="13"/>
        <v>72</v>
      </c>
      <c r="B124" s="61" t="s">
        <v>146</v>
      </c>
      <c r="D124" s="22"/>
      <c r="E124" s="19"/>
    </row>
    <row r="125" spans="1:5">
      <c r="A125" s="13"/>
      <c r="B125" s="65" t="s">
        <v>110</v>
      </c>
      <c r="D125" s="22"/>
      <c r="E125" s="19"/>
    </row>
    <row r="126" spans="1:5" ht="15" customHeight="1">
      <c r="A126" s="13">
        <f>A124+1</f>
        <v>73</v>
      </c>
      <c r="B126" s="61" t="s">
        <v>111</v>
      </c>
      <c r="D126" s="22"/>
      <c r="E126" s="19"/>
    </row>
    <row r="127" spans="1:5" ht="25.5">
      <c r="A127" s="13">
        <f t="shared" ref="A127:A132" si="14">A126+1</f>
        <v>74</v>
      </c>
      <c r="B127" s="61" t="s">
        <v>112</v>
      </c>
      <c r="D127" s="22"/>
      <c r="E127" s="19"/>
    </row>
    <row r="128" spans="1:5" ht="37.5" customHeight="1">
      <c r="A128" s="13">
        <f t="shared" si="14"/>
        <v>75</v>
      </c>
      <c r="B128" s="61" t="s">
        <v>113</v>
      </c>
      <c r="D128" s="22"/>
      <c r="E128" s="19"/>
    </row>
    <row r="129" spans="1:6" ht="38.25">
      <c r="A129" s="13">
        <f t="shared" si="14"/>
        <v>76</v>
      </c>
      <c r="B129" s="61" t="s">
        <v>114</v>
      </c>
      <c r="D129" s="22"/>
      <c r="E129" s="19"/>
    </row>
    <row r="130" spans="1:6">
      <c r="A130" s="13">
        <f t="shared" si="14"/>
        <v>77</v>
      </c>
      <c r="B130" s="61" t="s">
        <v>115</v>
      </c>
      <c r="C130" s="74" t="s">
        <v>6</v>
      </c>
      <c r="D130" s="22"/>
      <c r="E130" s="19"/>
    </row>
    <row r="131" spans="1:6" ht="30" customHeight="1">
      <c r="A131" s="13">
        <f t="shared" si="14"/>
        <v>78</v>
      </c>
      <c r="B131" s="61" t="s">
        <v>116</v>
      </c>
      <c r="C131" s="74"/>
      <c r="D131" s="22"/>
      <c r="E131" s="19"/>
    </row>
    <row r="132" spans="1:6" ht="30" customHeight="1">
      <c r="A132" s="13">
        <f t="shared" si="14"/>
        <v>79</v>
      </c>
      <c r="B132" s="61" t="s">
        <v>117</v>
      </c>
      <c r="C132" s="74"/>
      <c r="D132" s="22"/>
      <c r="E132" s="19"/>
    </row>
    <row r="133" spans="1:6">
      <c r="A133" s="13"/>
      <c r="B133" s="65" t="s">
        <v>118</v>
      </c>
      <c r="C133" s="74"/>
      <c r="D133" s="22"/>
      <c r="E133" s="19"/>
      <c r="F133" s="80"/>
    </row>
    <row r="134" spans="1:6" ht="51">
      <c r="A134" s="13">
        <f>A132+1</f>
        <v>80</v>
      </c>
      <c r="B134" s="61" t="s">
        <v>119</v>
      </c>
      <c r="C134" s="80"/>
      <c r="D134" s="22"/>
      <c r="E134" s="19"/>
    </row>
    <row r="135" spans="1:6">
      <c r="A135" s="13">
        <f t="shared" ref="A135:A137" si="15">A134+1</f>
        <v>81</v>
      </c>
      <c r="B135" s="61" t="s">
        <v>120</v>
      </c>
      <c r="C135" s="80"/>
      <c r="D135" s="22"/>
      <c r="E135" s="19"/>
    </row>
    <row r="136" spans="1:6" ht="25.5">
      <c r="A136" s="13">
        <f t="shared" si="15"/>
        <v>82</v>
      </c>
      <c r="B136" s="61" t="s">
        <v>121</v>
      </c>
      <c r="C136" s="80"/>
      <c r="D136" s="22"/>
      <c r="E136" s="19"/>
    </row>
    <row r="137" spans="1:6" ht="30" customHeight="1">
      <c r="A137" s="13">
        <f t="shared" si="15"/>
        <v>83</v>
      </c>
      <c r="B137" s="61" t="s">
        <v>117</v>
      </c>
      <c r="C137" s="74"/>
      <c r="D137" s="22"/>
      <c r="E137" s="19"/>
    </row>
    <row r="138" spans="1:6">
      <c r="A138" s="13"/>
      <c r="B138" s="65" t="s">
        <v>122</v>
      </c>
      <c r="C138" s="80"/>
      <c r="D138" s="22"/>
      <c r="E138" s="19"/>
    </row>
    <row r="139" spans="1:6" ht="27" customHeight="1">
      <c r="A139" s="13">
        <f>A137+1</f>
        <v>84</v>
      </c>
      <c r="B139" s="61" t="s">
        <v>123</v>
      </c>
      <c r="C139" s="80"/>
      <c r="D139" s="22"/>
      <c r="E139" s="19"/>
    </row>
    <row r="140" spans="1:6" ht="27" customHeight="1">
      <c r="A140" s="13">
        <f t="shared" ref="A140:A142" si="16">A139+1</f>
        <v>85</v>
      </c>
      <c r="B140" s="61" t="s">
        <v>124</v>
      </c>
      <c r="C140" s="80"/>
      <c r="D140" s="22"/>
      <c r="E140" s="19"/>
    </row>
    <row r="141" spans="1:6" ht="27" customHeight="1">
      <c r="A141" s="13">
        <f t="shared" si="16"/>
        <v>86</v>
      </c>
      <c r="B141" s="61" t="s">
        <v>125</v>
      </c>
      <c r="C141" s="74"/>
      <c r="D141" s="22"/>
      <c r="E141" s="19"/>
    </row>
    <row r="142" spans="1:6" ht="30.75" customHeight="1">
      <c r="A142" s="13">
        <f t="shared" si="16"/>
        <v>87</v>
      </c>
      <c r="B142" s="61" t="s">
        <v>126</v>
      </c>
      <c r="C142" s="74"/>
      <c r="D142" s="22"/>
      <c r="E142" s="19"/>
      <c r="F142" s="48"/>
    </row>
    <row r="143" spans="1:6">
      <c r="A143" s="13"/>
      <c r="B143" s="65" t="s">
        <v>127</v>
      </c>
      <c r="C143" s="80"/>
      <c r="D143" s="22"/>
      <c r="E143" s="19"/>
      <c r="F143" s="48"/>
    </row>
    <row r="144" spans="1:6" ht="38.25">
      <c r="A144" s="13">
        <f>A142+1</f>
        <v>88</v>
      </c>
      <c r="B144" s="61" t="s">
        <v>128</v>
      </c>
      <c r="C144" s="74"/>
      <c r="D144" s="22"/>
      <c r="E144" s="19"/>
      <c r="F144" s="48"/>
    </row>
    <row r="145" spans="1:6">
      <c r="A145" s="13"/>
      <c r="B145" s="61" t="s">
        <v>52</v>
      </c>
      <c r="C145" s="74"/>
      <c r="D145" s="22"/>
      <c r="E145" s="19"/>
      <c r="F145" s="48"/>
    </row>
    <row r="146" spans="1:6">
      <c r="A146" s="35">
        <f>A144+1</f>
        <v>89</v>
      </c>
      <c r="B146" s="67" t="s">
        <v>129</v>
      </c>
      <c r="C146" s="78"/>
      <c r="D146" s="46">
        <v>2</v>
      </c>
      <c r="E146" s="36"/>
    </row>
    <row r="147" spans="1:6" ht="15" customHeight="1">
      <c r="A147" s="28"/>
      <c r="B147" s="29"/>
      <c r="C147" s="29"/>
      <c r="D147" s="28"/>
      <c r="E147" s="30"/>
    </row>
    <row r="148" spans="1:6" ht="15" customHeight="1">
      <c r="A148" s="52"/>
      <c r="B148" s="114" t="s">
        <v>130</v>
      </c>
      <c r="C148" s="116" t="s">
        <v>16</v>
      </c>
      <c r="D148" s="117"/>
      <c r="E148" s="118" t="s">
        <v>11</v>
      </c>
    </row>
    <row r="149" spans="1:6" ht="29.25" customHeight="1">
      <c r="A149" s="53"/>
      <c r="B149" s="115"/>
      <c r="C149" s="79" t="s">
        <v>17</v>
      </c>
      <c r="D149" s="82" t="s">
        <v>18</v>
      </c>
      <c r="E149" s="119"/>
    </row>
    <row r="150" spans="1:6">
      <c r="A150" s="13"/>
      <c r="B150" s="62" t="s">
        <v>131</v>
      </c>
      <c r="C150" s="38"/>
      <c r="D150" s="23"/>
      <c r="E150" s="19"/>
    </row>
    <row r="151" spans="1:6" ht="25.5">
      <c r="A151" s="13">
        <f>A146+1</f>
        <v>90</v>
      </c>
      <c r="B151" s="60" t="s">
        <v>132</v>
      </c>
      <c r="C151" s="81"/>
      <c r="D151" s="23"/>
      <c r="E151" s="19"/>
    </row>
    <row r="152" spans="1:6" ht="15" customHeight="1">
      <c r="A152" s="13">
        <f>A151+1</f>
        <v>91</v>
      </c>
      <c r="B152" s="60" t="s">
        <v>133</v>
      </c>
      <c r="C152" s="80"/>
      <c r="D152" s="17"/>
      <c r="E152" s="19"/>
    </row>
    <row r="153" spans="1:6">
      <c r="A153" s="13">
        <f>A152+1</f>
        <v>92</v>
      </c>
      <c r="B153" s="60" t="s">
        <v>134</v>
      </c>
      <c r="C153" s="80"/>
      <c r="D153" s="17"/>
      <c r="E153" s="19"/>
    </row>
    <row r="154" spans="1:6">
      <c r="A154" s="13"/>
      <c r="B154" s="62" t="s">
        <v>135</v>
      </c>
      <c r="C154" s="20"/>
      <c r="D154" s="17"/>
      <c r="E154" s="19"/>
    </row>
    <row r="155" spans="1:6" ht="38.25">
      <c r="A155" s="13">
        <f>A153+1</f>
        <v>93</v>
      </c>
      <c r="B155" s="60" t="s">
        <v>136</v>
      </c>
      <c r="C155" s="68">
        <v>5</v>
      </c>
      <c r="D155" s="44"/>
      <c r="E155" s="19"/>
    </row>
    <row r="156" spans="1:6" ht="38.25">
      <c r="A156" s="35">
        <f>A155+1</f>
        <v>94</v>
      </c>
      <c r="B156" s="87" t="s">
        <v>137</v>
      </c>
      <c r="C156" s="69">
        <v>6</v>
      </c>
      <c r="D156" s="46"/>
      <c r="E156" s="36"/>
    </row>
    <row r="157" spans="1:6" ht="30" customHeight="1">
      <c r="A157" s="13"/>
      <c r="B157" s="62" t="s">
        <v>138</v>
      </c>
      <c r="C157" s="27"/>
      <c r="D157" s="23"/>
      <c r="E157" s="24"/>
    </row>
    <row r="158" spans="1:6" ht="18" customHeight="1">
      <c r="A158" s="13">
        <f>A156+1</f>
        <v>95</v>
      </c>
      <c r="B158" s="60" t="s">
        <v>139</v>
      </c>
      <c r="C158" s="80"/>
      <c r="D158" s="17"/>
      <c r="E158" s="19"/>
    </row>
    <row r="159" spans="1:6" ht="26.25" customHeight="1">
      <c r="A159" s="13">
        <f t="shared" ref="A159:A160" si="17">A158+1</f>
        <v>96</v>
      </c>
      <c r="B159" s="61" t="s">
        <v>144</v>
      </c>
      <c r="C159" s="80"/>
      <c r="D159" s="17"/>
      <c r="E159" s="19"/>
    </row>
    <row r="160" spans="1:6" ht="39" customHeight="1">
      <c r="A160" s="13">
        <f t="shared" si="17"/>
        <v>97</v>
      </c>
      <c r="B160" s="60" t="s">
        <v>140</v>
      </c>
      <c r="C160" s="80"/>
      <c r="D160" s="17"/>
      <c r="E160" s="19"/>
    </row>
    <row r="161" spans="1:6" ht="28.5" customHeight="1">
      <c r="A161" s="13"/>
      <c r="B161" s="62" t="s">
        <v>52</v>
      </c>
      <c r="C161" s="20"/>
      <c r="D161" s="23"/>
      <c r="E161" s="19"/>
    </row>
    <row r="162" spans="1:6" ht="26.25" customHeight="1">
      <c r="A162" s="13">
        <f>A160+1</f>
        <v>98</v>
      </c>
      <c r="B162" s="60" t="s">
        <v>141</v>
      </c>
      <c r="C162" s="58">
        <v>4</v>
      </c>
      <c r="D162" s="23"/>
      <c r="E162" s="19"/>
    </row>
    <row r="163" spans="1:6" ht="27.75" customHeight="1">
      <c r="A163" s="13">
        <f>A162+1</f>
        <v>99</v>
      </c>
      <c r="B163" s="60" t="s">
        <v>142</v>
      </c>
      <c r="C163" s="68">
        <v>3</v>
      </c>
      <c r="D163" s="44"/>
      <c r="E163" s="19"/>
      <c r="F163" s="37"/>
    </row>
    <row r="164" spans="1:6" ht="30.75" customHeight="1">
      <c r="A164" s="35">
        <f>A163+1</f>
        <v>100</v>
      </c>
      <c r="B164" s="87" t="s">
        <v>143</v>
      </c>
      <c r="C164" s="70"/>
      <c r="D164" s="45">
        <v>10</v>
      </c>
      <c r="E164" s="36"/>
    </row>
    <row r="165" spans="1:6" ht="30.75" customHeight="1">
      <c r="A165" s="28"/>
      <c r="C165" s="57">
        <f>SUM(C150:C164,C99:C113,C60:C95,C28:C56,)</f>
        <v>26</v>
      </c>
      <c r="D165" s="57">
        <f>SUM(D150:D164,D60:D95,D28:D56,D146)</f>
        <v>34</v>
      </c>
      <c r="E165" s="30"/>
    </row>
    <row r="166" spans="1:6" ht="15" customHeight="1">
      <c r="A166" s="28"/>
      <c r="B166" s="29"/>
      <c r="C166" s="29"/>
      <c r="D166" s="28"/>
      <c r="E166" s="30"/>
    </row>
    <row r="167" spans="1:6" ht="15" customHeight="1">
      <c r="A167" s="28"/>
      <c r="D167" s="28"/>
      <c r="E167" s="30"/>
    </row>
    <row r="168" spans="1:6" ht="15" customHeight="1">
      <c r="A168" s="28"/>
      <c r="B168" s="54"/>
      <c r="C168" s="56"/>
      <c r="D168" s="28"/>
      <c r="E168" s="30"/>
    </row>
    <row r="169" spans="1:6" ht="15" customHeight="1">
      <c r="A169" s="28"/>
      <c r="B169" s="54"/>
      <c r="C169" s="56"/>
      <c r="D169" s="28"/>
      <c r="E169" s="30"/>
    </row>
    <row r="170" spans="1:6">
      <c r="A170" s="28"/>
      <c r="B170" s="54"/>
      <c r="C170" s="56"/>
      <c r="D170" s="28"/>
      <c r="E170" s="30"/>
    </row>
    <row r="171" spans="1:6" s="2" customFormat="1" ht="15" customHeight="1">
      <c r="A171" s="28"/>
      <c r="B171" s="55"/>
      <c r="C171" s="56"/>
      <c r="D171" s="28"/>
      <c r="E171" s="30"/>
    </row>
    <row r="172" spans="1:6">
      <c r="E172" s="1"/>
    </row>
    <row r="173" spans="1:6">
      <c r="A173" s="2"/>
      <c r="C173" s="2"/>
      <c r="D173" s="2"/>
      <c r="E173" s="6"/>
    </row>
    <row r="179" spans="8:9">
      <c r="I179" s="38"/>
    </row>
    <row r="180" spans="8:9">
      <c r="H180" s="38"/>
    </row>
    <row r="181" spans="8:9">
      <c r="H181" s="37"/>
      <c r="I181" s="39"/>
    </row>
    <row r="183" spans="8:9">
      <c r="H183" s="37"/>
    </row>
    <row r="194" spans="5:11">
      <c r="I194" s="38"/>
      <c r="K194" s="7"/>
    </row>
    <row r="195" spans="5:11">
      <c r="H195" s="38"/>
      <c r="K195" s="7"/>
    </row>
    <row r="196" spans="5:11">
      <c r="E196" s="1"/>
      <c r="I196" s="40"/>
      <c r="K196" s="7"/>
    </row>
    <row r="197" spans="5:11">
      <c r="K197" s="7"/>
    </row>
    <row r="198" spans="5:11">
      <c r="K198" s="7"/>
    </row>
    <row r="199" spans="5:11">
      <c r="K199" s="7"/>
    </row>
    <row r="200" spans="5:11">
      <c r="I200" s="38"/>
      <c r="K200" s="7"/>
    </row>
    <row r="201" spans="5:11">
      <c r="K201" s="7"/>
    </row>
    <row r="202" spans="5:11">
      <c r="K202" s="7"/>
    </row>
    <row r="203" spans="5:11">
      <c r="K203" s="7"/>
    </row>
    <row r="204" spans="5:11">
      <c r="K204" s="7"/>
    </row>
    <row r="205" spans="5:11">
      <c r="K205" s="7"/>
    </row>
    <row r="206" spans="5:11">
      <c r="K206" s="7"/>
    </row>
    <row r="207" spans="5:11">
      <c r="K207" s="7"/>
    </row>
    <row r="208" spans="5:11">
      <c r="I208" s="38"/>
      <c r="K208" s="7"/>
    </row>
    <row r="209" spans="8:11">
      <c r="K209" s="7"/>
    </row>
    <row r="210" spans="8:11">
      <c r="I210" s="38"/>
      <c r="K210" s="7"/>
    </row>
    <row r="211" spans="8:11">
      <c r="I211" s="38"/>
      <c r="K211" s="7"/>
    </row>
    <row r="212" spans="8:11">
      <c r="K212" s="7"/>
    </row>
    <row r="213" spans="8:11">
      <c r="K213" s="7"/>
    </row>
    <row r="214" spans="8:11">
      <c r="K214" s="7"/>
    </row>
    <row r="215" spans="8:11">
      <c r="K215" s="7"/>
    </row>
    <row r="216" spans="8:11">
      <c r="K216" s="7"/>
    </row>
    <row r="217" spans="8:11">
      <c r="H217" s="41"/>
      <c r="K217" s="7"/>
    </row>
    <row r="218" spans="8:11">
      <c r="K218" s="7"/>
    </row>
    <row r="219" spans="8:11">
      <c r="K219" s="7"/>
    </row>
    <row r="220" spans="8:11">
      <c r="K220" s="7"/>
    </row>
    <row r="221" spans="8:11">
      <c r="K221" s="7"/>
    </row>
    <row r="222" spans="8:11">
      <c r="K222" s="7"/>
    </row>
    <row r="223" spans="8:11">
      <c r="K223" s="7"/>
    </row>
    <row r="224" spans="8:11">
      <c r="K224" s="7"/>
    </row>
    <row r="225" spans="9:11">
      <c r="K225" s="7"/>
    </row>
    <row r="226" spans="9:11">
      <c r="K226" s="7"/>
    </row>
    <row r="227" spans="9:11">
      <c r="K227" s="7"/>
    </row>
    <row r="228" spans="9:11">
      <c r="K228" s="7"/>
    </row>
    <row r="229" spans="9:11">
      <c r="K229" s="7"/>
    </row>
    <row r="230" spans="9:11">
      <c r="I230" s="38"/>
      <c r="K230" s="7"/>
    </row>
    <row r="231" spans="9:11">
      <c r="K231" s="7"/>
    </row>
    <row r="232" spans="9:11">
      <c r="K232" s="7"/>
    </row>
    <row r="233" spans="9:11">
      <c r="K233" s="7"/>
    </row>
    <row r="234" spans="9:11">
      <c r="I234" s="38"/>
      <c r="K234" s="7"/>
    </row>
    <row r="235" spans="9:11">
      <c r="I235" s="38"/>
      <c r="K235" s="7"/>
    </row>
    <row r="236" spans="9:11">
      <c r="I236" s="38"/>
      <c r="K236" s="7"/>
    </row>
    <row r="237" spans="9:11">
      <c r="I237" s="38"/>
      <c r="K237" s="7"/>
    </row>
    <row r="238" spans="9:11">
      <c r="I238" s="38"/>
      <c r="K238" s="7"/>
    </row>
    <row r="239" spans="9:11">
      <c r="I239" s="38"/>
      <c r="K239" s="7"/>
    </row>
    <row r="240" spans="9:11">
      <c r="I240" s="38"/>
      <c r="K240" s="7"/>
    </row>
    <row r="241" spans="9:11">
      <c r="I241" s="38"/>
      <c r="K241" s="7"/>
    </row>
    <row r="242" spans="9:11">
      <c r="I242" s="38"/>
      <c r="K242" s="7"/>
    </row>
    <row r="243" spans="9:11">
      <c r="I243" s="38"/>
      <c r="K243" s="7"/>
    </row>
    <row r="244" spans="9:11">
      <c r="I244" s="38"/>
      <c r="K244" s="7"/>
    </row>
    <row r="245" spans="9:11">
      <c r="I245" s="38"/>
      <c r="K245" s="7"/>
    </row>
    <row r="246" spans="9:11">
      <c r="I246" s="38"/>
      <c r="K246" s="7"/>
    </row>
    <row r="247" spans="9:11">
      <c r="I247" s="38"/>
      <c r="K247" s="7"/>
    </row>
    <row r="248" spans="9:11">
      <c r="I248" s="38"/>
      <c r="K248" s="7"/>
    </row>
    <row r="249" spans="9:11">
      <c r="K249" s="7"/>
    </row>
    <row r="250" spans="9:11">
      <c r="K250" s="7"/>
    </row>
    <row r="251" spans="9:11">
      <c r="K251" s="7"/>
    </row>
    <row r="252" spans="9:11">
      <c r="K252" s="7"/>
    </row>
    <row r="253" spans="9:11">
      <c r="K253" s="7"/>
    </row>
    <row r="254" spans="9:11">
      <c r="K254" s="7"/>
    </row>
    <row r="255" spans="9:11">
      <c r="K255" s="7"/>
    </row>
    <row r="256" spans="9:11">
      <c r="K256" s="7"/>
    </row>
    <row r="257" spans="11:11">
      <c r="K257" s="7"/>
    </row>
    <row r="258" spans="11:11">
      <c r="K258" s="7"/>
    </row>
    <row r="259" spans="11:11">
      <c r="K259" s="7"/>
    </row>
    <row r="260" spans="11:11">
      <c r="K260" s="7"/>
    </row>
    <row r="261" spans="11:11">
      <c r="K261" s="7"/>
    </row>
    <row r="262" spans="11:11">
      <c r="K262" s="7"/>
    </row>
    <row r="263" spans="11:11">
      <c r="K263" s="7"/>
    </row>
    <row r="264" spans="11:11">
      <c r="K264" s="7"/>
    </row>
    <row r="265" spans="11:11">
      <c r="K265" s="7"/>
    </row>
    <row r="266" spans="11:11">
      <c r="K266" s="7"/>
    </row>
    <row r="267" spans="11:11">
      <c r="K267" s="7"/>
    </row>
    <row r="268" spans="11:11">
      <c r="K268" s="7"/>
    </row>
    <row r="269" spans="11:11">
      <c r="K269" s="7"/>
    </row>
    <row r="270" spans="11:11">
      <c r="K270" s="7"/>
    </row>
    <row r="271" spans="11:11">
      <c r="K271" s="7"/>
    </row>
    <row r="272" spans="11:11">
      <c r="K272" s="7"/>
    </row>
    <row r="273" spans="11:11">
      <c r="K273" s="7"/>
    </row>
    <row r="274" spans="11:11">
      <c r="K274" s="7"/>
    </row>
    <row r="275" spans="11:11">
      <c r="K275" s="7"/>
    </row>
    <row r="276" spans="11:11">
      <c r="K276" s="7"/>
    </row>
  </sheetData>
  <sheetProtection formatRows="0"/>
  <mergeCells count="31">
    <mergeCell ref="B11:D11"/>
    <mergeCell ref="B1:E1"/>
    <mergeCell ref="A2:A4"/>
    <mergeCell ref="D2:E2"/>
    <mergeCell ref="D3:E3"/>
    <mergeCell ref="D4:E4"/>
    <mergeCell ref="A5:E5"/>
    <mergeCell ref="B6:D6"/>
    <mergeCell ref="B7:D7"/>
    <mergeCell ref="B8:D8"/>
    <mergeCell ref="B9:D9"/>
    <mergeCell ref="B10:D10"/>
    <mergeCell ref="B12:D12"/>
    <mergeCell ref="B13:B14"/>
    <mergeCell ref="C13:D13"/>
    <mergeCell ref="E13:E14"/>
    <mergeCell ref="B26:B27"/>
    <mergeCell ref="C26:D26"/>
    <mergeCell ref="E26:E27"/>
    <mergeCell ref="B58:B59"/>
    <mergeCell ref="C58:D58"/>
    <mergeCell ref="E58:E59"/>
    <mergeCell ref="B97:B98"/>
    <mergeCell ref="C97:D97"/>
    <mergeCell ref="E97:E98"/>
    <mergeCell ref="B115:B116"/>
    <mergeCell ref="C115:D115"/>
    <mergeCell ref="E115:E116"/>
    <mergeCell ref="B148:B149"/>
    <mergeCell ref="C148:D148"/>
    <mergeCell ref="E148:E149"/>
  </mergeCells>
  <pageMargins left="0.19685039370078741" right="0.19685039370078741" top="0.39370078740157483" bottom="0.39370078740157483" header="0.31496062992125984" footer="0.19685039370078741"/>
  <pageSetup paperSize="9" scale="69" fitToWidth="0" orientation="landscape" r:id="rId1"/>
  <headerFooter scaleWithDoc="0">
    <oddFooter>&amp;R&amp;P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FE55E561D55EA41AC3E878CAAABF20B" ma:contentTypeVersion="23" ma:contentTypeDescription="Crea un document nou" ma:contentTypeScope="" ma:versionID="1c258fb7dcdcb451fe5c62d425d024ae">
  <xsd:schema xmlns:xsd="http://www.w3.org/2001/XMLSchema" xmlns:xs="http://www.w3.org/2001/XMLSchema" xmlns:p="http://schemas.microsoft.com/office/2006/metadata/properties" xmlns:ns2="89c110f2-b19e-4fb1-93b9-c8be336c0a2b" xmlns:ns3="43606b49-3f3a-4e3d-9cd3-b8177d22ab77" targetNamespace="http://schemas.microsoft.com/office/2006/metadata/properties" ma:root="true" ma:fieldsID="8cc7d465df99845aeb60daee7581f212" ns2:_="" ns3:_="">
    <xsd:import namespace="89c110f2-b19e-4fb1-93b9-c8be336c0a2b"/>
    <xsd:import namespace="43606b49-3f3a-4e3d-9cd3-b8177d22ab7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c110f2-b19e-4fb1-93b9-c8be336c0a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Etiquetes de la imatge" ma:readOnly="false" ma:fieldId="{5cf76f15-5ced-4ddc-b409-7134ff3c332f}" ma:taxonomyMulti="true" ma:sspId="d19f90c4-00d9-45b7-bc62-04f95cbe7a8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606b49-3f3a-4e3d-9cd3-b8177d22ab77" elementFormDefault="qualified">
    <xsd:import namespace="http://schemas.microsoft.com/office/2006/documentManagement/types"/>
    <xsd:import namespace="http://schemas.microsoft.com/office/infopath/2007/PartnerControls"/>
    <xsd:element name="SharedWithUsers" ma:index="10"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 compartit amb detalls" ma:internalName="SharedWithDetails" ma:readOnly="true">
      <xsd:simpleType>
        <xsd:restriction base="dms:Note">
          <xsd:maxLength value="255"/>
        </xsd:restriction>
      </xsd:simpleType>
    </xsd:element>
    <xsd:element name="TaxCatchAll" ma:index="21" nillable="true" ma:displayName="Taxonomy Catch All Column" ma:hidden="true" ma:list="{ff44865d-e1a2-4212-972d-40c5aa230fb6}" ma:internalName="TaxCatchAll" ma:showField="CatchAllData" ma:web="43606b49-3f3a-4e3d-9cd3-b8177d22ab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3606b49-3f3a-4e3d-9cd3-b8177d22ab77" xsi:nil="true"/>
    <lcf76f155ced4ddcb4097134ff3c332f xmlns="89c110f2-b19e-4fb1-93b9-c8be336c0a2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3E888A8-83EE-4415-821F-45A2C8544BC6}">
  <ds:schemaRefs>
    <ds:schemaRef ds:uri="http://schemas.microsoft.com/sharepoint/v3/contenttype/forms"/>
  </ds:schemaRefs>
</ds:datastoreItem>
</file>

<file path=customXml/itemProps2.xml><?xml version="1.0" encoding="utf-8"?>
<ds:datastoreItem xmlns:ds="http://schemas.openxmlformats.org/officeDocument/2006/customXml" ds:itemID="{798A2CF7-3ACF-4FBA-9BD0-37D4AE359D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c110f2-b19e-4fb1-93b9-c8be336c0a2b"/>
    <ds:schemaRef ds:uri="43606b49-3f3a-4e3d-9cd3-b8177d22ab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104009D-181E-46B5-ADF9-C650649510B8}">
  <ds:schemaRefs>
    <ds:schemaRef ds:uri="http://schemas.microsoft.com/office/2006/documentManagement/types"/>
    <ds:schemaRef ds:uri="http://purl.org/dc/terms/"/>
    <ds:schemaRef ds:uri="http://purl.org/dc/dcmitype/"/>
    <ds:schemaRef ds:uri="http://www.w3.org/XML/1998/namespace"/>
    <ds:schemaRef ds:uri="http://purl.org/dc/elements/1.1/"/>
    <ds:schemaRef ds:uri="89c110f2-b19e-4fb1-93b9-c8be336c0a2b"/>
    <ds:schemaRef ds:uri="http://schemas.microsoft.com/office/infopath/2007/PartnerControls"/>
    <ds:schemaRef ds:uri="http://schemas.openxmlformats.org/package/2006/metadata/core-properties"/>
    <ds:schemaRef ds:uri="43606b49-3f3a-4e3d-9cd3-b8177d22ab77"/>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vt:i4>
      </vt:variant>
      <vt:variant>
        <vt:lpstr>Intervals amb nom</vt:lpstr>
      </vt:variant>
      <vt:variant>
        <vt:i4>2</vt:i4>
      </vt:variant>
    </vt:vector>
  </HeadingPairs>
  <TitlesOfParts>
    <vt:vector size="3" baseType="lpstr">
      <vt:lpstr>LC-MS_MS (2)</vt:lpstr>
      <vt:lpstr>'LC-MS_MS (2)'!_1Àrea_d_impressió</vt:lpstr>
      <vt:lpstr>'LC-MS_MS (2)'!Títols_per_imprimir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2006-09-12T12:46:56Z</dcterms:created>
  <dcterms:modified xsi:type="dcterms:W3CDTF">2025-06-12T10:01:56Z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0x0101000FE55E561D55EA41AC3E878CAAABF20B</vt:lpwstr>
  </property>
  <property fmtid="{D5CDD505-2E9C-101B-9397-08002B2CF9AE}" pid="3" name="MediaServiceImageTags">
    <vt:lpwstr/>
  </property>
</Properties>
</file>