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juntament\dades\CONTRACTACIÓ\ANY 2025\02 SERVEIS MAJORS\09 SERVEIS POSTALS\"/>
    </mc:Choice>
  </mc:AlternateContent>
  <xr:revisionPtr revIDLastSave="0" documentId="13_ncr:1_{BC746310-DCD2-4771-BBF2-C3BC1424C5C2}" xr6:coauthVersionLast="47" xr6:coauthVersionMax="47" xr10:uidLastSave="{00000000-0000-0000-0000-000000000000}"/>
  <bookViews>
    <workbookView xWindow="-96" yWindow="-96" windowWidth="23232" windowHeight="13872" xr2:uid="{C7716927-F374-4243-868E-DB125E85ACC5}"/>
  </bookViews>
  <sheets>
    <sheet name="Ful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2" l="1"/>
  <c r="F107" i="2"/>
  <c r="F106" i="2"/>
  <c r="F105" i="2"/>
  <c r="F104" i="2"/>
  <c r="F103" i="2"/>
  <c r="F102" i="2"/>
  <c r="F101" i="2"/>
  <c r="F97" i="2"/>
  <c r="F96" i="2"/>
  <c r="F95" i="2"/>
  <c r="F94" i="2"/>
  <c r="F93" i="2"/>
  <c r="F92" i="2"/>
  <c r="F91" i="2"/>
  <c r="F90" i="2"/>
  <c r="F87" i="2"/>
  <c r="F86" i="2"/>
  <c r="F85" i="2"/>
  <c r="F84" i="2"/>
  <c r="F82" i="2"/>
  <c r="F81" i="2"/>
  <c r="F80" i="2"/>
  <c r="F79" i="2"/>
  <c r="F78" i="2"/>
  <c r="F77" i="2"/>
  <c r="F74" i="2"/>
  <c r="F73" i="2"/>
  <c r="F72" i="2"/>
  <c r="F71" i="2"/>
  <c r="F70" i="2"/>
  <c r="F69" i="2"/>
  <c r="F67" i="2"/>
  <c r="F66" i="2"/>
  <c r="F65" i="2"/>
  <c r="F64" i="2"/>
  <c r="F63" i="2"/>
  <c r="F62" i="2"/>
  <c r="F59" i="2"/>
  <c r="F58" i="2"/>
  <c r="F57" i="2"/>
  <c r="F56" i="2"/>
  <c r="F55" i="2"/>
  <c r="F54" i="2"/>
  <c r="F52" i="2"/>
  <c r="F51" i="2"/>
  <c r="F50" i="2"/>
  <c r="F49" i="2"/>
  <c r="F48" i="2"/>
  <c r="F47" i="2"/>
  <c r="F45" i="2"/>
  <c r="F44" i="2"/>
  <c r="F43" i="2"/>
  <c r="F42" i="2"/>
  <c r="F41" i="2"/>
  <c r="F40" i="2"/>
  <c r="F37" i="2"/>
  <c r="F36" i="2"/>
  <c r="F35" i="2"/>
  <c r="F34" i="2"/>
  <c r="F33" i="2"/>
  <c r="F32" i="2"/>
  <c r="F30" i="2"/>
  <c r="F29" i="2"/>
  <c r="F28" i="2"/>
  <c r="F27" i="2"/>
  <c r="F26" i="2"/>
  <c r="F25" i="2"/>
  <c r="F23" i="2"/>
  <c r="F22" i="2"/>
  <c r="F21" i="2"/>
  <c r="F20" i="2"/>
  <c r="F19" i="2"/>
  <c r="F18" i="2"/>
  <c r="F16" i="2"/>
  <c r="F15" i="2"/>
  <c r="F14" i="2"/>
  <c r="F13" i="2"/>
  <c r="F12" i="2"/>
  <c r="F11" i="2"/>
  <c r="F109" i="2" l="1"/>
  <c r="F110" i="2" s="1"/>
</calcChain>
</file>

<file path=xl/sharedStrings.xml><?xml version="1.0" encoding="utf-8"?>
<sst xmlns="http://schemas.openxmlformats.org/spreadsheetml/2006/main" count="113" uniqueCount="58">
  <si>
    <t>CARTA ORDINÀRIA LOCAL i D1</t>
  </si>
  <si>
    <t>Fins 20 gr. Normalitzades</t>
  </si>
  <si>
    <t>De 20 gr. fins a 50 gr.</t>
  </si>
  <si>
    <t>Més de 50 gr. fins a 100 gr.</t>
  </si>
  <si>
    <t>Més de 100 gr. fins a 500 gr.</t>
  </si>
  <si>
    <t>Més de 500 gr. fins a 1.000 gr.</t>
  </si>
  <si>
    <t>Més de 1.000 gr. fins a 2.000 gr.</t>
  </si>
  <si>
    <t>CARTA ORDINÀRIA DESTÍ 2</t>
  </si>
  <si>
    <t>ORDINÀRIA ZONA 1 ( Europa, Groenlàndia inclosa)</t>
  </si>
  <si>
    <t>CARTA ORDINÀRIA ZONA 2 (resta de païssos)</t>
  </si>
  <si>
    <t>CARTA ORDINÀRIA ZONA 3</t>
  </si>
  <si>
    <t>(EEUU, Canadá, Japó, Austràlia y Nova Zelanda)</t>
  </si>
  <si>
    <t>CARTA CERTIFICADA LOCAL I D1</t>
  </si>
  <si>
    <t>CARTA CERTIFICADA  DESTÍ 2</t>
  </si>
  <si>
    <t>CARTA CERTIFICADA INTERNACIONAL</t>
  </si>
  <si>
    <t>CARTA CERTIFICADA ZONA 1 (Europa, Groenlàndia inclosa)</t>
  </si>
  <si>
    <t>CARTA CERTIFICADA ZONA 2 (resta de païssos)</t>
  </si>
  <si>
    <t>CARTA CERTIFICADA ZONA 3</t>
  </si>
  <si>
    <t>SERVEIS ADICIONALS</t>
  </si>
  <si>
    <t>Justificant recepció nacional</t>
  </si>
  <si>
    <t>Justificant recepció internacional</t>
  </si>
  <si>
    <t>Gestió de lliurament de Notificacions (Llei 39/2015)</t>
  </si>
  <si>
    <t>Prova de lliurament electrònic</t>
  </si>
  <si>
    <t>Preu sortida</t>
  </si>
  <si>
    <t>nº Enviaments previstos</t>
  </si>
  <si>
    <t>Zona 1,2,3 y 3+ enviaments intra Peninsulars i Andorra</t>
  </si>
  <si>
    <t>Fins 1 kg</t>
  </si>
  <si>
    <t>Més de 5 Kg fins a 10 Kg</t>
  </si>
  <si>
    <t>Més d'1 Kg fins a 5 Kg</t>
  </si>
  <si>
    <t>Més de 10 Kg fins a 15 Kg</t>
  </si>
  <si>
    <t>Més de 15 Kg fins a 20 Kg</t>
  </si>
  <si>
    <t>Més de 20 Kg fins a 25 Kg</t>
  </si>
  <si>
    <t xml:space="preserve">Més de 25 Kg fins a 30 Kg </t>
  </si>
  <si>
    <t xml:space="preserve">Kg addicional </t>
  </si>
  <si>
    <t>PAQUETERIA NACIONAL ESTANDAR</t>
  </si>
  <si>
    <t>PAQUETERIA NACIONAL PAQ PREMIUM</t>
  </si>
  <si>
    <t>TOTAL ABANS IVA</t>
  </si>
  <si>
    <t>IMPORT TOTAL DEL CONTRACTE 1 ANUALITAT</t>
  </si>
  <si>
    <t>IMPORT TOTAL DEL CONTRACTE 2 ANUALITAT</t>
  </si>
  <si>
    <t xml:space="preserve">CAMPS A EMPLENAR PELS LICITADORS </t>
  </si>
  <si>
    <t xml:space="preserve">CAMPS AMB FORMULES AUTOMÀTIQUES </t>
  </si>
  <si>
    <t>Preu unitari ofert abans iva</t>
  </si>
  <si>
    <t>Empresa licitadora:</t>
  </si>
  <si>
    <t>NIF empresa licitadora:</t>
  </si>
  <si>
    <t>Representant Sr./Sra:</t>
  </si>
  <si>
    <t>NIF representant</t>
  </si>
  <si>
    <t>declara que, assabentat/ada de les condicions i els requisits que s’exigeixen per poder ser adjudicatari/ària del contracte dels Sereis Postals de l'Ajuntament de Castell d'Aro, Platja d'Aro i s'Agaró , amb expedient número GENE2025003584 (X2025003639), es compromet (en nom propi / en nom i representació de l’empresa a dalt esmentada, a executar-lo amb estricta subjecció als requisits i condicions estipulats, pels següents preus unitaris i altres aspectes:</t>
  </si>
  <si>
    <t xml:space="preserve">TIPUS DE SERVEI </t>
  </si>
  <si>
    <t>Fins 20 gr. normalitzades</t>
  </si>
  <si>
    <t>Més de 20 fins 50 gr, y 0 a 20 gr. Sense normalitzar</t>
  </si>
  <si>
    <t>Més de 50 fins 100 gr.</t>
  </si>
  <si>
    <t>Més de 100 fins 500 gr.</t>
  </si>
  <si>
    <t>Més de 500 fins 1.000 gr.</t>
  </si>
  <si>
    <t>Més de 1.000 fins 2.000 gr.</t>
  </si>
  <si>
    <t>Més de 20 fins 50 gr., y 0 a 20 gr. Sense normalitzar</t>
  </si>
  <si>
    <t>Més de 20 fins 50 gr. y 0 a 20 gr, sense normalitzar</t>
  </si>
  <si>
    <t>Més de 20 fins 50 gr. y 0 a 20 gr. Sense normalitzar</t>
  </si>
  <si>
    <t xml:space="preserve">Aquest document una vegada hagi estat degudament emplenat , cal transformar-lo en document PDF i signar-lo electrònicament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</si>
</sst>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2355"/>
      <name val="Arial"/>
      <family val="2"/>
    </font>
    <font>
      <sz val="9"/>
      <color rgb="FF002355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1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1" fillId="0" borderId="0" xfId="0" applyFont="1"/>
    <xf numFmtId="164" fontId="2" fillId="5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12" fillId="0" borderId="1" xfId="0" applyFont="1" applyBorder="1"/>
    <xf numFmtId="1" fontId="2" fillId="6" borderId="1" xfId="0" applyNumberFormat="1" applyFont="1" applyFill="1" applyBorder="1" applyAlignment="1">
      <alignment horizontal="justify" vertical="top"/>
    </xf>
    <xf numFmtId="0" fontId="2" fillId="6" borderId="1" xfId="0" applyFont="1" applyFill="1" applyBorder="1" applyAlignment="1">
      <alignment horizontal="justify" vertical="top" wrapText="1"/>
    </xf>
    <xf numFmtId="164" fontId="2" fillId="6" borderId="1" xfId="0" applyNumberFormat="1" applyFont="1" applyFill="1" applyBorder="1" applyAlignment="1">
      <alignment horizontal="justify" vertical="top"/>
    </xf>
    <xf numFmtId="0" fontId="1" fillId="6" borderId="1" xfId="0" applyFont="1" applyFill="1" applyBorder="1" applyAlignment="1">
      <alignment horizontal="center" vertical="top" wrapText="1"/>
    </xf>
    <xf numFmtId="164" fontId="11" fillId="0" borderId="5" xfId="0" applyNumberFormat="1" applyFont="1" applyBorder="1" applyAlignment="1">
      <alignment horizontal="justify" vertical="top"/>
    </xf>
    <xf numFmtId="0" fontId="0" fillId="0" borderId="0" xfId="0" applyAlignment="1">
      <alignment horizontal="justify" vertical="top"/>
    </xf>
    <xf numFmtId="164" fontId="2" fillId="0" borderId="6" xfId="0" applyNumberFormat="1" applyFont="1" applyBorder="1"/>
    <xf numFmtId="164" fontId="1" fillId="7" borderId="9" xfId="0" applyNumberFormat="1" applyFont="1" applyFill="1" applyBorder="1"/>
    <xf numFmtId="164" fontId="2" fillId="4" borderId="1" xfId="0" applyNumberFormat="1" applyFont="1" applyFill="1" applyBorder="1" applyProtection="1">
      <protection locked="0"/>
    </xf>
    <xf numFmtId="0" fontId="4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" fillId="7" borderId="7" xfId="0" applyFont="1" applyFill="1" applyBorder="1" applyAlignment="1">
      <alignment horizontal="right"/>
    </xf>
    <xf numFmtId="0" fontId="13" fillId="7" borderId="8" xfId="0" applyFont="1" applyFill="1" applyBorder="1" applyAlignment="1">
      <alignment horizontal="right"/>
    </xf>
    <xf numFmtId="0" fontId="7" fillId="3" borderId="0" xfId="0" applyFont="1" applyFill="1" applyAlignment="1">
      <alignment horizontal="justify" vertical="top"/>
    </xf>
    <xf numFmtId="0" fontId="8" fillId="3" borderId="0" xfId="0" applyFont="1" applyFill="1" applyAlignment="1">
      <alignment horizontal="justify" vertical="top"/>
    </xf>
    <xf numFmtId="0" fontId="9" fillId="4" borderId="0" xfId="0" applyFont="1" applyFill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9" fillId="5" borderId="0" xfId="0" applyFont="1" applyFill="1" applyAlignment="1">
      <alignment horizontal="center" vertical="top"/>
    </xf>
    <xf numFmtId="0" fontId="10" fillId="5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" fontId="1" fillId="4" borderId="1" xfId="0" applyNumberFormat="1" applyFont="1" applyFill="1" applyBorder="1" applyAlignment="1" applyProtection="1">
      <alignment horizontal="justify" vertical="top"/>
      <protection locked="0"/>
    </xf>
    <xf numFmtId="0" fontId="5" fillId="4" borderId="1" xfId="0" applyFont="1" applyFill="1" applyBorder="1" applyAlignment="1" applyProtection="1">
      <alignment horizontal="justify" vertical="top"/>
      <protection locked="0"/>
    </xf>
    <xf numFmtId="0" fontId="6" fillId="0" borderId="0" xfId="0" applyFont="1" applyAlignment="1">
      <alignment horizontal="justify" vertical="top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4199-3796-444C-924C-2E4A601901AA}">
  <dimension ref="A2:L117"/>
  <sheetViews>
    <sheetView tabSelected="1" workbookViewId="0">
      <selection activeCell="C2" sqref="C2:F2"/>
    </sheetView>
  </sheetViews>
  <sheetFormatPr defaultRowHeight="11.4" x14ac:dyDescent="0.4"/>
  <cols>
    <col min="1" max="1" width="1.83984375" style="8" customWidth="1"/>
    <col min="2" max="2" width="37.1015625" style="8" customWidth="1"/>
    <col min="3" max="3" width="12.89453125" style="9" customWidth="1"/>
    <col min="4" max="4" width="11.1015625" style="8" customWidth="1"/>
    <col min="5" max="5" width="11.20703125" style="10" customWidth="1"/>
    <col min="6" max="6" width="11.47265625" style="10" customWidth="1"/>
    <col min="7" max="8" width="8.83984375" style="8"/>
    <col min="9" max="9" width="9.1015625" style="8" bestFit="1" customWidth="1"/>
    <col min="10" max="16384" width="8.83984375" style="8"/>
  </cols>
  <sheetData>
    <row r="2" spans="1:12" ht="29.7" customHeight="1" x14ac:dyDescent="0.5">
      <c r="B2" s="14" t="s">
        <v>42</v>
      </c>
      <c r="C2" s="38"/>
      <c r="D2" s="39"/>
      <c r="E2" s="39"/>
      <c r="F2" s="39"/>
    </row>
    <row r="3" spans="1:12" ht="15" x14ac:dyDescent="0.5">
      <c r="B3" s="14" t="s">
        <v>43</v>
      </c>
      <c r="C3" s="38"/>
      <c r="D3" s="39"/>
      <c r="E3" s="39"/>
      <c r="F3" s="39"/>
    </row>
    <row r="4" spans="1:12" ht="30.9" customHeight="1" x14ac:dyDescent="0.5">
      <c r="B4" s="14" t="s">
        <v>44</v>
      </c>
      <c r="C4" s="38"/>
      <c r="D4" s="39"/>
      <c r="E4" s="39"/>
      <c r="F4" s="39"/>
    </row>
    <row r="5" spans="1:12" ht="15" x14ac:dyDescent="0.5">
      <c r="B5" s="14" t="s">
        <v>45</v>
      </c>
      <c r="C5" s="38"/>
      <c r="D5" s="39"/>
      <c r="E5" s="39"/>
      <c r="F5" s="39"/>
    </row>
    <row r="6" spans="1:12" ht="11.7" thickBot="1" x14ac:dyDescent="0.45"/>
    <row r="7" spans="1:12" ht="75.900000000000006" customHeight="1" thickBot="1" x14ac:dyDescent="0.45">
      <c r="A7" s="19"/>
      <c r="B7" s="40" t="s">
        <v>46</v>
      </c>
      <c r="C7" s="40"/>
      <c r="D7" s="40"/>
      <c r="E7" s="40"/>
      <c r="F7" s="40"/>
      <c r="G7" s="20"/>
      <c r="H7" s="20"/>
      <c r="I7" s="20"/>
      <c r="J7" s="20"/>
      <c r="K7" s="20"/>
      <c r="L7" s="20"/>
    </row>
    <row r="9" spans="1:12" s="5" customFormat="1" ht="22.8" x14ac:dyDescent="0.55000000000000004">
      <c r="B9" s="18" t="s">
        <v>47</v>
      </c>
      <c r="C9" s="15" t="s">
        <v>24</v>
      </c>
      <c r="D9" s="16" t="s">
        <v>23</v>
      </c>
      <c r="E9" s="17" t="s">
        <v>41</v>
      </c>
      <c r="F9" s="17" t="s">
        <v>36</v>
      </c>
    </row>
    <row r="10" spans="1:12" ht="11.7" x14ac:dyDescent="0.45">
      <c r="B10" s="41" t="s">
        <v>0</v>
      </c>
      <c r="C10" s="36"/>
      <c r="D10" s="36"/>
      <c r="E10" s="36"/>
      <c r="F10" s="37"/>
    </row>
    <row r="11" spans="1:12" x14ac:dyDescent="0.4">
      <c r="B11" s="1" t="s">
        <v>1</v>
      </c>
      <c r="C11" s="6">
        <v>12000</v>
      </c>
      <c r="D11" s="3">
        <v>0.89</v>
      </c>
      <c r="E11" s="23"/>
      <c r="F11" s="12">
        <f>C11*E11</f>
        <v>0</v>
      </c>
    </row>
    <row r="12" spans="1:12" x14ac:dyDescent="0.4">
      <c r="B12" s="1" t="s">
        <v>2</v>
      </c>
      <c r="C12" s="6">
        <v>2500</v>
      </c>
      <c r="D12" s="3">
        <v>1.03</v>
      </c>
      <c r="E12" s="23"/>
      <c r="F12" s="12">
        <f t="shared" ref="F12:F74" si="0">C12*E12</f>
        <v>0</v>
      </c>
    </row>
    <row r="13" spans="1:12" x14ac:dyDescent="0.4">
      <c r="B13" s="1" t="s">
        <v>3</v>
      </c>
      <c r="C13" s="6">
        <v>125</v>
      </c>
      <c r="D13" s="3">
        <v>1.65</v>
      </c>
      <c r="E13" s="23"/>
      <c r="F13" s="12">
        <f t="shared" si="0"/>
        <v>0</v>
      </c>
    </row>
    <row r="14" spans="1:12" x14ac:dyDescent="0.4">
      <c r="B14" s="1" t="s">
        <v>4</v>
      </c>
      <c r="C14" s="6">
        <v>3</v>
      </c>
      <c r="D14" s="3">
        <v>3.15</v>
      </c>
      <c r="E14" s="23"/>
      <c r="F14" s="12">
        <f t="shared" si="0"/>
        <v>0</v>
      </c>
    </row>
    <row r="15" spans="1:12" x14ac:dyDescent="0.4">
      <c r="B15" s="1" t="s">
        <v>5</v>
      </c>
      <c r="C15" s="6">
        <v>34</v>
      </c>
      <c r="D15" s="3">
        <v>6.3</v>
      </c>
      <c r="E15" s="23"/>
      <c r="F15" s="12">
        <f t="shared" si="0"/>
        <v>0</v>
      </c>
    </row>
    <row r="16" spans="1:12" x14ac:dyDescent="0.4">
      <c r="B16" s="1" t="s">
        <v>6</v>
      </c>
      <c r="C16" s="6">
        <v>2</v>
      </c>
      <c r="D16" s="3">
        <v>6.75</v>
      </c>
      <c r="E16" s="23"/>
      <c r="F16" s="12">
        <f t="shared" si="0"/>
        <v>0</v>
      </c>
    </row>
    <row r="17" spans="2:6" ht="11.7" x14ac:dyDescent="0.45">
      <c r="B17" s="35" t="s">
        <v>7</v>
      </c>
      <c r="C17" s="36"/>
      <c r="D17" s="36"/>
      <c r="E17" s="36"/>
      <c r="F17" s="37"/>
    </row>
    <row r="18" spans="2:6" x14ac:dyDescent="0.4">
      <c r="B18" s="1" t="s">
        <v>1</v>
      </c>
      <c r="C18" s="6">
        <v>3800</v>
      </c>
      <c r="D18" s="3">
        <v>0.95</v>
      </c>
      <c r="E18" s="23"/>
      <c r="F18" s="12">
        <f t="shared" si="0"/>
        <v>0</v>
      </c>
    </row>
    <row r="19" spans="2:6" x14ac:dyDescent="0.4">
      <c r="B19" s="1" t="s">
        <v>2</v>
      </c>
      <c r="C19" s="6">
        <v>117</v>
      </c>
      <c r="D19" s="3">
        <v>1.1000000000000001</v>
      </c>
      <c r="E19" s="23"/>
      <c r="F19" s="12">
        <f t="shared" si="0"/>
        <v>0</v>
      </c>
    </row>
    <row r="20" spans="2:6" x14ac:dyDescent="0.4">
      <c r="B20" s="1" t="s">
        <v>3</v>
      </c>
      <c r="C20" s="6">
        <v>75</v>
      </c>
      <c r="D20" s="3">
        <v>1.49</v>
      </c>
      <c r="E20" s="23"/>
      <c r="F20" s="12">
        <f t="shared" si="0"/>
        <v>0</v>
      </c>
    </row>
    <row r="21" spans="2:6" x14ac:dyDescent="0.4">
      <c r="B21" s="1" t="s">
        <v>4</v>
      </c>
      <c r="C21" s="6">
        <v>80</v>
      </c>
      <c r="D21" s="3">
        <v>2.93</v>
      </c>
      <c r="E21" s="23"/>
      <c r="F21" s="12">
        <f t="shared" si="0"/>
        <v>0</v>
      </c>
    </row>
    <row r="22" spans="2:6" x14ac:dyDescent="0.4">
      <c r="B22" s="1" t="s">
        <v>5</v>
      </c>
      <c r="C22" s="6">
        <v>54</v>
      </c>
      <c r="D22" s="3">
        <v>6.3</v>
      </c>
      <c r="E22" s="23"/>
      <c r="F22" s="12">
        <f t="shared" si="0"/>
        <v>0</v>
      </c>
    </row>
    <row r="23" spans="2:6" x14ac:dyDescent="0.4">
      <c r="B23" s="1" t="s">
        <v>6</v>
      </c>
      <c r="C23" s="6">
        <v>9</v>
      </c>
      <c r="D23" s="3">
        <v>6.75</v>
      </c>
      <c r="E23" s="23"/>
      <c r="F23" s="12">
        <f t="shared" si="0"/>
        <v>0</v>
      </c>
    </row>
    <row r="24" spans="2:6" ht="11.7" x14ac:dyDescent="0.45">
      <c r="B24" s="35" t="s">
        <v>8</v>
      </c>
      <c r="C24" s="36"/>
      <c r="D24" s="36"/>
      <c r="E24" s="36"/>
      <c r="F24" s="37"/>
    </row>
    <row r="25" spans="2:6" ht="11.7" thickBot="1" x14ac:dyDescent="0.45">
      <c r="B25" s="24" t="s">
        <v>48</v>
      </c>
      <c r="C25" s="6">
        <v>2500</v>
      </c>
      <c r="D25" s="3">
        <v>1.9</v>
      </c>
      <c r="E25" s="23"/>
      <c r="F25" s="12">
        <f t="shared" si="0"/>
        <v>0</v>
      </c>
    </row>
    <row r="26" spans="2:6" ht="11.7" thickBot="1" x14ac:dyDescent="0.45">
      <c r="B26" s="24" t="s">
        <v>49</v>
      </c>
      <c r="C26" s="6">
        <v>500</v>
      </c>
      <c r="D26" s="3">
        <v>2.2000000000000002</v>
      </c>
      <c r="E26" s="23"/>
      <c r="F26" s="12">
        <f t="shared" si="0"/>
        <v>0</v>
      </c>
    </row>
    <row r="27" spans="2:6" ht="11.7" thickBot="1" x14ac:dyDescent="0.45">
      <c r="B27" s="24" t="s">
        <v>50</v>
      </c>
      <c r="C27" s="6">
        <v>100</v>
      </c>
      <c r="D27" s="3">
        <v>3</v>
      </c>
      <c r="E27" s="23"/>
      <c r="F27" s="12">
        <f t="shared" si="0"/>
        <v>0</v>
      </c>
    </row>
    <row r="28" spans="2:6" ht="11.7" thickBot="1" x14ac:dyDescent="0.45">
      <c r="B28" s="24" t="s">
        <v>51</v>
      </c>
      <c r="C28" s="6">
        <v>18</v>
      </c>
      <c r="D28" s="3">
        <v>7.1</v>
      </c>
      <c r="E28" s="23"/>
      <c r="F28" s="12">
        <f t="shared" si="0"/>
        <v>0</v>
      </c>
    </row>
    <row r="29" spans="2:6" ht="11.7" thickBot="1" x14ac:dyDescent="0.45">
      <c r="B29" s="24" t="s">
        <v>52</v>
      </c>
      <c r="C29" s="6">
        <v>1</v>
      </c>
      <c r="D29" s="3">
        <v>13.5</v>
      </c>
      <c r="E29" s="23"/>
      <c r="F29" s="12">
        <f t="shared" si="0"/>
        <v>0</v>
      </c>
    </row>
    <row r="30" spans="2:6" ht="11.7" thickBot="1" x14ac:dyDescent="0.45">
      <c r="B30" s="24" t="s">
        <v>53</v>
      </c>
      <c r="C30" s="6">
        <v>1</v>
      </c>
      <c r="D30" s="3">
        <v>21.45</v>
      </c>
      <c r="E30" s="23"/>
      <c r="F30" s="12">
        <f t="shared" si="0"/>
        <v>0</v>
      </c>
    </row>
    <row r="31" spans="2:6" ht="11.7" x14ac:dyDescent="0.45">
      <c r="B31" s="35" t="s">
        <v>9</v>
      </c>
      <c r="C31" s="36"/>
      <c r="D31" s="36"/>
      <c r="E31" s="36"/>
      <c r="F31" s="37"/>
    </row>
    <row r="32" spans="2:6" ht="11.7" thickBot="1" x14ac:dyDescent="0.45">
      <c r="B32" s="24" t="s">
        <v>48</v>
      </c>
      <c r="C32" s="6">
        <v>25</v>
      </c>
      <c r="D32" s="3">
        <v>2</v>
      </c>
      <c r="E32" s="23"/>
      <c r="F32" s="12">
        <f t="shared" si="0"/>
        <v>0</v>
      </c>
    </row>
    <row r="33" spans="2:6" ht="11.7" thickBot="1" x14ac:dyDescent="0.45">
      <c r="B33" s="24" t="s">
        <v>49</v>
      </c>
      <c r="C33" s="6">
        <v>5</v>
      </c>
      <c r="D33" s="3">
        <v>2.5</v>
      </c>
      <c r="E33" s="23"/>
      <c r="F33" s="12">
        <f t="shared" si="0"/>
        <v>0</v>
      </c>
    </row>
    <row r="34" spans="2:6" ht="11.7" thickBot="1" x14ac:dyDescent="0.45">
      <c r="B34" s="24" t="s">
        <v>50</v>
      </c>
      <c r="C34" s="6">
        <v>2</v>
      </c>
      <c r="D34" s="3">
        <v>4.0999999999999996</v>
      </c>
      <c r="E34" s="23"/>
      <c r="F34" s="12">
        <f t="shared" si="0"/>
        <v>0</v>
      </c>
    </row>
    <row r="35" spans="2:6" ht="11.7" thickBot="1" x14ac:dyDescent="0.45">
      <c r="B35" s="24" t="s">
        <v>51</v>
      </c>
      <c r="C35" s="6">
        <v>1</v>
      </c>
      <c r="D35" s="3">
        <v>10.7</v>
      </c>
      <c r="E35" s="23"/>
      <c r="F35" s="12">
        <f t="shared" si="0"/>
        <v>0</v>
      </c>
    </row>
    <row r="36" spans="2:6" ht="11.7" thickBot="1" x14ac:dyDescent="0.45">
      <c r="B36" s="24" t="s">
        <v>52</v>
      </c>
      <c r="C36" s="6">
        <v>1</v>
      </c>
      <c r="D36" s="3">
        <v>21.85</v>
      </c>
      <c r="E36" s="23"/>
      <c r="F36" s="12">
        <f t="shared" si="0"/>
        <v>0</v>
      </c>
    </row>
    <row r="37" spans="2:6" ht="11.7" thickBot="1" x14ac:dyDescent="0.45">
      <c r="B37" s="24" t="s">
        <v>53</v>
      </c>
      <c r="C37" s="6">
        <v>1</v>
      </c>
      <c r="D37" s="3">
        <v>37.9</v>
      </c>
      <c r="E37" s="23"/>
      <c r="F37" s="12">
        <f t="shared" si="0"/>
        <v>0</v>
      </c>
    </row>
    <row r="38" spans="2:6" ht="11.7" x14ac:dyDescent="0.45">
      <c r="B38" s="35" t="s">
        <v>10</v>
      </c>
      <c r="C38" s="36"/>
      <c r="D38" s="36"/>
      <c r="E38" s="36"/>
      <c r="F38" s="37"/>
    </row>
    <row r="39" spans="2:6" x14ac:dyDescent="0.4">
      <c r="B39" s="4" t="s">
        <v>11</v>
      </c>
      <c r="C39" s="6"/>
      <c r="D39" s="13"/>
      <c r="E39" s="7"/>
      <c r="F39" s="7"/>
    </row>
    <row r="40" spans="2:6" ht="11.7" thickBot="1" x14ac:dyDescent="0.45">
      <c r="B40" s="24" t="s">
        <v>48</v>
      </c>
      <c r="C40" s="6">
        <v>20</v>
      </c>
      <c r="D40" s="3">
        <v>2.4500000000000002</v>
      </c>
      <c r="E40" s="23"/>
      <c r="F40" s="12">
        <f t="shared" si="0"/>
        <v>0</v>
      </c>
    </row>
    <row r="41" spans="2:6" ht="11.7" thickBot="1" x14ac:dyDescent="0.45">
      <c r="B41" s="24" t="s">
        <v>54</v>
      </c>
      <c r="C41" s="6">
        <v>5</v>
      </c>
      <c r="D41" s="3">
        <v>2.85</v>
      </c>
      <c r="E41" s="23"/>
      <c r="F41" s="12">
        <f t="shared" si="0"/>
        <v>0</v>
      </c>
    </row>
    <row r="42" spans="2:6" ht="11.7" thickBot="1" x14ac:dyDescent="0.45">
      <c r="B42" s="24" t="s">
        <v>50</v>
      </c>
      <c r="C42" s="6">
        <v>2</v>
      </c>
      <c r="D42" s="3">
        <v>4.6500000000000004</v>
      </c>
      <c r="E42" s="23"/>
      <c r="F42" s="12">
        <f t="shared" si="0"/>
        <v>0</v>
      </c>
    </row>
    <row r="43" spans="2:6" ht="11.7" thickBot="1" x14ac:dyDescent="0.45">
      <c r="B43" s="24" t="s">
        <v>51</v>
      </c>
      <c r="C43" s="6">
        <v>2</v>
      </c>
      <c r="D43" s="3">
        <v>10.7</v>
      </c>
      <c r="E43" s="23"/>
      <c r="F43" s="12">
        <f t="shared" si="0"/>
        <v>0</v>
      </c>
    </row>
    <row r="44" spans="2:6" ht="11.7" thickBot="1" x14ac:dyDescent="0.45">
      <c r="B44" s="24" t="s">
        <v>52</v>
      </c>
      <c r="C44" s="6">
        <v>1</v>
      </c>
      <c r="D44" s="3">
        <v>21.85</v>
      </c>
      <c r="E44" s="23"/>
      <c r="F44" s="12">
        <f t="shared" si="0"/>
        <v>0</v>
      </c>
    </row>
    <row r="45" spans="2:6" ht="11.7" thickBot="1" x14ac:dyDescent="0.45">
      <c r="B45" s="24" t="s">
        <v>53</v>
      </c>
      <c r="C45" s="6">
        <v>1</v>
      </c>
      <c r="D45" s="3">
        <v>37.9</v>
      </c>
      <c r="E45" s="23"/>
      <c r="F45" s="12">
        <f t="shared" si="0"/>
        <v>0</v>
      </c>
    </row>
    <row r="46" spans="2:6" ht="11.7" x14ac:dyDescent="0.45">
      <c r="B46" s="35" t="s">
        <v>12</v>
      </c>
      <c r="C46" s="36"/>
      <c r="D46" s="36"/>
      <c r="E46" s="36"/>
      <c r="F46" s="37"/>
    </row>
    <row r="47" spans="2:6" ht="11.7" thickBot="1" x14ac:dyDescent="0.45">
      <c r="B47" s="24" t="s">
        <v>48</v>
      </c>
      <c r="C47" s="6">
        <v>1000</v>
      </c>
      <c r="D47" s="3">
        <v>4.55</v>
      </c>
      <c r="E47" s="23"/>
      <c r="F47" s="12">
        <f t="shared" si="0"/>
        <v>0</v>
      </c>
    </row>
    <row r="48" spans="2:6" ht="11.7" thickBot="1" x14ac:dyDescent="0.45">
      <c r="B48" s="24" t="s">
        <v>55</v>
      </c>
      <c r="C48" s="6">
        <v>300</v>
      </c>
      <c r="D48" s="3">
        <v>4.67</v>
      </c>
      <c r="E48" s="23"/>
      <c r="F48" s="12">
        <f t="shared" si="0"/>
        <v>0</v>
      </c>
    </row>
    <row r="49" spans="2:6" ht="11.7" thickBot="1" x14ac:dyDescent="0.45">
      <c r="B49" s="24" t="s">
        <v>50</v>
      </c>
      <c r="C49" s="6">
        <v>80</v>
      </c>
      <c r="D49" s="3">
        <v>6.05</v>
      </c>
      <c r="E49" s="23"/>
      <c r="F49" s="12">
        <f t="shared" si="0"/>
        <v>0</v>
      </c>
    </row>
    <row r="50" spans="2:6" ht="11.7" thickBot="1" x14ac:dyDescent="0.45">
      <c r="B50" s="24" t="s">
        <v>51</v>
      </c>
      <c r="C50" s="6">
        <v>5</v>
      </c>
      <c r="D50" s="3">
        <v>7.55</v>
      </c>
      <c r="E50" s="23"/>
      <c r="F50" s="12">
        <f t="shared" si="0"/>
        <v>0</v>
      </c>
    </row>
    <row r="51" spans="2:6" ht="11.7" thickBot="1" x14ac:dyDescent="0.45">
      <c r="B51" s="24" t="s">
        <v>52</v>
      </c>
      <c r="C51" s="6">
        <v>4</v>
      </c>
      <c r="D51" s="3">
        <v>10.7</v>
      </c>
      <c r="E51" s="23"/>
      <c r="F51" s="12">
        <f t="shared" si="0"/>
        <v>0</v>
      </c>
    </row>
    <row r="52" spans="2:6" ht="11.7" thickBot="1" x14ac:dyDescent="0.45">
      <c r="B52" s="24" t="s">
        <v>53</v>
      </c>
      <c r="C52" s="6">
        <v>1</v>
      </c>
      <c r="D52" s="3">
        <v>11.6</v>
      </c>
      <c r="E52" s="23"/>
      <c r="F52" s="12">
        <f t="shared" si="0"/>
        <v>0</v>
      </c>
    </row>
    <row r="53" spans="2:6" ht="11.7" x14ac:dyDescent="0.45">
      <c r="B53" s="35" t="s">
        <v>13</v>
      </c>
      <c r="C53" s="36"/>
      <c r="D53" s="36"/>
      <c r="E53" s="36"/>
      <c r="F53" s="37"/>
    </row>
    <row r="54" spans="2:6" ht="11.7" thickBot="1" x14ac:dyDescent="0.45">
      <c r="B54" s="24" t="s">
        <v>48</v>
      </c>
      <c r="C54" s="6">
        <v>500</v>
      </c>
      <c r="D54" s="2">
        <v>5.08</v>
      </c>
      <c r="E54" s="23"/>
      <c r="F54" s="12">
        <f t="shared" si="0"/>
        <v>0</v>
      </c>
    </row>
    <row r="55" spans="2:6" ht="11.7" thickBot="1" x14ac:dyDescent="0.45">
      <c r="B55" s="24" t="s">
        <v>56</v>
      </c>
      <c r="C55" s="6">
        <v>50</v>
      </c>
      <c r="D55" s="2">
        <v>5.21</v>
      </c>
      <c r="E55" s="23"/>
      <c r="F55" s="12">
        <f t="shared" si="0"/>
        <v>0</v>
      </c>
    </row>
    <row r="56" spans="2:6" ht="11.7" thickBot="1" x14ac:dyDescent="0.45">
      <c r="B56" s="24" t="s">
        <v>50</v>
      </c>
      <c r="C56" s="6">
        <v>10</v>
      </c>
      <c r="D56" s="2">
        <v>6.05</v>
      </c>
      <c r="E56" s="23"/>
      <c r="F56" s="12">
        <f t="shared" si="0"/>
        <v>0</v>
      </c>
    </row>
    <row r="57" spans="2:6" ht="11.7" thickBot="1" x14ac:dyDescent="0.45">
      <c r="B57" s="24" t="s">
        <v>51</v>
      </c>
      <c r="C57" s="6">
        <v>1</v>
      </c>
      <c r="D57" s="2">
        <v>7.55</v>
      </c>
      <c r="E57" s="23"/>
      <c r="F57" s="12">
        <f t="shared" si="0"/>
        <v>0</v>
      </c>
    </row>
    <row r="58" spans="2:6" ht="11.7" thickBot="1" x14ac:dyDescent="0.45">
      <c r="B58" s="24" t="s">
        <v>52</v>
      </c>
      <c r="C58" s="6">
        <v>1</v>
      </c>
      <c r="D58" s="2">
        <v>10.7</v>
      </c>
      <c r="E58" s="23"/>
      <c r="F58" s="12">
        <f t="shared" si="0"/>
        <v>0</v>
      </c>
    </row>
    <row r="59" spans="2:6" ht="11.7" thickBot="1" x14ac:dyDescent="0.45">
      <c r="B59" s="24" t="s">
        <v>53</v>
      </c>
      <c r="C59" s="6">
        <v>1</v>
      </c>
      <c r="D59" s="2">
        <v>11.15</v>
      </c>
      <c r="E59" s="23"/>
      <c r="F59" s="12">
        <f t="shared" si="0"/>
        <v>0</v>
      </c>
    </row>
    <row r="60" spans="2:6" ht="11.7" x14ac:dyDescent="0.45">
      <c r="B60" s="35" t="s">
        <v>14</v>
      </c>
      <c r="C60" s="36"/>
      <c r="D60" s="36"/>
      <c r="E60" s="36"/>
      <c r="F60" s="37"/>
    </row>
    <row r="61" spans="2:6" ht="22.8" x14ac:dyDescent="0.4">
      <c r="B61" s="4" t="s">
        <v>15</v>
      </c>
      <c r="C61" s="6"/>
      <c r="D61" s="13"/>
      <c r="E61" s="7"/>
      <c r="F61" s="7"/>
    </row>
    <row r="62" spans="2:6" x14ac:dyDescent="0.4">
      <c r="B62" s="1" t="s">
        <v>1</v>
      </c>
      <c r="C62" s="6">
        <v>1161</v>
      </c>
      <c r="D62" s="3">
        <v>6.85</v>
      </c>
      <c r="E62" s="23"/>
      <c r="F62" s="12">
        <f t="shared" si="0"/>
        <v>0</v>
      </c>
    </row>
    <row r="63" spans="2:6" x14ac:dyDescent="0.4">
      <c r="B63" s="1" t="s">
        <v>2</v>
      </c>
      <c r="C63" s="6">
        <v>111</v>
      </c>
      <c r="D63" s="3">
        <v>7.15</v>
      </c>
      <c r="E63" s="23"/>
      <c r="F63" s="12">
        <f t="shared" si="0"/>
        <v>0</v>
      </c>
    </row>
    <row r="64" spans="2:6" x14ac:dyDescent="0.4">
      <c r="B64" s="1" t="s">
        <v>3</v>
      </c>
      <c r="C64" s="6">
        <v>20</v>
      </c>
      <c r="D64" s="3">
        <v>7.95</v>
      </c>
      <c r="E64" s="23"/>
      <c r="F64" s="12">
        <f t="shared" si="0"/>
        <v>0</v>
      </c>
    </row>
    <row r="65" spans="2:6" x14ac:dyDescent="0.4">
      <c r="B65" s="1" t="s">
        <v>4</v>
      </c>
      <c r="C65" s="6">
        <v>18</v>
      </c>
      <c r="D65" s="3">
        <v>12.05</v>
      </c>
      <c r="E65" s="23"/>
      <c r="F65" s="12">
        <f t="shared" si="0"/>
        <v>0</v>
      </c>
    </row>
    <row r="66" spans="2:6" x14ac:dyDescent="0.4">
      <c r="B66" s="1" t="s">
        <v>5</v>
      </c>
      <c r="C66" s="6">
        <v>1</v>
      </c>
      <c r="D66" s="3">
        <v>18.5</v>
      </c>
      <c r="E66" s="23"/>
      <c r="F66" s="12">
        <f t="shared" si="0"/>
        <v>0</v>
      </c>
    </row>
    <row r="67" spans="2:6" x14ac:dyDescent="0.4">
      <c r="B67" s="1" t="s">
        <v>6</v>
      </c>
      <c r="C67" s="6">
        <v>1</v>
      </c>
      <c r="D67" s="3">
        <v>26.35</v>
      </c>
      <c r="E67" s="23"/>
      <c r="F67" s="12">
        <f t="shared" si="0"/>
        <v>0</v>
      </c>
    </row>
    <row r="68" spans="2:6" ht="11.7" x14ac:dyDescent="0.45">
      <c r="B68" s="35" t="s">
        <v>16</v>
      </c>
      <c r="C68" s="36"/>
      <c r="D68" s="36"/>
      <c r="E68" s="36"/>
      <c r="F68" s="37"/>
    </row>
    <row r="69" spans="2:6" x14ac:dyDescent="0.4">
      <c r="B69" s="1" t="s">
        <v>1</v>
      </c>
      <c r="C69" s="6">
        <v>50</v>
      </c>
      <c r="D69" s="3">
        <v>6.95</v>
      </c>
      <c r="E69" s="23"/>
      <c r="F69" s="12">
        <f t="shared" si="0"/>
        <v>0</v>
      </c>
    </row>
    <row r="70" spans="2:6" x14ac:dyDescent="0.4">
      <c r="B70" s="1" t="s">
        <v>2</v>
      </c>
      <c r="C70" s="6">
        <v>10</v>
      </c>
      <c r="D70" s="3">
        <v>7.45</v>
      </c>
      <c r="E70" s="23"/>
      <c r="F70" s="12">
        <f t="shared" si="0"/>
        <v>0</v>
      </c>
    </row>
    <row r="71" spans="2:6" x14ac:dyDescent="0.4">
      <c r="B71" s="1" t="s">
        <v>3</v>
      </c>
      <c r="C71" s="6">
        <v>2</v>
      </c>
      <c r="D71" s="3">
        <v>9.0500000000000007</v>
      </c>
      <c r="E71" s="23"/>
      <c r="F71" s="12">
        <f t="shared" si="0"/>
        <v>0</v>
      </c>
    </row>
    <row r="72" spans="2:6" x14ac:dyDescent="0.4">
      <c r="B72" s="1" t="s">
        <v>4</v>
      </c>
      <c r="C72" s="6">
        <v>1</v>
      </c>
      <c r="D72" s="3">
        <v>15.65</v>
      </c>
      <c r="E72" s="23"/>
      <c r="F72" s="12">
        <f t="shared" si="0"/>
        <v>0</v>
      </c>
    </row>
    <row r="73" spans="2:6" x14ac:dyDescent="0.4">
      <c r="B73" s="1" t="s">
        <v>5</v>
      </c>
      <c r="C73" s="6">
        <v>1</v>
      </c>
      <c r="D73" s="3">
        <v>26.8</v>
      </c>
      <c r="E73" s="23"/>
      <c r="F73" s="12">
        <f t="shared" si="0"/>
        <v>0</v>
      </c>
    </row>
    <row r="74" spans="2:6" x14ac:dyDescent="0.4">
      <c r="B74" s="1" t="s">
        <v>6</v>
      </c>
      <c r="C74" s="6">
        <v>1</v>
      </c>
      <c r="D74" s="3">
        <v>42.85</v>
      </c>
      <c r="E74" s="23"/>
      <c r="F74" s="12">
        <f t="shared" si="0"/>
        <v>0</v>
      </c>
    </row>
    <row r="75" spans="2:6" ht="11.7" x14ac:dyDescent="0.45">
      <c r="B75" s="35" t="s">
        <v>17</v>
      </c>
      <c r="C75" s="36"/>
      <c r="D75" s="36"/>
      <c r="E75" s="36"/>
      <c r="F75" s="37"/>
    </row>
    <row r="76" spans="2:6" x14ac:dyDescent="0.4">
      <c r="B76" s="4" t="s">
        <v>11</v>
      </c>
      <c r="C76" s="6"/>
      <c r="D76" s="13"/>
      <c r="E76" s="7"/>
      <c r="F76" s="7"/>
    </row>
    <row r="77" spans="2:6" x14ac:dyDescent="0.4">
      <c r="B77" s="1" t="s">
        <v>1</v>
      </c>
      <c r="C77" s="6">
        <v>10</v>
      </c>
      <c r="D77" s="3">
        <v>7.4</v>
      </c>
      <c r="E77" s="23"/>
      <c r="F77" s="12">
        <f t="shared" ref="F77:F108" si="1">C77*E77</f>
        <v>0</v>
      </c>
    </row>
    <row r="78" spans="2:6" x14ac:dyDescent="0.4">
      <c r="B78" s="1" t="s">
        <v>2</v>
      </c>
      <c r="C78" s="6">
        <v>3</v>
      </c>
      <c r="D78" s="3">
        <v>7.8</v>
      </c>
      <c r="E78" s="23"/>
      <c r="F78" s="12">
        <f t="shared" si="1"/>
        <v>0</v>
      </c>
    </row>
    <row r="79" spans="2:6" x14ac:dyDescent="0.4">
      <c r="B79" s="1" t="s">
        <v>3</v>
      </c>
      <c r="C79" s="6">
        <v>2</v>
      </c>
      <c r="D79" s="3">
        <v>9.6</v>
      </c>
      <c r="E79" s="23"/>
      <c r="F79" s="12">
        <f t="shared" si="1"/>
        <v>0</v>
      </c>
    </row>
    <row r="80" spans="2:6" x14ac:dyDescent="0.4">
      <c r="B80" s="1" t="s">
        <v>4</v>
      </c>
      <c r="C80" s="6">
        <v>1</v>
      </c>
      <c r="D80" s="3">
        <v>15.65</v>
      </c>
      <c r="E80" s="23"/>
      <c r="F80" s="12">
        <f t="shared" si="1"/>
        <v>0</v>
      </c>
    </row>
    <row r="81" spans="2:6" x14ac:dyDescent="0.4">
      <c r="B81" s="1" t="s">
        <v>5</v>
      </c>
      <c r="C81" s="6">
        <v>1</v>
      </c>
      <c r="D81" s="3">
        <v>26.8</v>
      </c>
      <c r="E81" s="23"/>
      <c r="F81" s="12">
        <f t="shared" si="1"/>
        <v>0</v>
      </c>
    </row>
    <row r="82" spans="2:6" x14ac:dyDescent="0.4">
      <c r="B82" s="1" t="s">
        <v>6</v>
      </c>
      <c r="C82" s="6">
        <v>1</v>
      </c>
      <c r="D82" s="3">
        <v>42.85</v>
      </c>
      <c r="E82" s="23"/>
      <c r="F82" s="12">
        <f t="shared" si="1"/>
        <v>0</v>
      </c>
    </row>
    <row r="83" spans="2:6" ht="11.7" x14ac:dyDescent="0.45">
      <c r="B83" s="35" t="s">
        <v>18</v>
      </c>
      <c r="C83" s="36"/>
      <c r="D83" s="36"/>
      <c r="E83" s="36"/>
      <c r="F83" s="37"/>
    </row>
    <row r="84" spans="2:6" x14ac:dyDescent="0.4">
      <c r="B84" s="1" t="s">
        <v>19</v>
      </c>
      <c r="C84" s="6">
        <v>1250</v>
      </c>
      <c r="D84" s="3">
        <v>2.14</v>
      </c>
      <c r="E84" s="23"/>
      <c r="F84" s="12">
        <f t="shared" si="1"/>
        <v>0</v>
      </c>
    </row>
    <row r="85" spans="2:6" x14ac:dyDescent="0.4">
      <c r="B85" s="1" t="s">
        <v>20</v>
      </c>
      <c r="C85" s="6">
        <v>780</v>
      </c>
      <c r="D85" s="3">
        <v>2.2000000000000002</v>
      </c>
      <c r="E85" s="23"/>
      <c r="F85" s="12">
        <f t="shared" si="1"/>
        <v>0</v>
      </c>
    </row>
    <row r="86" spans="2:6" x14ac:dyDescent="0.4">
      <c r="B86" s="1" t="s">
        <v>21</v>
      </c>
      <c r="C86" s="6">
        <v>100</v>
      </c>
      <c r="D86" s="3">
        <v>2.1</v>
      </c>
      <c r="E86" s="23"/>
      <c r="F86" s="12">
        <f t="shared" si="1"/>
        <v>0</v>
      </c>
    </row>
    <row r="87" spans="2:6" x14ac:dyDescent="0.4">
      <c r="B87" s="1" t="s">
        <v>22</v>
      </c>
      <c r="C87" s="6">
        <v>1200</v>
      </c>
      <c r="D87" s="3">
        <v>0.93</v>
      </c>
      <c r="E87" s="23"/>
      <c r="F87" s="12">
        <f t="shared" si="1"/>
        <v>0</v>
      </c>
    </row>
    <row r="88" spans="2:6" ht="11.7" x14ac:dyDescent="0.45">
      <c r="B88" s="35" t="s">
        <v>34</v>
      </c>
      <c r="C88" s="36"/>
      <c r="D88" s="36"/>
      <c r="E88" s="36"/>
      <c r="F88" s="37"/>
    </row>
    <row r="89" spans="2:6" x14ac:dyDescent="0.4">
      <c r="B89" s="4" t="s">
        <v>25</v>
      </c>
      <c r="C89" s="6"/>
      <c r="D89" s="3"/>
      <c r="E89" s="7"/>
      <c r="F89" s="7"/>
    </row>
    <row r="90" spans="2:6" x14ac:dyDescent="0.4">
      <c r="B90" s="1" t="s">
        <v>26</v>
      </c>
      <c r="C90" s="6">
        <v>100</v>
      </c>
      <c r="D90" s="3">
        <v>11.5</v>
      </c>
      <c r="E90" s="23"/>
      <c r="F90" s="12">
        <f t="shared" si="1"/>
        <v>0</v>
      </c>
    </row>
    <row r="91" spans="2:6" x14ac:dyDescent="0.4">
      <c r="B91" s="1" t="s">
        <v>28</v>
      </c>
      <c r="C91" s="6">
        <v>50</v>
      </c>
      <c r="D91" s="3">
        <v>14</v>
      </c>
      <c r="E91" s="23"/>
      <c r="F91" s="12">
        <f t="shared" si="1"/>
        <v>0</v>
      </c>
    </row>
    <row r="92" spans="2:6" x14ac:dyDescent="0.4">
      <c r="B92" s="1" t="s">
        <v>27</v>
      </c>
      <c r="C92" s="6">
        <v>25</v>
      </c>
      <c r="D92" s="3">
        <v>18.899999999999999</v>
      </c>
      <c r="E92" s="23"/>
      <c r="F92" s="12">
        <f t="shared" si="1"/>
        <v>0</v>
      </c>
    </row>
    <row r="93" spans="2:6" x14ac:dyDescent="0.4">
      <c r="B93" s="1" t="s">
        <v>29</v>
      </c>
      <c r="C93" s="6">
        <v>12</v>
      </c>
      <c r="D93" s="3">
        <v>22.6</v>
      </c>
      <c r="E93" s="23"/>
      <c r="F93" s="12">
        <f t="shared" si="1"/>
        <v>0</v>
      </c>
    </row>
    <row r="94" spans="2:6" x14ac:dyDescent="0.4">
      <c r="B94" s="1" t="s">
        <v>30</v>
      </c>
      <c r="C94" s="6">
        <v>5</v>
      </c>
      <c r="D94" s="3">
        <v>28</v>
      </c>
      <c r="E94" s="23"/>
      <c r="F94" s="12">
        <f t="shared" si="1"/>
        <v>0</v>
      </c>
    </row>
    <row r="95" spans="2:6" x14ac:dyDescent="0.4">
      <c r="B95" s="1" t="s">
        <v>31</v>
      </c>
      <c r="C95" s="6">
        <v>2</v>
      </c>
      <c r="D95" s="3">
        <v>31.29</v>
      </c>
      <c r="E95" s="23"/>
      <c r="F95" s="12">
        <f t="shared" si="1"/>
        <v>0</v>
      </c>
    </row>
    <row r="96" spans="2:6" x14ac:dyDescent="0.4">
      <c r="B96" s="1" t="s">
        <v>32</v>
      </c>
      <c r="C96" s="6">
        <v>2</v>
      </c>
      <c r="D96" s="3">
        <v>35.51</v>
      </c>
      <c r="E96" s="23"/>
      <c r="F96" s="12">
        <f t="shared" si="1"/>
        <v>0</v>
      </c>
    </row>
    <row r="97" spans="2:6" x14ac:dyDescent="0.4">
      <c r="B97" s="1" t="s">
        <v>33</v>
      </c>
      <c r="C97" s="6">
        <v>12</v>
      </c>
      <c r="D97" s="3">
        <v>1.1499999999999999</v>
      </c>
      <c r="E97" s="23"/>
      <c r="F97" s="12">
        <f t="shared" si="1"/>
        <v>0</v>
      </c>
    </row>
    <row r="98" spans="2:6" x14ac:dyDescent="0.4">
      <c r="B98" s="1"/>
      <c r="C98" s="6"/>
      <c r="D98" s="3"/>
      <c r="E98" s="7"/>
      <c r="F98" s="7"/>
    </row>
    <row r="99" spans="2:6" ht="11.7" x14ac:dyDescent="0.45">
      <c r="B99" s="35" t="s">
        <v>35</v>
      </c>
      <c r="C99" s="36"/>
      <c r="D99" s="36"/>
      <c r="E99" s="36"/>
      <c r="F99" s="37"/>
    </row>
    <row r="100" spans="2:6" x14ac:dyDescent="0.4">
      <c r="B100" s="4" t="s">
        <v>25</v>
      </c>
      <c r="C100" s="6"/>
      <c r="D100" s="3"/>
      <c r="E100" s="7"/>
      <c r="F100" s="7"/>
    </row>
    <row r="101" spans="2:6" x14ac:dyDescent="0.4">
      <c r="B101" s="1" t="s">
        <v>26</v>
      </c>
      <c r="C101" s="6">
        <v>75</v>
      </c>
      <c r="D101" s="3">
        <v>13.2</v>
      </c>
      <c r="E101" s="23"/>
      <c r="F101" s="12">
        <f t="shared" si="1"/>
        <v>0</v>
      </c>
    </row>
    <row r="102" spans="2:6" x14ac:dyDescent="0.4">
      <c r="B102" s="1" t="s">
        <v>28</v>
      </c>
      <c r="C102" s="6">
        <v>25</v>
      </c>
      <c r="D102" s="3">
        <v>16</v>
      </c>
      <c r="E102" s="23"/>
      <c r="F102" s="12">
        <f t="shared" si="1"/>
        <v>0</v>
      </c>
    </row>
    <row r="103" spans="2:6" x14ac:dyDescent="0.4">
      <c r="B103" s="1" t="s">
        <v>27</v>
      </c>
      <c r="C103" s="6">
        <v>15</v>
      </c>
      <c r="D103" s="3">
        <v>20.399999999999999</v>
      </c>
      <c r="E103" s="23"/>
      <c r="F103" s="12">
        <f t="shared" si="1"/>
        <v>0</v>
      </c>
    </row>
    <row r="104" spans="2:6" x14ac:dyDescent="0.4">
      <c r="B104" s="1" t="s">
        <v>29</v>
      </c>
      <c r="C104" s="6">
        <v>7</v>
      </c>
      <c r="D104" s="3">
        <v>24.4</v>
      </c>
      <c r="E104" s="23"/>
      <c r="F104" s="12">
        <f t="shared" si="1"/>
        <v>0</v>
      </c>
    </row>
    <row r="105" spans="2:6" x14ac:dyDescent="0.4">
      <c r="B105" s="1" t="s">
        <v>30</v>
      </c>
      <c r="C105" s="6">
        <v>5</v>
      </c>
      <c r="D105" s="3">
        <v>29.8</v>
      </c>
      <c r="E105" s="23"/>
      <c r="F105" s="12">
        <f t="shared" si="1"/>
        <v>0</v>
      </c>
    </row>
    <row r="106" spans="2:6" x14ac:dyDescent="0.4">
      <c r="B106" s="1" t="s">
        <v>31</v>
      </c>
      <c r="C106" s="6">
        <v>2</v>
      </c>
      <c r="D106" s="3">
        <v>35.1</v>
      </c>
      <c r="E106" s="23"/>
      <c r="F106" s="12">
        <f t="shared" si="1"/>
        <v>0</v>
      </c>
    </row>
    <row r="107" spans="2:6" x14ac:dyDescent="0.4">
      <c r="B107" s="1" t="s">
        <v>32</v>
      </c>
      <c r="C107" s="6">
        <v>2</v>
      </c>
      <c r="D107" s="3">
        <v>39.25</v>
      </c>
      <c r="E107" s="23"/>
      <c r="F107" s="12">
        <f t="shared" si="1"/>
        <v>0</v>
      </c>
    </row>
    <row r="108" spans="2:6" x14ac:dyDescent="0.4">
      <c r="B108" s="1" t="s">
        <v>33</v>
      </c>
      <c r="C108" s="6">
        <v>10</v>
      </c>
      <c r="D108" s="3">
        <v>1.25</v>
      </c>
      <c r="E108" s="23"/>
      <c r="F108" s="12">
        <f t="shared" si="1"/>
        <v>0</v>
      </c>
    </row>
    <row r="109" spans="2:6" ht="12" thickBot="1" x14ac:dyDescent="0.5">
      <c r="B109" s="25" t="s">
        <v>37</v>
      </c>
      <c r="C109" s="26"/>
      <c r="D109" s="26"/>
      <c r="E109" s="26"/>
      <c r="F109" s="21">
        <f>SUM(F11:F108)</f>
        <v>0</v>
      </c>
    </row>
    <row r="110" spans="2:6" s="11" customFormat="1" ht="12" thickBot="1" x14ac:dyDescent="0.5">
      <c r="B110" s="27" t="s">
        <v>38</v>
      </c>
      <c r="C110" s="28"/>
      <c r="D110" s="28"/>
      <c r="E110" s="28"/>
      <c r="F110" s="22">
        <f>F109*2</f>
        <v>0</v>
      </c>
    </row>
    <row r="113" spans="2:6" ht="50.4" customHeight="1" x14ac:dyDescent="0.4">
      <c r="B113" s="29" t="s">
        <v>57</v>
      </c>
      <c r="C113" s="30"/>
      <c r="D113" s="30"/>
      <c r="E113" s="30"/>
      <c r="F113" s="30"/>
    </row>
    <row r="115" spans="2:6" ht="17.7" customHeight="1" x14ac:dyDescent="0.4">
      <c r="B115" s="31" t="s">
        <v>39</v>
      </c>
      <c r="C115" s="32"/>
      <c r="D115" s="32"/>
      <c r="E115" s="32"/>
      <c r="F115" s="32"/>
    </row>
    <row r="116" spans="2:6" ht="17.7" customHeight="1" x14ac:dyDescent="0.4"/>
    <row r="117" spans="2:6" ht="17.7" customHeight="1" x14ac:dyDescent="0.4">
      <c r="B117" s="33" t="s">
        <v>40</v>
      </c>
      <c r="C117" s="34"/>
      <c r="D117" s="34"/>
      <c r="E117" s="34"/>
      <c r="F117" s="34"/>
    </row>
  </sheetData>
  <sheetProtection algorithmName="SHA-512" hashValue="8Ul+2Ai3opm+AnR4XAqFqMwaQhxfrDkDhwoNRCgERK5UbcWhFJtzjyVkMr77BSXDcSbNSWrgw3run+GA1s1G7A==" saltValue="E6Ab1rj1UTNdfRTZLF7WRQ==" spinCount="100000" sheet="1" objects="1" scenarios="1"/>
  <mergeCells count="23">
    <mergeCell ref="B10:F10"/>
    <mergeCell ref="C2:F2"/>
    <mergeCell ref="C3:F3"/>
    <mergeCell ref="C4:F4"/>
    <mergeCell ref="C5:F5"/>
    <mergeCell ref="B7:F7"/>
    <mergeCell ref="B99:F99"/>
    <mergeCell ref="B17:F17"/>
    <mergeCell ref="B24:F24"/>
    <mergeCell ref="B31:F31"/>
    <mergeCell ref="B38:F38"/>
    <mergeCell ref="B46:F46"/>
    <mergeCell ref="B53:F53"/>
    <mergeCell ref="B60:F60"/>
    <mergeCell ref="B68:F68"/>
    <mergeCell ref="B75:F75"/>
    <mergeCell ref="B83:F83"/>
    <mergeCell ref="B88:F88"/>
    <mergeCell ref="B109:E109"/>
    <mergeCell ref="B110:E110"/>
    <mergeCell ref="B113:F113"/>
    <mergeCell ref="B115:F115"/>
    <mergeCell ref="B117:F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Isidre Puignero</dc:creator>
  <cp:lastModifiedBy>Isidre Puignero</cp:lastModifiedBy>
  <cp:lastPrinted>2025-06-04T06:52:08Z</cp:lastPrinted>
  <dcterms:created xsi:type="dcterms:W3CDTF">2025-05-01T10:02:33Z</dcterms:created>
  <dcterms:modified xsi:type="dcterms:W3CDTF">2025-06-04T06:54:32Z</dcterms:modified>
</cp:coreProperties>
</file>